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65" windowHeight="8700" tabRatio="930" activeTab="0"/>
  </bookViews>
  <sheets>
    <sheet name="Indice 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2.0" sheetId="11" r:id="rId11"/>
  </sheets>
  <definedNames/>
  <calcPr fullCalcOnLoad="1"/>
</workbook>
</file>

<file path=xl/sharedStrings.xml><?xml version="1.0" encoding="utf-8"?>
<sst xmlns="http://schemas.openxmlformats.org/spreadsheetml/2006/main" count="1257" uniqueCount="257">
  <si>
    <t>Cariacica</t>
  </si>
  <si>
    <t>Serra</t>
  </si>
  <si>
    <t>Vitória</t>
  </si>
  <si>
    <t>Vila Velha</t>
  </si>
  <si>
    <t>Guarapari</t>
  </si>
  <si>
    <t>Viana</t>
  </si>
  <si>
    <t>Fundão</t>
  </si>
  <si>
    <t>Total</t>
  </si>
  <si>
    <t>Colatina</t>
  </si>
  <si>
    <t>São Mateus</t>
  </si>
  <si>
    <t>Linhares</t>
  </si>
  <si>
    <t>Cachoeiro de Itapemirim</t>
  </si>
  <si>
    <t>Aracruz</t>
  </si>
  <si>
    <t>Barra de São Francisco</t>
  </si>
  <si>
    <t>Ecoporanga</t>
  </si>
  <si>
    <t>Afonso Cláudio</t>
  </si>
  <si>
    <t>Conceição da Barra</t>
  </si>
  <si>
    <t>Itarana</t>
  </si>
  <si>
    <t>Itapemirim</t>
  </si>
  <si>
    <t>Marataíses</t>
  </si>
  <si>
    <t>Pinheiros</t>
  </si>
  <si>
    <t>Nova Venécia</t>
  </si>
  <si>
    <t>Jaguaré</t>
  </si>
  <si>
    <t>Montanha</t>
  </si>
  <si>
    <t>Pedro Canário</t>
  </si>
  <si>
    <t>Alegre</t>
  </si>
  <si>
    <t>Baixo Guandu</t>
  </si>
  <si>
    <t>Iúna</t>
  </si>
  <si>
    <t>Pancas</t>
  </si>
  <si>
    <t>Mimoso do Sul</t>
  </si>
  <si>
    <t>Guaçuí</t>
  </si>
  <si>
    <t>São Gabriel da Palha</t>
  </si>
  <si>
    <t>Ibatiba</t>
  </si>
  <si>
    <t>Sooretama</t>
  </si>
  <si>
    <t>Domingos Martins</t>
  </si>
  <si>
    <t>Santa Maria do Jetibá</t>
  </si>
  <si>
    <t>Água Doce do Norte</t>
  </si>
  <si>
    <t>Anchieta</t>
  </si>
  <si>
    <t>Santa Teresa</t>
  </si>
  <si>
    <t>Castelo</t>
  </si>
  <si>
    <t>Muniz Freire</t>
  </si>
  <si>
    <t>Boa Esperança</t>
  </si>
  <si>
    <t>Muqui</t>
  </si>
  <si>
    <t>Laranja da Terra</t>
  </si>
  <si>
    <t>Piúma</t>
  </si>
  <si>
    <t>Ponto Belo</t>
  </si>
  <si>
    <t>Santa Leopoldina</t>
  </si>
  <si>
    <t>Mantenópolis</t>
  </si>
  <si>
    <t>Venda Nova do Imigrante</t>
  </si>
  <si>
    <t>Vargem Alta</t>
  </si>
  <si>
    <t>Brejetuba</t>
  </si>
  <si>
    <t>Presidente Kennedy</t>
  </si>
  <si>
    <t>Irupi</t>
  </si>
  <si>
    <t>Conceição do Castelo</t>
  </si>
  <si>
    <t>Itaguaçu</t>
  </si>
  <si>
    <t>Vila Valério</t>
  </si>
  <si>
    <t>Rio Bananal</t>
  </si>
  <si>
    <t>Vila Pavão</t>
  </si>
  <si>
    <t>Apiacá</t>
  </si>
  <si>
    <t>Atílio Vivacqua</t>
  </si>
  <si>
    <t>João Neiva</t>
  </si>
  <si>
    <t>Marechal Floriano</t>
  </si>
  <si>
    <t>Ibitirama</t>
  </si>
  <si>
    <t>Iconha</t>
  </si>
  <si>
    <t>Mucurici</t>
  </si>
  <si>
    <t>Governador Lindenberg</t>
  </si>
  <si>
    <t>Águia Branca</t>
  </si>
  <si>
    <t>Jerônimo Monteiro</t>
  </si>
  <si>
    <t>Alfredo Chaves</t>
  </si>
  <si>
    <t>Alto Rio Novo</t>
  </si>
  <si>
    <t>Marilândia</t>
  </si>
  <si>
    <t>Rio Novo do Sul</t>
  </si>
  <si>
    <t>São Roque do Canaã</t>
  </si>
  <si>
    <t>Bom Jesus do Norte</t>
  </si>
  <si>
    <t>São Domingos do Norte</t>
  </si>
  <si>
    <t>Ibiraçu</t>
  </si>
  <si>
    <t>Divino de São Lourenço</t>
  </si>
  <si>
    <t>Dores do Rio Preto</t>
  </si>
  <si>
    <t>Municípios e Estado</t>
  </si>
  <si>
    <t>Domicílios rústicos</t>
  </si>
  <si>
    <t>Espírito Santo</t>
  </si>
  <si>
    <t>-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</si>
  <si>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</si>
  <si>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</si>
  <si>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</si>
  <si>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</si>
  <si>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</si>
  <si>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</si>
  <si>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</si>
  <si>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</si>
  <si>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</si>
  <si>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</si>
  <si>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</si>
  <si>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</si>
  <si>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</si>
  <si>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</si>
  <si>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</si>
  <si>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</si>
  <si>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</si>
  <si>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</si>
  <si>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</si>
  <si>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</si>
  <si>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</si>
  <si>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</si>
  <si>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</si>
  <si>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</si>
  <si>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</si>
  <si>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</si>
  <si>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</si>
  <si>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</si>
  <si>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</si>
  <si>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</si>
  <si>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</si>
  <si>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</si>
  <si>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</si>
  <si>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</si>
  <si>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</si>
  <si>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</si>
  <si>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</si>
  <si>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</si>
  <si>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</si>
  <si>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</si>
  <si>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</si>
  <si>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</si>
  <si>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</si>
  <si>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</si>
  <si>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</si>
  <si>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</si>
  <si>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</si>
  <si>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</si>
  <si>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</si>
  <si>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</si>
  <si>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</si>
  <si>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</si>
  <si>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</si>
  <si>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</si>
  <si>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</si>
  <si>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</si>
  <si>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</si>
  <si>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</si>
  <si>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</si>
  <si>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</si>
  <si>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</si>
  <si>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</si>
  <si>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</si>
  <si>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</si>
  <si>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</si>
  <si>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</si>
  <si>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</si>
  <si>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</si>
  <si>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</si>
  <si>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</si>
  <si>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</si>
  <si>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</si>
  <si>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</si>
  <si>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</si>
  <si>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</si>
  <si>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</si>
  <si>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</si>
  <si>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</si>
  <si>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Ônus excessivo com aluguel</t>
  </si>
  <si>
    <t>Habitação precária*</t>
  </si>
  <si>
    <t>* Habitação precária engloba duas situações: domicílios rústicos e domicílios improvisados</t>
  </si>
  <si>
    <t>Percentual em relação ao número total de domicílios</t>
  </si>
  <si>
    <t>Santa Maria de Jetibá</t>
  </si>
  <si>
    <t>Urbanos</t>
  </si>
  <si>
    <t>Rurais</t>
  </si>
  <si>
    <t>Valores percentuais em relação ao déficit habitacional</t>
  </si>
  <si>
    <t xml:space="preserve">Domicílios cadastrados, segundo situação urbana ou rural em valores absolutos e percentuais </t>
  </si>
  <si>
    <t>Déficit habitacional em valores absolutos</t>
  </si>
  <si>
    <t>Déficit habitacional total</t>
  </si>
  <si>
    <t>Domicilios improvisados</t>
  </si>
  <si>
    <t>Habitação precária em valores absolutos</t>
  </si>
  <si>
    <t>Habitação precária segundo seus componentes e valores percentuais em relação ao déficit habitacional</t>
  </si>
  <si>
    <t>São José do Calçado</t>
  </si>
  <si>
    <t>Coabitação familiar**</t>
  </si>
  <si>
    <t>* Habitação precária contempla duas situações: domicílios rústicos e domicílios improvisados</t>
  </si>
  <si>
    <t>** Coabitação familiar contempla duas situações: cômodos cedidos e alugados</t>
  </si>
  <si>
    <t>Composição do déficit habitacional para o ES e municípios, em valores percentuais</t>
  </si>
  <si>
    <t>Domicílios cadastrados segundo situação, em valores absolutos</t>
  </si>
  <si>
    <t>Domicílios cadastrados segundo situação, em valores percentuais</t>
  </si>
  <si>
    <t>Déficit habitacional para o ES e municípios em valores absolutos e valores percentuais municipais em relação ao déficit estadual</t>
  </si>
  <si>
    <t>Valores percentuais municipais em relação ao déficit estadual</t>
  </si>
  <si>
    <t>Déficit habitacional total em valores absolutos</t>
  </si>
  <si>
    <t>Habitação precária* em valores absolutos</t>
  </si>
  <si>
    <t>Coabitação familiar** em valores absolutos</t>
  </si>
  <si>
    <t>Ônus excessivo com aluguel em valores absolutos</t>
  </si>
  <si>
    <t>Percentual do déficit em relação ao total de domicílios cadastrados</t>
  </si>
  <si>
    <t>Valores percentuais do déficit por habitação precária em relação ao total de domicílios cadastrados</t>
  </si>
  <si>
    <t>Percentual do déficit habitacional para os municípios e ranking percentual em relação ao total de domicílios cadastrados</t>
  </si>
  <si>
    <t>Ranking percentual por habitação precária em relação ao total de domicílios</t>
  </si>
  <si>
    <t>Déficit habitacional por habitação precária*</t>
  </si>
  <si>
    <t>Ranking percentual de domicílios rústicos em relação ao total de domicílios</t>
  </si>
  <si>
    <t>Percentual de domicílios rústicos em relação ao total de domicílios</t>
  </si>
  <si>
    <t>Percentual de domicílios improvisados em relação ao total de domicílios</t>
  </si>
  <si>
    <t>Ranking percentual de domicílios improvisados em relação ao total de domicílios</t>
  </si>
  <si>
    <t>Ranking percentual de domicílios rústicos (habitação precária) em relação ao total de domicílios cadastrados</t>
  </si>
  <si>
    <t>Ranking percentual de domicílios improvisados (habitação precária) em relação ao total de domicílios cadastrados</t>
  </si>
  <si>
    <t>Domicílios cadastrados</t>
  </si>
  <si>
    <t>Domicílios rústicos (habitação precária) em valores absolutos</t>
  </si>
  <si>
    <t>Domicílios improvisados (habitação precária) em valores absolutos</t>
  </si>
  <si>
    <t>Cômodos cedidos (coabitação familiar) em valores absolutos</t>
  </si>
  <si>
    <t>Cômodos alugados (coabitação familiar) em valores absolutos</t>
  </si>
  <si>
    <t>Percentual por domicílios rústicos (habitação precária)</t>
  </si>
  <si>
    <t>Percentual por domicílios improvisados (habitação precária)</t>
  </si>
  <si>
    <t>Percentual por cômodos cedidos (coabitação familiar)</t>
  </si>
  <si>
    <t>Percentual por cômodos alugados (coabitação familiar)</t>
  </si>
  <si>
    <t>Percentual por ônus excessivo com aluguel</t>
  </si>
  <si>
    <t xml:space="preserve">Ônus excessivo com aluguel </t>
  </si>
  <si>
    <t>Composição desagregada do déficit habitacional para o ES e municípios, em valores absolutos e percentuais</t>
  </si>
  <si>
    <t xml:space="preserve">Percentual por habitação precária </t>
  </si>
  <si>
    <t xml:space="preserve">Percentual por coabitação familiar </t>
  </si>
  <si>
    <t xml:space="preserve">Percentual por ônus excessivo com aluguel </t>
  </si>
  <si>
    <t>Região 1 Metropolitana</t>
  </si>
  <si>
    <t>Região 2 - Polo Linhares</t>
  </si>
  <si>
    <t>Região 3 - Metrópole Expandida Sul</t>
  </si>
  <si>
    <t>Região 4 - Sudoeste Serrano</t>
  </si>
  <si>
    <t>Região 5 - Central Serrana</t>
  </si>
  <si>
    <t>Região 6 - Litoral Norte</t>
  </si>
  <si>
    <t>Região 7 - Extremo Norte</t>
  </si>
  <si>
    <t>Região 8 - Polo Colatina</t>
  </si>
  <si>
    <t>Região 9 - Noroeste 1</t>
  </si>
  <si>
    <t>Região 10 - Noroeste 2</t>
  </si>
  <si>
    <t>Região 11 - Polo Cachoeiro</t>
  </si>
  <si>
    <t>Região 12 - Caparaó</t>
  </si>
  <si>
    <t xml:space="preserve">Percentual do déficit habitacional para as microrregiões </t>
  </si>
  <si>
    <t xml:space="preserve"> Estado e Microrregiões </t>
  </si>
  <si>
    <t>Ranking em relação ao total de domicílios</t>
  </si>
  <si>
    <t>Ranking em relação ao déficit estadual</t>
  </si>
  <si>
    <t>Valores percentuais microrregionais  em relação ao déficit estadual</t>
  </si>
  <si>
    <t>Elaboração: Instituto Jones dos Santos Neves - IJSN/Coordenação de Estudos Sociais</t>
  </si>
  <si>
    <t>Fonte: Cadastro Único do Governo Federal Out 08/GEPS - Gestão Estratégica de Políticas Sociais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</si>
  <si>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</si>
  <si>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</si>
  <si>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</si>
  <si>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</si>
  <si>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</si>
  <si>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</si>
  <si>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</si>
  <si>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</si>
  <si>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</si>
  <si>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2.0</t>
  </si>
  <si>
    <t>INSTITUTO JONES DOS SANTOS NEVES - IJSN</t>
  </si>
  <si>
    <t>COORDENAÇÃO DE ESTUDOS SOCIAIS - CES</t>
  </si>
  <si>
    <t>TEXTOS PARA DISCUSSÃO: TD_03</t>
  </si>
  <si>
    <t>DÉFICT HABITACIONAL</t>
  </si>
  <si>
    <t>PERCENTUAL DO DÉFICIT HABITACIONAL PARA AS MICRORREGIÕES</t>
  </si>
  <si>
    <t>DOMICÍLIOS CADASTRADOS, SEGUNDO SITUAÇÃO URBANA OU RURAL EM VALORES ABSOLUTOS E PERCENTUAIS</t>
  </si>
  <si>
    <t>DÉFICIT HABITACIONAL PARA O ES E MUNICÍPIOS EM VALORES ABSOLUTOS E VALORES PERCENTUAIS MUNICIPAIS EM RELAÇÃO AO DÉFICIT ESTADUAL</t>
  </si>
  <si>
    <t>COMPOSIÇÃO DO DÉFICIT HABITACIONAL PARA O ES E MUNICÍPIOS, EM VALORES PERCENTUAIS</t>
  </si>
  <si>
    <t>COMPOSIÇÃO DESAGREGADA DO DÉFICIT HABITACIONAL PARA O ES E MUNICÍPIOS, EM VALORES ABSOLUTOS E PERCENTUAIS</t>
  </si>
  <si>
    <t>PERCENTUAL DO DÉFICIT HABITACIONAL PARA OS MUNICÍPIOS E RANKING PERCENTUAL EM RELAÇÃO AO TOTAL DE DOMICÍLIOS CADASTRADOS</t>
  </si>
  <si>
    <t>VALORES PERCENTUAIS DO DÉFICIT POR HABITAÇÃO PRECÁRIA EM RELAÇÃO AO TOTAL DE DOMICÍLIOS CADASTRADOS</t>
  </si>
  <si>
    <t>HABITAÇÃO PRECÁRIA SEGUNDO SEUS COMPONENTES E VALORES PERCENTUAIS EM RELAÇÃO AO DÉFICIT HABITACIONAL</t>
  </si>
  <si>
    <t>RANKING PERCENTUAL DE DOMICÍLIOS RÚSTICOS (HABITAÇÃO PRECÁRIA) EM RELAÇÃO AO TOTAL DE DOMICÍLIOS CADASTRADOS</t>
  </si>
  <si>
    <t>RANKING PERCENTUAL DE DOMICÍLIOS IMPROVISADOS (HABITAÇÃO PRECÁRIA) EM RELAÇÃO AO TOTAL DE DOMICÍLIOS CADASTRADOS</t>
  </si>
  <si>
    <t>VOLTAR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</si>
</sst>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"/>
  </numFmts>
  <fonts count="54">
    <font>
      <sz val="11"/>
      <name val="Verdana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i/>
      <sz val="11"/>
      <color theme="1"/>
      <name val="Verdana"/>
      <family val="2"/>
    </font>
    <font>
      <b/>
      <sz val="14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2" fontId="49" fillId="0" borderId="0" xfId="0" applyNumberFormat="1" applyFon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165" fontId="3" fillId="0" borderId="10" xfId="56" applyNumberFormat="1" applyFont="1" applyBorder="1" applyAlignment="1">
      <alignment/>
    </xf>
    <xf numFmtId="165" fontId="3" fillId="0" borderId="10" xfId="56" applyNumberFormat="1" applyFont="1" applyBorder="1" applyAlignment="1">
      <alignment horizontal="center" vertical="center"/>
    </xf>
    <xf numFmtId="43" fontId="2" fillId="0" borderId="10" xfId="56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3" fontId="3" fillId="0" borderId="10" xfId="56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165" fontId="2" fillId="33" borderId="0" xfId="56" applyNumberFormat="1" applyFont="1" applyFill="1" applyBorder="1" applyAlignment="1">
      <alignment/>
    </xf>
    <xf numFmtId="43" fontId="2" fillId="33" borderId="0" xfId="56" applyNumberFormat="1" applyFont="1" applyFill="1" applyBorder="1" applyAlignment="1">
      <alignment/>
    </xf>
    <xf numFmtId="165" fontId="2" fillId="33" borderId="0" xfId="56" applyNumberFormat="1" applyFont="1" applyFill="1" applyBorder="1" applyAlignment="1">
      <alignment horizontal="center" vertical="center"/>
    </xf>
    <xf numFmtId="165" fontId="2" fillId="33" borderId="0" xfId="56" applyNumberFormat="1" applyFont="1" applyFill="1" applyBorder="1" applyAlignment="1">
      <alignment vertical="center"/>
    </xf>
    <xf numFmtId="43" fontId="2" fillId="0" borderId="0" xfId="56" applyNumberFormat="1" applyFont="1" applyBorder="1" applyAlignment="1">
      <alignment/>
    </xf>
    <xf numFmtId="165" fontId="2" fillId="0" borderId="0" xfId="56" applyNumberFormat="1" applyFont="1" applyBorder="1" applyAlignment="1">
      <alignment/>
    </xf>
    <xf numFmtId="165" fontId="2" fillId="0" borderId="0" xfId="56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5" fontId="3" fillId="0" borderId="10" xfId="56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56" applyNumberFormat="1" applyFont="1" applyBorder="1" applyAlignment="1">
      <alignment horizontal="center" vertical="center"/>
    </xf>
    <xf numFmtId="165" fontId="2" fillId="0" borderId="10" xfId="56" applyNumberFormat="1" applyFont="1" applyBorder="1" applyAlignment="1">
      <alignment vertical="center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165" fontId="2" fillId="33" borderId="10" xfId="56" applyNumberFormat="1" applyFont="1" applyFill="1" applyBorder="1" applyAlignment="1">
      <alignment horizontal="center" vertical="center"/>
    </xf>
    <xf numFmtId="165" fontId="2" fillId="33" borderId="10" xfId="56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65" fontId="2" fillId="0" borderId="10" xfId="56" applyNumberFormat="1" applyFont="1" applyBorder="1" applyAlignment="1">
      <alignment/>
    </xf>
    <xf numFmtId="165" fontId="2" fillId="33" borderId="10" xfId="56" applyNumberFormat="1" applyFont="1" applyFill="1" applyBorder="1" applyAlignment="1">
      <alignment/>
    </xf>
    <xf numFmtId="43" fontId="2" fillId="0" borderId="10" xfId="56" applyNumberFormat="1" applyFont="1" applyBorder="1" applyAlignment="1">
      <alignment/>
    </xf>
    <xf numFmtId="43" fontId="2" fillId="0" borderId="10" xfId="0" applyNumberFormat="1" applyFont="1" applyBorder="1" applyAlignment="1">
      <alignment horizontal="right"/>
    </xf>
    <xf numFmtId="43" fontId="2" fillId="33" borderId="10" xfId="56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 horizontal="right"/>
    </xf>
    <xf numFmtId="43" fontId="2" fillId="0" borderId="10" xfId="56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3" fontId="2" fillId="33" borderId="10" xfId="56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3" fontId="3" fillId="0" borderId="10" xfId="56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0" fillId="0" borderId="0" xfId="52" applyFont="1">
      <alignment/>
      <protection/>
    </xf>
    <xf numFmtId="0" fontId="51" fillId="0" borderId="0" xfId="52" applyFont="1">
      <alignment/>
      <protection/>
    </xf>
    <xf numFmtId="0" fontId="52" fillId="0" borderId="0" xfId="52" applyFont="1">
      <alignment/>
      <protection/>
    </xf>
    <xf numFmtId="0" fontId="37" fillId="0" borderId="0" xfId="44" applyAlignment="1" applyProtection="1">
      <alignment/>
      <protection/>
    </xf>
    <xf numFmtId="0" fontId="51" fillId="0" borderId="11" xfId="52" applyFont="1" applyBorder="1">
      <alignment/>
      <protection/>
    </xf>
    <xf numFmtId="0" fontId="51" fillId="0" borderId="0" xfId="52" applyFont="1" applyBorder="1">
      <alignment/>
      <protection/>
    </xf>
    <xf numFmtId="0" fontId="0" fillId="0" borderId="12" xfId="0" applyBorder="1" applyAlignment="1">
      <alignment/>
    </xf>
    <xf numFmtId="0" fontId="2" fillId="0" borderId="0" xfId="0" applyFont="1" applyBorder="1" applyAlignment="1">
      <alignment vertical="center"/>
    </xf>
    <xf numFmtId="0" fontId="37" fillId="0" borderId="0" xfId="44" applyFill="1" applyBorder="1" applyAlignment="1" applyProtection="1">
      <alignment vertical="center"/>
      <protection/>
    </xf>
    <xf numFmtId="0" fontId="6" fillId="0" borderId="12" xfId="0" applyFont="1" applyBorder="1" applyAlignment="1">
      <alignment/>
    </xf>
    <xf numFmtId="0" fontId="37" fillId="0" borderId="0" xfId="44" applyBorder="1" applyAlignment="1" applyProtection="1">
      <alignment vertical="center"/>
      <protection/>
    </xf>
    <xf numFmtId="0" fontId="51" fillId="0" borderId="13" xfId="52" applyFont="1" applyBorder="1">
      <alignment/>
      <protection/>
    </xf>
    <xf numFmtId="0" fontId="2" fillId="0" borderId="14" xfId="0" applyFont="1" applyBorder="1" applyAlignment="1">
      <alignment vertical="center"/>
    </xf>
    <xf numFmtId="0" fontId="37" fillId="0" borderId="14" xfId="44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51" fillId="34" borderId="16" xfId="52" applyFont="1" applyFill="1" applyBorder="1">
      <alignment/>
      <protection/>
    </xf>
    <xf numFmtId="0" fontId="53" fillId="34" borderId="17" xfId="52" applyFont="1" applyFill="1" applyBorder="1">
      <alignment/>
      <protection/>
    </xf>
    <xf numFmtId="0" fontId="51" fillId="34" borderId="17" xfId="52" applyFont="1" applyFill="1" applyBorder="1">
      <alignment/>
      <protection/>
    </xf>
    <xf numFmtId="0" fontId="0" fillId="34" borderId="18" xfId="0" applyFill="1" applyBorder="1" applyAlignment="1">
      <alignment/>
    </xf>
    <xf numFmtId="0" fontId="51" fillId="34" borderId="11" xfId="52" applyFont="1" applyFill="1" applyBorder="1">
      <alignment/>
      <protection/>
    </xf>
    <xf numFmtId="0" fontId="53" fillId="34" borderId="0" xfId="52" applyFont="1" applyFill="1" applyBorder="1">
      <alignment/>
      <protection/>
    </xf>
    <xf numFmtId="0" fontId="51" fillId="34" borderId="0" xfId="52" applyFont="1" applyFill="1" applyBorder="1">
      <alignment/>
      <protection/>
    </xf>
    <xf numFmtId="0" fontId="0" fillId="34" borderId="12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4648200</xdr:colOff>
      <xdr:row>1</xdr:row>
      <xdr:rowOff>19050</xdr:rowOff>
    </xdr:from>
    <xdr:to>
      <xdr:col>4</xdr:col>
      <xdr:colOff>0</xdr:colOff>
      <xdr:row>4</xdr:row>
      <xdr:rowOff>104775</xdr:rowOff>
    </xdr:to>
    <xdr:pic>
      <xdr:nvPicPr>
        <xdr:cNvPr id="1" name="Imagem 2" descr="Banner IJS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00025"/>
          <a:ext cx="4095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85" zoomScaleNormal="85" zoomScalePageLayoutView="0" workbookViewId="0" topLeftCell="A1">
      <selection activeCell="C32" sqref="C32"/>
    </sheetView>
  </sheetViews>
  <sheetFormatPr defaultColWidth="8.796875" defaultRowHeight="14.25"/>
  <cols>
    <col min="1" max="1" width="3.8984375" style="0" customWidth="1"/>
    <col min="2" max="2" width="3.3984375" style="0" customWidth="1"/>
    <col min="3" max="3" width="83" style="0" bestFit="1" customWidth="1"/>
  </cols>
  <sheetData>
    <row r="1" spans="1:3" ht="14.25">
      <c r="A1" s="69"/>
      <c r="B1" s="69"/>
      <c r="C1" s="69"/>
    </row>
    <row r="2" spans="1:3" ht="15">
      <c r="A2" s="69"/>
      <c r="B2" s="68" t="s">
        <v>242</v>
      </c>
      <c r="C2" s="69"/>
    </row>
    <row r="3" spans="1:3" ht="14.25">
      <c r="A3" s="69"/>
      <c r="B3" s="70" t="s">
        <v>243</v>
      </c>
      <c r="C3" s="69"/>
    </row>
    <row r="4" spans="1:3" ht="14.25">
      <c r="A4" s="69"/>
      <c r="B4" s="70"/>
      <c r="C4" s="69"/>
    </row>
    <row r="5" spans="1:3" ht="15" thickBot="1">
      <c r="A5" s="69"/>
      <c r="B5" s="70"/>
      <c r="C5" s="69"/>
    </row>
    <row r="6" spans="1:4" ht="18">
      <c r="A6" s="83"/>
      <c r="B6" s="84" t="s">
        <v>244</v>
      </c>
      <c r="C6" s="85"/>
      <c r="D6" s="86"/>
    </row>
    <row r="7" spans="1:4" ht="18">
      <c r="A7" s="87"/>
      <c r="B7" s="88" t="s">
        <v>245</v>
      </c>
      <c r="C7" s="89"/>
      <c r="D7" s="90"/>
    </row>
    <row r="8" spans="1:4" ht="14.25">
      <c r="A8" s="87"/>
      <c r="B8" s="89"/>
      <c r="C8" s="89"/>
      <c r="D8" s="90"/>
    </row>
    <row r="9" spans="1:4" ht="14.25">
      <c r="A9" s="72"/>
      <c r="B9" s="73"/>
      <c r="C9" s="73"/>
      <c r="D9" s="74"/>
    </row>
    <row r="10" spans="1:12" ht="15">
      <c r="A10" s="72"/>
      <c r="B10" s="75" t="s">
        <v>232</v>
      </c>
      <c r="C10" s="76" t="s">
        <v>246</v>
      </c>
      <c r="D10" s="77"/>
      <c r="E10" s="67"/>
      <c r="F10" s="67"/>
      <c r="G10" s="67"/>
      <c r="H10" s="67"/>
      <c r="I10" s="67"/>
      <c r="J10" s="67"/>
      <c r="K10" s="67"/>
      <c r="L10" s="67"/>
    </row>
    <row r="11" spans="1:12" ht="15">
      <c r="A11" s="72"/>
      <c r="B11" s="75" t="s">
        <v>233</v>
      </c>
      <c r="C11" s="78" t="s">
        <v>247</v>
      </c>
      <c r="D11" s="77"/>
      <c r="E11" s="67"/>
      <c r="F11" s="67"/>
      <c r="G11" s="67"/>
      <c r="H11" s="67"/>
      <c r="I11" s="67"/>
      <c r="J11" s="67"/>
      <c r="K11" s="67"/>
      <c r="L11" s="67"/>
    </row>
    <row r="12" spans="1:12" ht="15">
      <c r="A12" s="72"/>
      <c r="B12" s="75" t="s">
        <v>234</v>
      </c>
      <c r="C12" s="78" t="s">
        <v>248</v>
      </c>
      <c r="D12" s="77"/>
      <c r="E12" s="67"/>
      <c r="F12" s="67"/>
      <c r="G12" s="67"/>
      <c r="H12" s="67"/>
      <c r="I12" s="67"/>
      <c r="J12" s="67"/>
      <c r="K12" s="67"/>
      <c r="L12" s="67"/>
    </row>
    <row r="13" spans="1:4" ht="15">
      <c r="A13" s="72"/>
      <c r="B13" s="75" t="s">
        <v>235</v>
      </c>
      <c r="C13" s="78" t="s">
        <v>249</v>
      </c>
      <c r="D13" s="74"/>
    </row>
    <row r="14" spans="1:4" ht="15">
      <c r="A14" s="72"/>
      <c r="B14" s="75" t="s">
        <v>236</v>
      </c>
      <c r="C14" s="78" t="s">
        <v>250</v>
      </c>
      <c r="D14" s="74"/>
    </row>
    <row r="15" spans="1:4" ht="15">
      <c r="A15" s="72"/>
      <c r="B15" s="75" t="s">
        <v>237</v>
      </c>
      <c r="C15" s="78" t="s">
        <v>251</v>
      </c>
      <c r="D15" s="74"/>
    </row>
    <row r="16" spans="1:4" ht="15">
      <c r="A16" s="72"/>
      <c r="B16" s="75" t="s">
        <v>238</v>
      </c>
      <c r="C16" s="78" t="s">
        <v>252</v>
      </c>
      <c r="D16" s="74"/>
    </row>
    <row r="17" spans="1:4" ht="15">
      <c r="A17" s="72"/>
      <c r="B17" s="75" t="s">
        <v>239</v>
      </c>
      <c r="C17" s="78" t="s">
        <v>253</v>
      </c>
      <c r="D17" s="74"/>
    </row>
    <row r="18" spans="1:4" ht="15">
      <c r="A18" s="72"/>
      <c r="B18" s="75" t="s">
        <v>240</v>
      </c>
      <c r="C18" s="78" t="s">
        <v>254</v>
      </c>
      <c r="D18" s="74"/>
    </row>
    <row r="19" spans="1:4" ht="15.75" thickBot="1">
      <c r="A19" s="79"/>
      <c r="B19" s="80" t="s">
        <v>241</v>
      </c>
      <c r="C19" s="81" t="s">
        <v>255</v>
      </c>
      <c r="D19" s="82"/>
    </row>
  </sheetData>
  <sheetProtection/>
  <hyperlinks>
    <hyperlink ref="C10" location="D�ficit Habitacional - Tabelas (site).xls#'1.1'!A1" display="PERCENTUAL DO DÉFICIT HABITACIONAL PARA AS MICRORREGIÕES"/>
    <hyperlink ref="C11" location="Déficit Habitacional - Tabelas (site).xls#'1.2'!A1" display="DOMICÍLIOS CADASTRADOS, SEGUNDO SITUAÇÃO URBANA OU RURAL EM VALORES ABSOLUTOS E PERCENTUAIS"/>
    <hyperlink ref="C12" location="Déficit Habitacional - Tabelas (site).xls#'1.3'!A1" display="DÉFICIT HABITACIONAL PARA O ES E MUNICÍPIOS EM VALORES ABSOLUTOS E VALORES PERCENTUAIS MUNICIPAIS EM RELAÇÃO AO DÉFICIT ESTADUAL"/>
    <hyperlink ref="C13" location="Déficit Habitacional - Tabelas (site).xls#'1.4'!A1" display="COMPOSIÇÃO DO DÉFICIT HABITACIONAL PARA O ES E MUNICÍPIOS, EM VALORES PERCENTUAIS"/>
    <hyperlink ref="C14" location="Déficit Habitacional - Tabelas (site).xls#'1.5'!A1" display="COMPOSIÇÃO DESAGREGADA DO DÉFICIT HABITACIONAL PARA O ES E MUNICÍPIOS, EM VALORES ABSOLUTOS E PERCENTUAIS"/>
    <hyperlink ref="C15" location="Déficit Habitacional - Tabelas (site).xls#'1.6'!A1" display="PERCENTUAL DO DÉFICIT HABITACIONAL PARA OS MUNICÍPIOS E RANKING PERCENTUAL EM RELAÇÃO AO TOTAL DE DOMICÍLIOS CADASTRADOS"/>
    <hyperlink ref="C16" location="Déficit Habitacional - Tabelas (site).xls#'1.7'!A1" display="VALORES PERCENTUAIS DO DÉFICIT POR HABITAÇÃO PRECÁRIA EM RELAÇÃO AO TOTAL DE DOMICÍLIOS CADASTRADOS"/>
    <hyperlink ref="C17" location="Déficit Habitacional - Tabelas (site).xls#'1.8'!A1" display="HABITAÇÃO PRECÁRIA SEGUNDO SEUS COMPONENTES E VALORES PERCENTUAIS EM RELAÇÃO AO DÉFICIT HABITACIONAL"/>
    <hyperlink ref="C18" location="Déficit Habitacional - Tabelas (site).xls#'1.9'!A1" display="RANKING PERCENTUAL DE DOMICÍLIOS RÚSTICOS (HABITAÇÃO PRECÁRIA) EM RELAÇÃO AO TOTAL DE DOMICÍLIOS CADASTRADOS"/>
    <hyperlink ref="C19" location="Déficit Habitacional - Tabelas (site).xls#'2.0'!A1" display="RANKING PERCENTUAL DE DOMICÍLIOS IMPROVISADOS (HABITAÇÃO PRECÁRIA) EM RELAÇÃO AO TOTAL DE DOMICÍLIOS CADASTRADOS"/>
  </hyperlink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84"/>
  <sheetViews>
    <sheetView showGridLines="0" zoomScale="85" zoomScaleNormal="85" zoomScalePageLayoutView="0" workbookViewId="0" topLeftCell="A1">
      <selection activeCell="A4" sqref="A4:F5"/>
    </sheetView>
  </sheetViews>
  <sheetFormatPr defaultColWidth="8.796875" defaultRowHeight="14.25"/>
  <cols>
    <col min="1" max="1" width="20.69921875" style="0" customWidth="1"/>
    <col min="2" max="6" width="12.69921875" style="0" customWidth="1"/>
  </cols>
  <sheetData>
    <row r="1" ht="15">
      <c r="A1" s="71" t="s">
        <v>256</v>
      </c>
    </row>
    <row r="2" ht="14.25">
      <c r="A2" s="15" t="s">
        <v>196</v>
      </c>
    </row>
    <row r="3" ht="15" customHeight="1">
      <c r="A3" s="2"/>
    </row>
    <row r="4" spans="1:6" ht="45" customHeight="1">
      <c r="A4" s="92" t="s">
        <v>78</v>
      </c>
      <c r="B4" s="92" t="s">
        <v>172</v>
      </c>
      <c r="C4" s="92"/>
      <c r="D4" s="92" t="s">
        <v>198</v>
      </c>
      <c r="E4" s="92" t="s">
        <v>193</v>
      </c>
      <c r="F4" s="92" t="s">
        <v>192</v>
      </c>
    </row>
    <row r="5" spans="1:6" ht="35.25" customHeight="1">
      <c r="A5" s="92"/>
      <c r="B5" s="91" t="s">
        <v>79</v>
      </c>
      <c r="C5" s="91" t="s">
        <v>171</v>
      </c>
      <c r="D5" s="92"/>
      <c r="E5" s="92"/>
      <c r="F5" s="92"/>
    </row>
    <row r="6" spans="1:6" ht="14.25">
      <c r="A6" s="35" t="s">
        <v>80</v>
      </c>
      <c r="B6" s="13">
        <v>9658</v>
      </c>
      <c r="C6" s="36">
        <v>1530</v>
      </c>
      <c r="D6" s="13">
        <v>294754</v>
      </c>
      <c r="E6" s="37">
        <f>B6/D6*100</f>
        <v>3.2766306818567346</v>
      </c>
      <c r="F6" s="37"/>
    </row>
    <row r="7" spans="1:7" ht="14.25">
      <c r="A7" s="38" t="s">
        <v>64</v>
      </c>
      <c r="B7" s="39">
        <v>274</v>
      </c>
      <c r="C7" s="40">
        <v>6</v>
      </c>
      <c r="D7" s="39">
        <v>1207</v>
      </c>
      <c r="E7" s="41">
        <f>B7/D7*100</f>
        <v>22.700911350455673</v>
      </c>
      <c r="F7" s="42" t="s">
        <v>82</v>
      </c>
      <c r="G7" s="1"/>
    </row>
    <row r="8" spans="1:7" ht="14.25">
      <c r="A8" s="38" t="s">
        <v>23</v>
      </c>
      <c r="B8" s="39">
        <v>620</v>
      </c>
      <c r="C8" s="40">
        <v>130</v>
      </c>
      <c r="D8" s="39">
        <v>3523</v>
      </c>
      <c r="E8" s="41">
        <f aca="true" t="shared" si="0" ref="E8:E38">B8/D8*100</f>
        <v>17.598637524836786</v>
      </c>
      <c r="F8" s="42" t="s">
        <v>83</v>
      </c>
      <c r="G8" s="1"/>
    </row>
    <row r="9" spans="1:7" ht="14.25">
      <c r="A9" s="38" t="s">
        <v>45</v>
      </c>
      <c r="B9" s="39">
        <v>289</v>
      </c>
      <c r="C9" s="40">
        <v>101</v>
      </c>
      <c r="D9" s="39">
        <v>1898</v>
      </c>
      <c r="E9" s="41">
        <f t="shared" si="0"/>
        <v>15.226554267650158</v>
      </c>
      <c r="F9" s="42" t="s">
        <v>84</v>
      </c>
      <c r="G9" s="1"/>
    </row>
    <row r="10" spans="1:7" ht="14.25">
      <c r="A10" s="38" t="s">
        <v>46</v>
      </c>
      <c r="B10" s="39">
        <v>263</v>
      </c>
      <c r="C10" s="40">
        <v>3</v>
      </c>
      <c r="D10" s="39">
        <v>1834</v>
      </c>
      <c r="E10" s="41">
        <f t="shared" si="0"/>
        <v>14.340239912758998</v>
      </c>
      <c r="F10" s="42" t="s">
        <v>85</v>
      </c>
      <c r="G10" s="1"/>
    </row>
    <row r="11" spans="1:7" ht="14.25">
      <c r="A11" s="38" t="s">
        <v>68</v>
      </c>
      <c r="B11" s="39">
        <v>157</v>
      </c>
      <c r="C11" s="40">
        <v>2</v>
      </c>
      <c r="D11" s="39">
        <v>1142</v>
      </c>
      <c r="E11" s="41">
        <f t="shared" si="0"/>
        <v>13.747810858143609</v>
      </c>
      <c r="F11" s="42" t="s">
        <v>86</v>
      </c>
      <c r="G11" s="1"/>
    </row>
    <row r="12" spans="1:7" ht="14.25">
      <c r="A12" s="38" t="s">
        <v>16</v>
      </c>
      <c r="B12" s="39">
        <v>545</v>
      </c>
      <c r="C12" s="40">
        <v>42</v>
      </c>
      <c r="D12" s="39">
        <v>4667</v>
      </c>
      <c r="E12" s="41">
        <f t="shared" si="0"/>
        <v>11.677737304478251</v>
      </c>
      <c r="F12" s="42" t="s">
        <v>87</v>
      </c>
      <c r="G12" s="1"/>
    </row>
    <row r="13" spans="1:7" ht="14.25">
      <c r="A13" s="38" t="s">
        <v>34</v>
      </c>
      <c r="B13" s="39">
        <v>276</v>
      </c>
      <c r="C13" s="40">
        <v>4</v>
      </c>
      <c r="D13" s="39">
        <v>2759</v>
      </c>
      <c r="E13" s="41">
        <f t="shared" si="0"/>
        <v>10.003624501631025</v>
      </c>
      <c r="F13" s="42" t="s">
        <v>88</v>
      </c>
      <c r="G13" s="1"/>
    </row>
    <row r="14" spans="1:7" ht="14.25">
      <c r="A14" s="38" t="s">
        <v>14</v>
      </c>
      <c r="B14" s="39">
        <v>514</v>
      </c>
      <c r="C14" s="40">
        <v>48</v>
      </c>
      <c r="D14" s="39">
        <v>5200</v>
      </c>
      <c r="E14" s="41">
        <f t="shared" si="0"/>
        <v>9.884615384615385</v>
      </c>
      <c r="F14" s="42" t="s">
        <v>89</v>
      </c>
      <c r="G14" s="1"/>
    </row>
    <row r="15" spans="1:7" ht="14.25">
      <c r="A15" s="38" t="s">
        <v>61</v>
      </c>
      <c r="B15" s="39">
        <v>119</v>
      </c>
      <c r="C15" s="40">
        <v>7</v>
      </c>
      <c r="D15" s="39">
        <v>1328</v>
      </c>
      <c r="E15" s="41">
        <f t="shared" si="0"/>
        <v>8.960843373493976</v>
      </c>
      <c r="F15" s="42" t="s">
        <v>90</v>
      </c>
      <c r="G15" s="1"/>
    </row>
    <row r="16" spans="1:7" ht="14.25">
      <c r="A16" s="38" t="s">
        <v>48</v>
      </c>
      <c r="B16" s="39">
        <v>144</v>
      </c>
      <c r="C16" s="40">
        <v>6</v>
      </c>
      <c r="D16" s="39">
        <v>1811</v>
      </c>
      <c r="E16" s="41">
        <f t="shared" si="0"/>
        <v>7.951408061844285</v>
      </c>
      <c r="F16" s="42" t="s">
        <v>91</v>
      </c>
      <c r="G16" s="1"/>
    </row>
    <row r="17" spans="1:6" ht="14.25">
      <c r="A17" s="38" t="s">
        <v>53</v>
      </c>
      <c r="B17" s="39">
        <v>120</v>
      </c>
      <c r="C17" s="40">
        <v>3</v>
      </c>
      <c r="D17" s="39">
        <v>1552</v>
      </c>
      <c r="E17" s="41">
        <f t="shared" si="0"/>
        <v>7.731958762886598</v>
      </c>
      <c r="F17" s="42" t="s">
        <v>92</v>
      </c>
    </row>
    <row r="18" spans="1:6" ht="14.25">
      <c r="A18" s="38" t="s">
        <v>24</v>
      </c>
      <c r="B18" s="39">
        <v>266</v>
      </c>
      <c r="C18" s="40">
        <v>9</v>
      </c>
      <c r="D18" s="39">
        <v>3442</v>
      </c>
      <c r="E18" s="41">
        <f t="shared" si="0"/>
        <v>7.728065078442765</v>
      </c>
      <c r="F18" s="42" t="s">
        <v>93</v>
      </c>
    </row>
    <row r="19" spans="1:6" ht="14.25">
      <c r="A19" s="38" t="s">
        <v>49</v>
      </c>
      <c r="B19" s="39">
        <v>118</v>
      </c>
      <c r="C19" s="40">
        <v>2</v>
      </c>
      <c r="D19" s="39">
        <v>1737</v>
      </c>
      <c r="E19" s="41">
        <f t="shared" si="0"/>
        <v>6.793321819228555</v>
      </c>
      <c r="F19" s="42" t="s">
        <v>94</v>
      </c>
    </row>
    <row r="20" spans="1:6" ht="14.25">
      <c r="A20" s="38" t="s">
        <v>33</v>
      </c>
      <c r="B20" s="39">
        <v>175</v>
      </c>
      <c r="C20" s="40">
        <v>19</v>
      </c>
      <c r="D20" s="39">
        <v>2784</v>
      </c>
      <c r="E20" s="41">
        <f t="shared" si="0"/>
        <v>6.2859195402298855</v>
      </c>
      <c r="F20" s="42" t="s">
        <v>95</v>
      </c>
    </row>
    <row r="21" spans="1:6" ht="14.25">
      <c r="A21" s="38" t="s">
        <v>12</v>
      </c>
      <c r="B21" s="39">
        <v>486</v>
      </c>
      <c r="C21" s="40">
        <v>36</v>
      </c>
      <c r="D21" s="39">
        <v>8286</v>
      </c>
      <c r="E21" s="41">
        <f t="shared" si="0"/>
        <v>5.865314989138305</v>
      </c>
      <c r="F21" s="42" t="s">
        <v>96</v>
      </c>
    </row>
    <row r="22" spans="1:6" ht="14.25">
      <c r="A22" s="38" t="s">
        <v>70</v>
      </c>
      <c r="B22" s="39">
        <v>64</v>
      </c>
      <c r="C22" s="40">
        <v>4</v>
      </c>
      <c r="D22" s="39">
        <v>1116</v>
      </c>
      <c r="E22" s="41">
        <f t="shared" si="0"/>
        <v>5.734767025089606</v>
      </c>
      <c r="F22" s="42" t="s">
        <v>97</v>
      </c>
    </row>
    <row r="23" spans="1:6" ht="14.25">
      <c r="A23" s="38" t="s">
        <v>51</v>
      </c>
      <c r="B23" s="39">
        <v>85</v>
      </c>
      <c r="C23" s="40">
        <v>9</v>
      </c>
      <c r="D23" s="39">
        <v>1602</v>
      </c>
      <c r="E23" s="41">
        <f t="shared" si="0"/>
        <v>5.305867665418227</v>
      </c>
      <c r="F23" s="42" t="s">
        <v>98</v>
      </c>
    </row>
    <row r="24" spans="1:6" ht="14.25">
      <c r="A24" s="38" t="s">
        <v>38</v>
      </c>
      <c r="B24" s="39">
        <v>113</v>
      </c>
      <c r="C24" s="40">
        <v>4</v>
      </c>
      <c r="D24" s="39">
        <v>2338</v>
      </c>
      <c r="E24" s="41">
        <f t="shared" si="0"/>
        <v>4.833190761334474</v>
      </c>
      <c r="F24" s="42" t="s">
        <v>99</v>
      </c>
    </row>
    <row r="25" spans="1:6" ht="14.25">
      <c r="A25" s="38" t="s">
        <v>66</v>
      </c>
      <c r="B25" s="39">
        <v>51</v>
      </c>
      <c r="C25" s="40">
        <v>15</v>
      </c>
      <c r="D25" s="39">
        <v>1168</v>
      </c>
      <c r="E25" s="41">
        <f t="shared" si="0"/>
        <v>4.366438356164384</v>
      </c>
      <c r="F25" s="42" t="s">
        <v>100</v>
      </c>
    </row>
    <row r="26" spans="1:6" ht="14.25">
      <c r="A26" s="43" t="s">
        <v>6</v>
      </c>
      <c r="B26" s="44">
        <v>68</v>
      </c>
      <c r="C26" s="45">
        <v>6</v>
      </c>
      <c r="D26" s="44">
        <v>1561</v>
      </c>
      <c r="E26" s="46">
        <f t="shared" si="0"/>
        <v>4.356181934657271</v>
      </c>
      <c r="F26" s="47" t="s">
        <v>101</v>
      </c>
    </row>
    <row r="27" spans="1:6" ht="14.25">
      <c r="A27" s="38" t="s">
        <v>40</v>
      </c>
      <c r="B27" s="39">
        <v>96</v>
      </c>
      <c r="C27" s="40">
        <v>8</v>
      </c>
      <c r="D27" s="39">
        <v>2299</v>
      </c>
      <c r="E27" s="41">
        <f t="shared" si="0"/>
        <v>4.175728577642453</v>
      </c>
      <c r="F27" s="42" t="s">
        <v>102</v>
      </c>
    </row>
    <row r="28" spans="1:6" ht="14.25">
      <c r="A28" s="38" t="s">
        <v>50</v>
      </c>
      <c r="B28" s="39">
        <v>65</v>
      </c>
      <c r="C28" s="40">
        <v>2</v>
      </c>
      <c r="D28" s="39">
        <v>1621</v>
      </c>
      <c r="E28" s="41">
        <f t="shared" si="0"/>
        <v>4.009870450339297</v>
      </c>
      <c r="F28" s="42" t="s">
        <v>103</v>
      </c>
    </row>
    <row r="29" spans="1:6" ht="14.25">
      <c r="A29" s="38" t="s">
        <v>20</v>
      </c>
      <c r="B29" s="39">
        <v>160</v>
      </c>
      <c r="C29" s="40">
        <v>12</v>
      </c>
      <c r="D29" s="39">
        <v>4003</v>
      </c>
      <c r="E29" s="41">
        <f t="shared" si="0"/>
        <v>3.997002248313765</v>
      </c>
      <c r="F29" s="42" t="s">
        <v>104</v>
      </c>
    </row>
    <row r="30" spans="1:6" ht="14.25">
      <c r="A30" s="38" t="s">
        <v>9</v>
      </c>
      <c r="B30" s="39">
        <v>384</v>
      </c>
      <c r="C30" s="40">
        <v>36</v>
      </c>
      <c r="D30" s="39">
        <v>10061</v>
      </c>
      <c r="E30" s="41">
        <f t="shared" si="0"/>
        <v>3.8167180200775275</v>
      </c>
      <c r="F30" s="42" t="s">
        <v>105</v>
      </c>
    </row>
    <row r="31" spans="1:6" ht="14.25">
      <c r="A31" s="38" t="s">
        <v>22</v>
      </c>
      <c r="B31" s="39">
        <v>133</v>
      </c>
      <c r="C31" s="40">
        <v>5</v>
      </c>
      <c r="D31" s="39">
        <v>3543</v>
      </c>
      <c r="E31" s="41">
        <f t="shared" si="0"/>
        <v>3.75388089189952</v>
      </c>
      <c r="F31" s="42" t="s">
        <v>106</v>
      </c>
    </row>
    <row r="32" spans="1:6" ht="14.25">
      <c r="A32" s="38" t="s">
        <v>21</v>
      </c>
      <c r="B32" s="39">
        <v>141</v>
      </c>
      <c r="C32" s="40">
        <v>9</v>
      </c>
      <c r="D32" s="39">
        <v>3828</v>
      </c>
      <c r="E32" s="41">
        <f t="shared" si="0"/>
        <v>3.683385579937304</v>
      </c>
      <c r="F32" s="42" t="s">
        <v>107</v>
      </c>
    </row>
    <row r="33" spans="1:6" ht="14.25">
      <c r="A33" s="38" t="s">
        <v>56</v>
      </c>
      <c r="B33" s="39">
        <v>53</v>
      </c>
      <c r="C33" s="40">
        <v>8</v>
      </c>
      <c r="D33" s="39">
        <v>1469</v>
      </c>
      <c r="E33" s="41">
        <f t="shared" si="0"/>
        <v>3.6078965282505107</v>
      </c>
      <c r="F33" s="42" t="s">
        <v>108</v>
      </c>
    </row>
    <row r="34" spans="1:6" ht="14.25">
      <c r="A34" s="38" t="s">
        <v>13</v>
      </c>
      <c r="B34" s="39">
        <v>188</v>
      </c>
      <c r="C34" s="40">
        <v>27</v>
      </c>
      <c r="D34" s="39">
        <v>5310</v>
      </c>
      <c r="E34" s="41">
        <f t="shared" si="0"/>
        <v>3.540489642184558</v>
      </c>
      <c r="F34" s="42" t="s">
        <v>109</v>
      </c>
    </row>
    <row r="35" spans="1:6" ht="14.25">
      <c r="A35" s="38" t="s">
        <v>74</v>
      </c>
      <c r="B35" s="39">
        <v>36</v>
      </c>
      <c r="C35" s="40">
        <v>1</v>
      </c>
      <c r="D35" s="39">
        <v>1025</v>
      </c>
      <c r="E35" s="41">
        <f t="shared" si="0"/>
        <v>3.51219512195122</v>
      </c>
      <c r="F35" s="42" t="s">
        <v>110</v>
      </c>
    </row>
    <row r="36" spans="1:6" ht="14.25">
      <c r="A36" s="38" t="s">
        <v>37</v>
      </c>
      <c r="B36" s="39">
        <v>80</v>
      </c>
      <c r="C36" s="40">
        <v>2</v>
      </c>
      <c r="D36" s="39">
        <v>2464</v>
      </c>
      <c r="E36" s="41">
        <f t="shared" si="0"/>
        <v>3.2467532467532463</v>
      </c>
      <c r="F36" s="42" t="s">
        <v>111</v>
      </c>
    </row>
    <row r="37" spans="1:6" ht="14.25">
      <c r="A37" s="38" t="s">
        <v>164</v>
      </c>
      <c r="B37" s="39">
        <v>87</v>
      </c>
      <c r="C37" s="40">
        <v>3</v>
      </c>
      <c r="D37" s="39">
        <v>2722</v>
      </c>
      <c r="E37" s="41">
        <f t="shared" si="0"/>
        <v>3.19617927994122</v>
      </c>
      <c r="F37" s="42" t="s">
        <v>112</v>
      </c>
    </row>
    <row r="38" spans="1:6" ht="14.25">
      <c r="A38" s="38" t="s">
        <v>18</v>
      </c>
      <c r="B38" s="39">
        <v>136</v>
      </c>
      <c r="C38" s="40">
        <v>21</v>
      </c>
      <c r="D38" s="39">
        <v>4407</v>
      </c>
      <c r="E38" s="41">
        <f t="shared" si="0"/>
        <v>3.0859995461765375</v>
      </c>
      <c r="F38" s="42" t="s">
        <v>113</v>
      </c>
    </row>
    <row r="39" spans="1:6" ht="14.25">
      <c r="A39" s="38" t="s">
        <v>17</v>
      </c>
      <c r="B39" s="39">
        <v>136</v>
      </c>
      <c r="C39" s="40">
        <v>21</v>
      </c>
      <c r="D39" s="39">
        <v>4407</v>
      </c>
      <c r="E39" s="41">
        <f aca="true" t="shared" si="1" ref="E39:E70">B39/D39*100</f>
        <v>3.0859995461765375</v>
      </c>
      <c r="F39" s="42" t="s">
        <v>114</v>
      </c>
    </row>
    <row r="40" spans="1:6" ht="14.25">
      <c r="A40" s="38" t="s">
        <v>15</v>
      </c>
      <c r="B40" s="39">
        <v>156</v>
      </c>
      <c r="C40" s="40">
        <v>43</v>
      </c>
      <c r="D40" s="39">
        <v>5134</v>
      </c>
      <c r="E40" s="41">
        <f t="shared" si="1"/>
        <v>3.0385664199454614</v>
      </c>
      <c r="F40" s="42" t="s">
        <v>115</v>
      </c>
    </row>
    <row r="41" spans="1:6" ht="14.25">
      <c r="A41" s="38" t="s">
        <v>62</v>
      </c>
      <c r="B41" s="39">
        <v>39</v>
      </c>
      <c r="C41" s="40">
        <v>2</v>
      </c>
      <c r="D41" s="39">
        <v>1298</v>
      </c>
      <c r="E41" s="41">
        <f t="shared" si="1"/>
        <v>3.00462249614792</v>
      </c>
      <c r="F41" s="42" t="s">
        <v>116</v>
      </c>
    </row>
    <row r="42" spans="1:6" ht="14.25">
      <c r="A42" s="38" t="s">
        <v>42</v>
      </c>
      <c r="B42" s="39">
        <v>62</v>
      </c>
      <c r="C42" s="40">
        <v>15</v>
      </c>
      <c r="D42" s="39">
        <v>2105</v>
      </c>
      <c r="E42" s="41">
        <f t="shared" si="1"/>
        <v>2.9453681710213777</v>
      </c>
      <c r="F42" s="42" t="s">
        <v>117</v>
      </c>
    </row>
    <row r="43" spans="1:6" ht="14.25">
      <c r="A43" s="38" t="s">
        <v>63</v>
      </c>
      <c r="B43" s="39">
        <v>34</v>
      </c>
      <c r="C43" s="40">
        <v>1</v>
      </c>
      <c r="D43" s="39">
        <v>1250</v>
      </c>
      <c r="E43" s="41">
        <f t="shared" si="1"/>
        <v>2.7199999999999998</v>
      </c>
      <c r="F43" s="42" t="s">
        <v>118</v>
      </c>
    </row>
    <row r="44" spans="1:6" ht="14.25">
      <c r="A44" s="43" t="s">
        <v>5</v>
      </c>
      <c r="B44" s="44">
        <v>126</v>
      </c>
      <c r="C44" s="45">
        <v>26</v>
      </c>
      <c r="D44" s="44">
        <v>5358</v>
      </c>
      <c r="E44" s="46">
        <f t="shared" si="1"/>
        <v>2.3516237402015676</v>
      </c>
      <c r="F44" s="47" t="s">
        <v>119</v>
      </c>
    </row>
    <row r="45" spans="1:6" ht="14.25">
      <c r="A45" s="43" t="s">
        <v>4</v>
      </c>
      <c r="B45" s="44">
        <v>159</v>
      </c>
      <c r="C45" s="45">
        <v>41</v>
      </c>
      <c r="D45" s="44">
        <v>7056</v>
      </c>
      <c r="E45" s="46">
        <f t="shared" si="1"/>
        <v>2.253401360544218</v>
      </c>
      <c r="F45" s="47" t="s">
        <v>120</v>
      </c>
    </row>
    <row r="46" spans="1:6" ht="14.25">
      <c r="A46" s="38" t="s">
        <v>11</v>
      </c>
      <c r="B46" s="39">
        <v>215</v>
      </c>
      <c r="C46" s="40">
        <v>42</v>
      </c>
      <c r="D46" s="39">
        <v>9819</v>
      </c>
      <c r="E46" s="41">
        <f t="shared" si="1"/>
        <v>2.189632345452694</v>
      </c>
      <c r="F46" s="42" t="s">
        <v>121</v>
      </c>
    </row>
    <row r="47" spans="1:6" ht="14.25">
      <c r="A47" s="38" t="s">
        <v>71</v>
      </c>
      <c r="B47" s="39">
        <v>23</v>
      </c>
      <c r="C47" s="40">
        <v>3</v>
      </c>
      <c r="D47" s="39">
        <v>1100</v>
      </c>
      <c r="E47" s="41">
        <f t="shared" si="1"/>
        <v>2.090909090909091</v>
      </c>
      <c r="F47" s="42" t="s">
        <v>122</v>
      </c>
    </row>
    <row r="48" spans="1:6" ht="14.25">
      <c r="A48" s="38" t="s">
        <v>55</v>
      </c>
      <c r="B48" s="39">
        <v>31</v>
      </c>
      <c r="C48" s="40">
        <v>2</v>
      </c>
      <c r="D48" s="39">
        <v>1497</v>
      </c>
      <c r="E48" s="41">
        <f t="shared" si="1"/>
        <v>2.070808283233133</v>
      </c>
      <c r="F48" s="42" t="s">
        <v>123</v>
      </c>
    </row>
    <row r="49" spans="1:6" ht="14.25">
      <c r="A49" s="38" t="s">
        <v>72</v>
      </c>
      <c r="B49" s="39">
        <v>22</v>
      </c>
      <c r="C49" s="40">
        <v>1</v>
      </c>
      <c r="D49" s="39">
        <v>1063</v>
      </c>
      <c r="E49" s="41">
        <f t="shared" si="1"/>
        <v>2.06961429915334</v>
      </c>
      <c r="F49" s="42" t="s">
        <v>124</v>
      </c>
    </row>
    <row r="50" spans="1:6" ht="14.25">
      <c r="A50" s="43" t="s">
        <v>2</v>
      </c>
      <c r="B50" s="44">
        <v>316</v>
      </c>
      <c r="C50" s="45">
        <v>110</v>
      </c>
      <c r="D50" s="44">
        <v>16139</v>
      </c>
      <c r="E50" s="46">
        <f t="shared" si="1"/>
        <v>1.9579899622033583</v>
      </c>
      <c r="F50" s="47" t="s">
        <v>125</v>
      </c>
    </row>
    <row r="51" spans="1:6" ht="14.25">
      <c r="A51" s="38" t="s">
        <v>10</v>
      </c>
      <c r="B51" s="39">
        <v>191</v>
      </c>
      <c r="C51" s="40">
        <v>16</v>
      </c>
      <c r="D51" s="39">
        <v>9970</v>
      </c>
      <c r="E51" s="41">
        <f t="shared" si="1"/>
        <v>1.9157472417251755</v>
      </c>
      <c r="F51" s="42" t="s">
        <v>126</v>
      </c>
    </row>
    <row r="52" spans="1:6" ht="14.25">
      <c r="A52" s="43" t="s">
        <v>3</v>
      </c>
      <c r="B52" s="44">
        <v>289</v>
      </c>
      <c r="C52" s="45">
        <v>129</v>
      </c>
      <c r="D52" s="44">
        <v>15339</v>
      </c>
      <c r="E52" s="46">
        <f t="shared" si="1"/>
        <v>1.8840863159267227</v>
      </c>
      <c r="F52" s="47" t="s">
        <v>127</v>
      </c>
    </row>
    <row r="53" spans="1:6" ht="14.25">
      <c r="A53" s="43" t="s">
        <v>0</v>
      </c>
      <c r="B53" s="44">
        <v>471</v>
      </c>
      <c r="C53" s="45">
        <v>138</v>
      </c>
      <c r="D53" s="44">
        <v>25294</v>
      </c>
      <c r="E53" s="46">
        <f t="shared" si="1"/>
        <v>1.86210168419388</v>
      </c>
      <c r="F53" s="47" t="s">
        <v>128</v>
      </c>
    </row>
    <row r="54" spans="1:6" ht="14.25">
      <c r="A54" s="38" t="s">
        <v>32</v>
      </c>
      <c r="B54" s="39">
        <v>52</v>
      </c>
      <c r="C54" s="40">
        <v>7</v>
      </c>
      <c r="D54" s="39">
        <v>2837</v>
      </c>
      <c r="E54" s="41">
        <f t="shared" si="1"/>
        <v>1.8329221008107157</v>
      </c>
      <c r="F54" s="42" t="s">
        <v>129</v>
      </c>
    </row>
    <row r="55" spans="1:6" ht="14.25">
      <c r="A55" s="38" t="s">
        <v>47</v>
      </c>
      <c r="B55" s="39">
        <v>33</v>
      </c>
      <c r="C55" s="40">
        <v>12</v>
      </c>
      <c r="D55" s="39">
        <v>1834</v>
      </c>
      <c r="E55" s="41">
        <f t="shared" si="1"/>
        <v>1.7993456924754636</v>
      </c>
      <c r="F55" s="42" t="s">
        <v>130</v>
      </c>
    </row>
    <row r="56" spans="1:6" ht="14.25">
      <c r="A56" s="38" t="s">
        <v>19</v>
      </c>
      <c r="B56" s="39">
        <v>76</v>
      </c>
      <c r="C56" s="40">
        <v>20</v>
      </c>
      <c r="D56" s="39">
        <v>4232</v>
      </c>
      <c r="E56" s="41">
        <f t="shared" si="1"/>
        <v>1.7958412098298677</v>
      </c>
      <c r="F56" s="42" t="s">
        <v>131</v>
      </c>
    </row>
    <row r="57" spans="1:6" ht="14.25">
      <c r="A57" s="38" t="s">
        <v>29</v>
      </c>
      <c r="B57" s="39">
        <v>54</v>
      </c>
      <c r="C57" s="40">
        <v>30</v>
      </c>
      <c r="D57" s="39">
        <v>3015</v>
      </c>
      <c r="E57" s="41">
        <f t="shared" si="1"/>
        <v>1.791044776119403</v>
      </c>
      <c r="F57" s="42" t="s">
        <v>132</v>
      </c>
    </row>
    <row r="58" spans="1:6" ht="14.25">
      <c r="A58" s="38" t="s">
        <v>67</v>
      </c>
      <c r="B58" s="39">
        <v>19</v>
      </c>
      <c r="C58" s="40">
        <v>2</v>
      </c>
      <c r="D58" s="39">
        <v>1160</v>
      </c>
      <c r="E58" s="41">
        <f t="shared" si="1"/>
        <v>1.6379310344827587</v>
      </c>
      <c r="F58" s="42" t="s">
        <v>133</v>
      </c>
    </row>
    <row r="59" spans="1:6" ht="14.25">
      <c r="A59" s="38" t="s">
        <v>41</v>
      </c>
      <c r="B59" s="39">
        <v>35</v>
      </c>
      <c r="C59" s="40">
        <v>6</v>
      </c>
      <c r="D59" s="39">
        <v>2170</v>
      </c>
      <c r="E59" s="41">
        <f t="shared" si="1"/>
        <v>1.6129032258064515</v>
      </c>
      <c r="F59" s="42" t="s">
        <v>134</v>
      </c>
    </row>
    <row r="60" spans="1:6" ht="14.25">
      <c r="A60" s="38" t="s">
        <v>28</v>
      </c>
      <c r="B60" s="39">
        <v>47</v>
      </c>
      <c r="C60" s="40">
        <v>31</v>
      </c>
      <c r="D60" s="39">
        <v>3118</v>
      </c>
      <c r="E60" s="41">
        <f t="shared" si="1"/>
        <v>1.5073765234124439</v>
      </c>
      <c r="F60" s="42" t="s">
        <v>135</v>
      </c>
    </row>
    <row r="61" spans="1:6" ht="14.25">
      <c r="A61" s="38" t="s">
        <v>76</v>
      </c>
      <c r="B61" s="39">
        <v>10</v>
      </c>
      <c r="C61" s="40">
        <v>1</v>
      </c>
      <c r="D61" s="39">
        <v>715</v>
      </c>
      <c r="E61" s="41">
        <f t="shared" si="1"/>
        <v>1.3986013986013985</v>
      </c>
      <c r="F61" s="42" t="s">
        <v>136</v>
      </c>
    </row>
    <row r="62" spans="1:6" ht="14.25">
      <c r="A62" s="38" t="s">
        <v>75</v>
      </c>
      <c r="B62" s="39">
        <v>13</v>
      </c>
      <c r="C62" s="40">
        <v>1</v>
      </c>
      <c r="D62" s="39">
        <v>963</v>
      </c>
      <c r="E62" s="41">
        <f t="shared" si="1"/>
        <v>1.3499480789200415</v>
      </c>
      <c r="F62" s="42" t="s">
        <v>137</v>
      </c>
    </row>
    <row r="63" spans="1:6" ht="14.25">
      <c r="A63" s="38" t="s">
        <v>31</v>
      </c>
      <c r="B63" s="39">
        <v>39</v>
      </c>
      <c r="C63" s="40">
        <v>2</v>
      </c>
      <c r="D63" s="39">
        <v>2939</v>
      </c>
      <c r="E63" s="41">
        <f t="shared" si="1"/>
        <v>1.3269819666553249</v>
      </c>
      <c r="F63" s="42" t="s">
        <v>138</v>
      </c>
    </row>
    <row r="64" spans="1:6" ht="14.25">
      <c r="A64" s="43" t="s">
        <v>1</v>
      </c>
      <c r="B64" s="44">
        <v>314</v>
      </c>
      <c r="C64" s="45">
        <v>112</v>
      </c>
      <c r="D64" s="44">
        <v>24821</v>
      </c>
      <c r="E64" s="46">
        <f t="shared" si="1"/>
        <v>1.2650578139478668</v>
      </c>
      <c r="F64" s="47" t="s">
        <v>139</v>
      </c>
    </row>
    <row r="65" spans="1:6" ht="14.25">
      <c r="A65" s="38" t="s">
        <v>174</v>
      </c>
      <c r="B65" s="39">
        <v>14</v>
      </c>
      <c r="C65" s="40">
        <v>2</v>
      </c>
      <c r="D65" s="39">
        <v>1111</v>
      </c>
      <c r="E65" s="41">
        <f t="shared" si="1"/>
        <v>1.2601260126012601</v>
      </c>
      <c r="F65" s="42" t="s">
        <v>140</v>
      </c>
    </row>
    <row r="66" spans="1:6" ht="14.25">
      <c r="A66" s="38" t="s">
        <v>57</v>
      </c>
      <c r="B66" s="39">
        <v>17</v>
      </c>
      <c r="C66" s="40">
        <v>4</v>
      </c>
      <c r="D66" s="39">
        <v>1410</v>
      </c>
      <c r="E66" s="41">
        <f t="shared" si="1"/>
        <v>1.2056737588652482</v>
      </c>
      <c r="F66" s="42" t="s">
        <v>141</v>
      </c>
    </row>
    <row r="67" spans="1:6" ht="14.25">
      <c r="A67" s="38" t="s">
        <v>58</v>
      </c>
      <c r="B67" s="39">
        <v>16</v>
      </c>
      <c r="C67" s="40">
        <v>5</v>
      </c>
      <c r="D67" s="39">
        <v>1404</v>
      </c>
      <c r="E67" s="41">
        <f t="shared" si="1"/>
        <v>1.1396011396011396</v>
      </c>
      <c r="F67" s="42" t="s">
        <v>142</v>
      </c>
    </row>
    <row r="68" spans="1:6" ht="14.25">
      <c r="A68" s="38" t="s">
        <v>60</v>
      </c>
      <c r="B68" s="39">
        <v>15</v>
      </c>
      <c r="C68" s="40">
        <v>1</v>
      </c>
      <c r="D68" s="39">
        <v>1337</v>
      </c>
      <c r="E68" s="41">
        <f t="shared" si="1"/>
        <v>1.1219147344801794</v>
      </c>
      <c r="F68" s="42" t="s">
        <v>143</v>
      </c>
    </row>
    <row r="69" spans="1:6" ht="14.25">
      <c r="A69" s="38" t="s">
        <v>8</v>
      </c>
      <c r="B69" s="39">
        <v>121</v>
      </c>
      <c r="C69" s="40">
        <v>39</v>
      </c>
      <c r="D69" s="39">
        <v>10879</v>
      </c>
      <c r="E69" s="41">
        <f t="shared" si="1"/>
        <v>1.1122345803842264</v>
      </c>
      <c r="F69" s="42" t="s">
        <v>144</v>
      </c>
    </row>
    <row r="70" spans="1:6" ht="14.25">
      <c r="A70" s="38" t="s">
        <v>25</v>
      </c>
      <c r="B70" s="39">
        <v>35</v>
      </c>
      <c r="C70" s="40">
        <v>10</v>
      </c>
      <c r="D70" s="39">
        <v>3345</v>
      </c>
      <c r="E70" s="41">
        <f t="shared" si="1"/>
        <v>1.046337817638266</v>
      </c>
      <c r="F70" s="42" t="s">
        <v>145</v>
      </c>
    </row>
    <row r="71" spans="1:6" ht="14.25">
      <c r="A71" s="38" t="s">
        <v>39</v>
      </c>
      <c r="B71" s="39">
        <v>23</v>
      </c>
      <c r="C71" s="40">
        <v>8</v>
      </c>
      <c r="D71" s="39">
        <v>2327</v>
      </c>
      <c r="E71" s="41">
        <f aca="true" t="shared" si="2" ref="E71:E84">B71/D71*100</f>
        <v>0.9883970777825527</v>
      </c>
      <c r="F71" s="42" t="s">
        <v>146</v>
      </c>
    </row>
    <row r="72" spans="1:6" ht="14.25">
      <c r="A72" s="38" t="s">
        <v>69</v>
      </c>
      <c r="B72" s="39">
        <v>11</v>
      </c>
      <c r="C72" s="40">
        <v>5</v>
      </c>
      <c r="D72" s="39">
        <v>1128</v>
      </c>
      <c r="E72" s="41">
        <f t="shared" si="2"/>
        <v>0.975177304964539</v>
      </c>
      <c r="F72" s="42" t="s">
        <v>147</v>
      </c>
    </row>
    <row r="73" spans="1:6" ht="14.25">
      <c r="A73" s="38" t="s">
        <v>30</v>
      </c>
      <c r="B73" s="39">
        <v>28</v>
      </c>
      <c r="C73" s="40">
        <v>15</v>
      </c>
      <c r="D73" s="39">
        <v>2949</v>
      </c>
      <c r="E73" s="41">
        <f t="shared" si="2"/>
        <v>0.9494743981010513</v>
      </c>
      <c r="F73" s="42" t="s">
        <v>148</v>
      </c>
    </row>
    <row r="74" spans="1:6" ht="14.25">
      <c r="A74" s="38" t="s">
        <v>43</v>
      </c>
      <c r="B74" s="39">
        <v>18</v>
      </c>
      <c r="C74" s="40">
        <v>4</v>
      </c>
      <c r="D74" s="39">
        <v>2045</v>
      </c>
      <c r="E74" s="41">
        <f t="shared" si="2"/>
        <v>0.8801955990220048</v>
      </c>
      <c r="F74" s="42" t="s">
        <v>149</v>
      </c>
    </row>
    <row r="75" spans="1:6" ht="14.25">
      <c r="A75" s="38" t="s">
        <v>52</v>
      </c>
      <c r="B75" s="39">
        <v>12</v>
      </c>
      <c r="C75" s="40">
        <v>4</v>
      </c>
      <c r="D75" s="39">
        <v>1598</v>
      </c>
      <c r="E75" s="41">
        <f t="shared" si="2"/>
        <v>0.7509386733416771</v>
      </c>
      <c r="F75" s="42" t="s">
        <v>150</v>
      </c>
    </row>
    <row r="76" spans="1:6" ht="14.25">
      <c r="A76" s="38" t="s">
        <v>54</v>
      </c>
      <c r="B76" s="39">
        <v>11</v>
      </c>
      <c r="C76" s="40">
        <v>1</v>
      </c>
      <c r="D76" s="39">
        <v>1498</v>
      </c>
      <c r="E76" s="41">
        <f t="shared" si="2"/>
        <v>0.7343124165554071</v>
      </c>
      <c r="F76" s="42" t="s">
        <v>151</v>
      </c>
    </row>
    <row r="77" spans="1:6" ht="14.25">
      <c r="A77" s="38" t="s">
        <v>77</v>
      </c>
      <c r="B77" s="39">
        <v>4</v>
      </c>
      <c r="C77" s="40">
        <v>1</v>
      </c>
      <c r="D77" s="39">
        <v>600</v>
      </c>
      <c r="E77" s="41">
        <f t="shared" si="2"/>
        <v>0.6666666666666667</v>
      </c>
      <c r="F77" s="42" t="s">
        <v>152</v>
      </c>
    </row>
    <row r="78" spans="1:6" ht="14.25">
      <c r="A78" s="38" t="s">
        <v>59</v>
      </c>
      <c r="B78" s="39">
        <v>9</v>
      </c>
      <c r="C78" s="40">
        <v>3</v>
      </c>
      <c r="D78" s="39">
        <v>1368</v>
      </c>
      <c r="E78" s="41">
        <f t="shared" si="2"/>
        <v>0.6578947368421052</v>
      </c>
      <c r="F78" s="42" t="s">
        <v>153</v>
      </c>
    </row>
    <row r="79" spans="1:6" ht="14.25">
      <c r="A79" s="38" t="s">
        <v>36</v>
      </c>
      <c r="B79" s="39">
        <v>16</v>
      </c>
      <c r="C79" s="40">
        <v>2</v>
      </c>
      <c r="D79" s="39">
        <v>2549</v>
      </c>
      <c r="E79" s="41">
        <f t="shared" si="2"/>
        <v>0.6276971361318164</v>
      </c>
      <c r="F79" s="42" t="s">
        <v>154</v>
      </c>
    </row>
    <row r="80" spans="1:6" ht="14.25">
      <c r="A80" s="38" t="s">
        <v>65</v>
      </c>
      <c r="B80" s="39">
        <v>7</v>
      </c>
      <c r="C80" s="40">
        <v>3</v>
      </c>
      <c r="D80" s="39">
        <v>1183</v>
      </c>
      <c r="E80" s="41">
        <f t="shared" si="2"/>
        <v>0.591715976331361</v>
      </c>
      <c r="F80" s="42" t="s">
        <v>155</v>
      </c>
    </row>
    <row r="81" spans="1:6" ht="14.25">
      <c r="A81" s="38" t="s">
        <v>26</v>
      </c>
      <c r="B81" s="39">
        <v>17</v>
      </c>
      <c r="C81" s="40">
        <v>10</v>
      </c>
      <c r="D81" s="39">
        <v>3343</v>
      </c>
      <c r="E81" s="41">
        <f t="shared" si="2"/>
        <v>0.5085252766975771</v>
      </c>
      <c r="F81" s="42" t="s">
        <v>156</v>
      </c>
    </row>
    <row r="82" spans="1:6" ht="14.25">
      <c r="A82" s="38" t="s">
        <v>27</v>
      </c>
      <c r="B82" s="39">
        <v>9</v>
      </c>
      <c r="C82" s="40">
        <v>1</v>
      </c>
      <c r="D82" s="39">
        <v>3306</v>
      </c>
      <c r="E82" s="41">
        <f t="shared" si="2"/>
        <v>0.27223230490018147</v>
      </c>
      <c r="F82" s="42" t="s">
        <v>157</v>
      </c>
    </row>
    <row r="83" spans="1:6" ht="14.25">
      <c r="A83" s="38" t="s">
        <v>44</v>
      </c>
      <c r="B83" s="39">
        <v>5</v>
      </c>
      <c r="C83" s="40">
        <v>3</v>
      </c>
      <c r="D83" s="39">
        <v>1992</v>
      </c>
      <c r="E83" s="41">
        <f t="shared" si="2"/>
        <v>0.25100401606425704</v>
      </c>
      <c r="F83" s="42" t="s">
        <v>158</v>
      </c>
    </row>
    <row r="84" spans="1:6" ht="14.25">
      <c r="A84" s="38" t="s">
        <v>73</v>
      </c>
      <c r="B84" s="39">
        <v>2</v>
      </c>
      <c r="C84" s="40">
        <v>5</v>
      </c>
      <c r="D84" s="39">
        <v>1042</v>
      </c>
      <c r="E84" s="41">
        <f t="shared" si="2"/>
        <v>0.19193857965451055</v>
      </c>
      <c r="F84" s="42" t="s">
        <v>159</v>
      </c>
    </row>
  </sheetData>
  <sheetProtection/>
  <mergeCells count="5">
    <mergeCell ref="F4:F5"/>
    <mergeCell ref="E4:E5"/>
    <mergeCell ref="A4:A5"/>
    <mergeCell ref="B4:C4"/>
    <mergeCell ref="D4:D5"/>
  </mergeCells>
  <hyperlinks>
    <hyperlink ref="A1" location="Déficit Habitacional - Tabelas (site).xls#'Indice '!A1" display="VOLTAR"/>
  </hyperlink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84"/>
  <sheetViews>
    <sheetView showGridLines="0" zoomScale="85" zoomScaleNormal="85" zoomScalePageLayoutView="0" workbookViewId="0" topLeftCell="A1">
      <selection activeCell="I11" sqref="I11"/>
    </sheetView>
  </sheetViews>
  <sheetFormatPr defaultColWidth="8.796875" defaultRowHeight="14.25"/>
  <cols>
    <col min="1" max="1" width="20.69921875" style="0" customWidth="1"/>
    <col min="2" max="6" width="12.69921875" style="0" customWidth="1"/>
  </cols>
  <sheetData>
    <row r="1" ht="15">
      <c r="A1" s="71" t="s">
        <v>256</v>
      </c>
    </row>
    <row r="2" ht="14.25">
      <c r="A2" s="15" t="s">
        <v>197</v>
      </c>
    </row>
    <row r="3" ht="15" customHeight="1">
      <c r="A3" s="2"/>
    </row>
    <row r="4" spans="1:6" ht="45" customHeight="1">
      <c r="A4" s="92" t="s">
        <v>78</v>
      </c>
      <c r="B4" s="92" t="s">
        <v>172</v>
      </c>
      <c r="C4" s="92"/>
      <c r="D4" s="92" t="s">
        <v>198</v>
      </c>
      <c r="E4" s="92" t="s">
        <v>194</v>
      </c>
      <c r="F4" s="92" t="s">
        <v>195</v>
      </c>
    </row>
    <row r="5" spans="1:6" ht="44.25" customHeight="1">
      <c r="A5" s="92"/>
      <c r="B5" s="91" t="s">
        <v>79</v>
      </c>
      <c r="C5" s="91" t="s">
        <v>171</v>
      </c>
      <c r="D5" s="92"/>
      <c r="E5" s="92"/>
      <c r="F5" s="92"/>
    </row>
    <row r="6" spans="1:6" ht="14.25">
      <c r="A6" s="35" t="s">
        <v>80</v>
      </c>
      <c r="B6" s="13">
        <v>9658</v>
      </c>
      <c r="C6" s="36">
        <v>1530</v>
      </c>
      <c r="D6" s="13">
        <v>294754</v>
      </c>
      <c r="E6" s="37">
        <f aca="true" t="shared" si="0" ref="E6:E37">C6/D6*100</f>
        <v>0.5190769251647136</v>
      </c>
      <c r="F6" s="37"/>
    </row>
    <row r="7" spans="1:6" ht="14.25">
      <c r="A7" s="38" t="s">
        <v>45</v>
      </c>
      <c r="B7" s="39">
        <v>289</v>
      </c>
      <c r="C7" s="40">
        <v>101</v>
      </c>
      <c r="D7" s="39">
        <v>1898</v>
      </c>
      <c r="E7" s="41">
        <f t="shared" si="0"/>
        <v>5.321390937829294</v>
      </c>
      <c r="F7" s="42" t="s">
        <v>82</v>
      </c>
    </row>
    <row r="8" spans="1:6" ht="14.25">
      <c r="A8" s="38" t="s">
        <v>23</v>
      </c>
      <c r="B8" s="39">
        <v>620</v>
      </c>
      <c r="C8" s="40">
        <v>130</v>
      </c>
      <c r="D8" s="39">
        <v>3523</v>
      </c>
      <c r="E8" s="41">
        <f t="shared" si="0"/>
        <v>3.6900369003690034</v>
      </c>
      <c r="F8" s="42" t="s">
        <v>83</v>
      </c>
    </row>
    <row r="9" spans="1:6" ht="14.25">
      <c r="A9" s="38" t="s">
        <v>66</v>
      </c>
      <c r="B9" s="39">
        <v>51</v>
      </c>
      <c r="C9" s="40">
        <v>15</v>
      </c>
      <c r="D9" s="39">
        <v>1168</v>
      </c>
      <c r="E9" s="41">
        <f t="shared" si="0"/>
        <v>1.2842465753424657</v>
      </c>
      <c r="F9" s="42" t="s">
        <v>84</v>
      </c>
    </row>
    <row r="10" spans="1:6" ht="14.25">
      <c r="A10" s="38" t="s">
        <v>29</v>
      </c>
      <c r="B10" s="39">
        <v>54</v>
      </c>
      <c r="C10" s="40">
        <v>30</v>
      </c>
      <c r="D10" s="39">
        <v>3015</v>
      </c>
      <c r="E10" s="41">
        <f t="shared" si="0"/>
        <v>0.9950248756218906</v>
      </c>
      <c r="F10" s="42" t="s">
        <v>85</v>
      </c>
    </row>
    <row r="11" spans="1:6" ht="14.25">
      <c r="A11" s="38" t="s">
        <v>28</v>
      </c>
      <c r="B11" s="39">
        <v>47</v>
      </c>
      <c r="C11" s="40">
        <v>31</v>
      </c>
      <c r="D11" s="39">
        <v>3118</v>
      </c>
      <c r="E11" s="41">
        <f t="shared" si="0"/>
        <v>0.9942270686337397</v>
      </c>
      <c r="F11" s="42" t="s">
        <v>86</v>
      </c>
    </row>
    <row r="12" spans="1:6" ht="14.25">
      <c r="A12" s="38" t="s">
        <v>14</v>
      </c>
      <c r="B12" s="39">
        <v>514</v>
      </c>
      <c r="C12" s="40">
        <v>48</v>
      </c>
      <c r="D12" s="39">
        <v>5200</v>
      </c>
      <c r="E12" s="41">
        <f t="shared" si="0"/>
        <v>0.9230769230769231</v>
      </c>
      <c r="F12" s="42" t="s">
        <v>87</v>
      </c>
    </row>
    <row r="13" spans="1:6" ht="14.25">
      <c r="A13" s="38" t="s">
        <v>16</v>
      </c>
      <c r="B13" s="39">
        <v>545</v>
      </c>
      <c r="C13" s="40">
        <v>42</v>
      </c>
      <c r="D13" s="39">
        <v>4667</v>
      </c>
      <c r="E13" s="41">
        <f t="shared" si="0"/>
        <v>0.899935718877223</v>
      </c>
      <c r="F13" s="42" t="s">
        <v>88</v>
      </c>
    </row>
    <row r="14" spans="1:6" ht="14.25">
      <c r="A14" s="43" t="s">
        <v>3</v>
      </c>
      <c r="B14" s="44">
        <v>289</v>
      </c>
      <c r="C14" s="45">
        <v>129</v>
      </c>
      <c r="D14" s="44">
        <v>15339</v>
      </c>
      <c r="E14" s="46">
        <f t="shared" si="0"/>
        <v>0.8409935458634853</v>
      </c>
      <c r="F14" s="47" t="s">
        <v>89</v>
      </c>
    </row>
    <row r="15" spans="1:6" ht="14.25">
      <c r="A15" s="38" t="s">
        <v>15</v>
      </c>
      <c r="B15" s="39">
        <v>156</v>
      </c>
      <c r="C15" s="40">
        <v>43</v>
      </c>
      <c r="D15" s="39">
        <v>5134</v>
      </c>
      <c r="E15" s="41">
        <f t="shared" si="0"/>
        <v>0.8375535644721466</v>
      </c>
      <c r="F15" s="42" t="s">
        <v>90</v>
      </c>
    </row>
    <row r="16" spans="1:6" ht="14.25">
      <c r="A16" s="38" t="s">
        <v>42</v>
      </c>
      <c r="B16" s="39">
        <v>62</v>
      </c>
      <c r="C16" s="40">
        <v>15</v>
      </c>
      <c r="D16" s="39">
        <v>2105</v>
      </c>
      <c r="E16" s="41">
        <f t="shared" si="0"/>
        <v>0.7125890736342043</v>
      </c>
      <c r="F16" s="42" t="s">
        <v>91</v>
      </c>
    </row>
    <row r="17" spans="1:6" ht="14.25">
      <c r="A17" s="38" t="s">
        <v>33</v>
      </c>
      <c r="B17" s="39">
        <v>175</v>
      </c>
      <c r="C17" s="40">
        <v>19</v>
      </c>
      <c r="D17" s="39">
        <v>2784</v>
      </c>
      <c r="E17" s="41">
        <f t="shared" si="0"/>
        <v>0.6824712643678161</v>
      </c>
      <c r="F17" s="42" t="s">
        <v>92</v>
      </c>
    </row>
    <row r="18" spans="1:6" ht="14.25">
      <c r="A18" s="43" t="s">
        <v>2</v>
      </c>
      <c r="B18" s="44">
        <v>316</v>
      </c>
      <c r="C18" s="45">
        <v>110</v>
      </c>
      <c r="D18" s="44">
        <v>16139</v>
      </c>
      <c r="E18" s="46">
        <f t="shared" si="0"/>
        <v>0.6815787843112956</v>
      </c>
      <c r="F18" s="47" t="s">
        <v>93</v>
      </c>
    </row>
    <row r="19" spans="1:6" ht="14.25">
      <c r="A19" s="38" t="s">
        <v>47</v>
      </c>
      <c r="B19" s="39">
        <v>33</v>
      </c>
      <c r="C19" s="40">
        <v>12</v>
      </c>
      <c r="D19" s="39">
        <v>1834</v>
      </c>
      <c r="E19" s="41">
        <f t="shared" si="0"/>
        <v>0.6543075245365322</v>
      </c>
      <c r="F19" s="42" t="s">
        <v>94</v>
      </c>
    </row>
    <row r="20" spans="1:6" ht="14.25">
      <c r="A20" s="43" t="s">
        <v>4</v>
      </c>
      <c r="B20" s="44">
        <v>159</v>
      </c>
      <c r="C20" s="45">
        <v>41</v>
      </c>
      <c r="D20" s="44">
        <v>7056</v>
      </c>
      <c r="E20" s="46">
        <f t="shared" si="0"/>
        <v>0.5810657596371882</v>
      </c>
      <c r="F20" s="47" t="s">
        <v>95</v>
      </c>
    </row>
    <row r="21" spans="1:6" ht="14.25">
      <c r="A21" s="38" t="s">
        <v>51</v>
      </c>
      <c r="B21" s="39">
        <v>85</v>
      </c>
      <c r="C21" s="40">
        <v>9</v>
      </c>
      <c r="D21" s="39">
        <v>1602</v>
      </c>
      <c r="E21" s="41">
        <f t="shared" si="0"/>
        <v>0.5617977528089888</v>
      </c>
      <c r="F21" s="42" t="s">
        <v>96</v>
      </c>
    </row>
    <row r="22" spans="1:6" ht="14.25">
      <c r="A22" s="43" t="s">
        <v>0</v>
      </c>
      <c r="B22" s="44">
        <v>471</v>
      </c>
      <c r="C22" s="45">
        <v>138</v>
      </c>
      <c r="D22" s="44">
        <v>25294</v>
      </c>
      <c r="E22" s="46">
        <f t="shared" si="0"/>
        <v>0.5455839329485254</v>
      </c>
      <c r="F22" s="47" t="s">
        <v>97</v>
      </c>
    </row>
    <row r="23" spans="1:6" ht="14.25">
      <c r="A23" s="38" t="s">
        <v>56</v>
      </c>
      <c r="B23" s="39">
        <v>53</v>
      </c>
      <c r="C23" s="40">
        <v>8</v>
      </c>
      <c r="D23" s="39">
        <v>1469</v>
      </c>
      <c r="E23" s="41">
        <f t="shared" si="0"/>
        <v>0.5445881552076242</v>
      </c>
      <c r="F23" s="42" t="s">
        <v>98</v>
      </c>
    </row>
    <row r="24" spans="1:6" ht="14.25">
      <c r="A24" s="38" t="s">
        <v>61</v>
      </c>
      <c r="B24" s="39">
        <v>119</v>
      </c>
      <c r="C24" s="40">
        <v>7</v>
      </c>
      <c r="D24" s="39">
        <v>1328</v>
      </c>
      <c r="E24" s="41">
        <f t="shared" si="0"/>
        <v>0.5271084337349398</v>
      </c>
      <c r="F24" s="42" t="s">
        <v>99</v>
      </c>
    </row>
    <row r="25" spans="1:6" ht="14.25">
      <c r="A25" s="38" t="s">
        <v>30</v>
      </c>
      <c r="B25" s="39">
        <v>28</v>
      </c>
      <c r="C25" s="40">
        <v>15</v>
      </c>
      <c r="D25" s="39">
        <v>2949</v>
      </c>
      <c r="E25" s="41">
        <f t="shared" si="0"/>
        <v>0.508646998982706</v>
      </c>
      <c r="F25" s="42" t="s">
        <v>100</v>
      </c>
    </row>
    <row r="26" spans="1:6" ht="14.25">
      <c r="A26" s="38" t="s">
        <v>13</v>
      </c>
      <c r="B26" s="39">
        <v>188</v>
      </c>
      <c r="C26" s="40">
        <v>27</v>
      </c>
      <c r="D26" s="39">
        <v>5310</v>
      </c>
      <c r="E26" s="41">
        <f t="shared" si="0"/>
        <v>0.5084745762711864</v>
      </c>
      <c r="F26" s="42" t="s">
        <v>101</v>
      </c>
    </row>
    <row r="27" spans="1:6" ht="14.25">
      <c r="A27" s="38" t="s">
        <v>64</v>
      </c>
      <c r="B27" s="39">
        <v>274</v>
      </c>
      <c r="C27" s="40">
        <v>6</v>
      </c>
      <c r="D27" s="39">
        <v>1207</v>
      </c>
      <c r="E27" s="41">
        <f t="shared" si="0"/>
        <v>0.4971002485501243</v>
      </c>
      <c r="F27" s="42" t="s">
        <v>102</v>
      </c>
    </row>
    <row r="28" spans="1:6" ht="14.25">
      <c r="A28" s="43" t="s">
        <v>5</v>
      </c>
      <c r="B28" s="44">
        <v>126</v>
      </c>
      <c r="C28" s="45">
        <v>26</v>
      </c>
      <c r="D28" s="44">
        <v>5358</v>
      </c>
      <c r="E28" s="46">
        <f t="shared" si="0"/>
        <v>0.48525569242254574</v>
      </c>
      <c r="F28" s="47" t="s">
        <v>103</v>
      </c>
    </row>
    <row r="29" spans="1:6" ht="14.25">
      <c r="A29" s="38" t="s">
        <v>73</v>
      </c>
      <c r="B29" s="39">
        <v>2</v>
      </c>
      <c r="C29" s="40">
        <v>5</v>
      </c>
      <c r="D29" s="39">
        <v>1042</v>
      </c>
      <c r="E29" s="41">
        <f t="shared" si="0"/>
        <v>0.47984644913627633</v>
      </c>
      <c r="F29" s="42" t="s">
        <v>104</v>
      </c>
    </row>
    <row r="30" spans="1:6" ht="14.25">
      <c r="A30" s="38" t="s">
        <v>18</v>
      </c>
      <c r="B30" s="39">
        <v>136</v>
      </c>
      <c r="C30" s="40">
        <v>21</v>
      </c>
      <c r="D30" s="39">
        <v>4407</v>
      </c>
      <c r="E30" s="41">
        <f t="shared" si="0"/>
        <v>0.4765146358066712</v>
      </c>
      <c r="F30" s="42" t="s">
        <v>105</v>
      </c>
    </row>
    <row r="31" spans="1:6" ht="14.25">
      <c r="A31" s="38" t="s">
        <v>17</v>
      </c>
      <c r="B31" s="39">
        <v>136</v>
      </c>
      <c r="C31" s="40">
        <v>21</v>
      </c>
      <c r="D31" s="39">
        <v>4407</v>
      </c>
      <c r="E31" s="41">
        <f t="shared" si="0"/>
        <v>0.4765146358066712</v>
      </c>
      <c r="F31" s="42" t="s">
        <v>106</v>
      </c>
    </row>
    <row r="32" spans="1:6" ht="14.25">
      <c r="A32" s="38" t="s">
        <v>19</v>
      </c>
      <c r="B32" s="39">
        <v>76</v>
      </c>
      <c r="C32" s="40">
        <v>20</v>
      </c>
      <c r="D32" s="39">
        <v>4232</v>
      </c>
      <c r="E32" s="41">
        <f t="shared" si="0"/>
        <v>0.4725897920604915</v>
      </c>
      <c r="F32" s="42" t="s">
        <v>107</v>
      </c>
    </row>
    <row r="33" spans="1:6" ht="14.25">
      <c r="A33" s="43" t="s">
        <v>1</v>
      </c>
      <c r="B33" s="44">
        <v>314</v>
      </c>
      <c r="C33" s="45">
        <v>112</v>
      </c>
      <c r="D33" s="44">
        <v>24821</v>
      </c>
      <c r="E33" s="46">
        <f t="shared" si="0"/>
        <v>0.4512308126183474</v>
      </c>
      <c r="F33" s="47" t="s">
        <v>108</v>
      </c>
    </row>
    <row r="34" spans="1:6" ht="14.25">
      <c r="A34" s="38" t="s">
        <v>69</v>
      </c>
      <c r="B34" s="39">
        <v>11</v>
      </c>
      <c r="C34" s="40">
        <v>5</v>
      </c>
      <c r="D34" s="39">
        <v>1128</v>
      </c>
      <c r="E34" s="41">
        <f t="shared" si="0"/>
        <v>0.44326241134751776</v>
      </c>
      <c r="F34" s="42" t="s">
        <v>109</v>
      </c>
    </row>
    <row r="35" spans="1:6" ht="14.25">
      <c r="A35" s="38" t="s">
        <v>12</v>
      </c>
      <c r="B35" s="39">
        <v>486</v>
      </c>
      <c r="C35" s="40">
        <v>36</v>
      </c>
      <c r="D35" s="39">
        <v>8286</v>
      </c>
      <c r="E35" s="41">
        <f t="shared" si="0"/>
        <v>0.4344677769732078</v>
      </c>
      <c r="F35" s="42" t="s">
        <v>110</v>
      </c>
    </row>
    <row r="36" spans="1:6" ht="14.25">
      <c r="A36" s="38" t="s">
        <v>11</v>
      </c>
      <c r="B36" s="39">
        <v>215</v>
      </c>
      <c r="C36" s="40">
        <v>42</v>
      </c>
      <c r="D36" s="39">
        <v>9819</v>
      </c>
      <c r="E36" s="41">
        <f t="shared" si="0"/>
        <v>0.4277421326000611</v>
      </c>
      <c r="F36" s="42" t="s">
        <v>111</v>
      </c>
    </row>
    <row r="37" spans="1:6" ht="14.25">
      <c r="A37" s="43" t="s">
        <v>6</v>
      </c>
      <c r="B37" s="44">
        <v>68</v>
      </c>
      <c r="C37" s="45">
        <v>6</v>
      </c>
      <c r="D37" s="44">
        <v>1561</v>
      </c>
      <c r="E37" s="46">
        <f t="shared" si="0"/>
        <v>0.38436899423446513</v>
      </c>
      <c r="F37" s="47" t="s">
        <v>112</v>
      </c>
    </row>
    <row r="38" spans="1:6" ht="14.25">
      <c r="A38" s="38" t="s">
        <v>8</v>
      </c>
      <c r="B38" s="39">
        <v>121</v>
      </c>
      <c r="C38" s="40">
        <v>39</v>
      </c>
      <c r="D38" s="39">
        <v>10879</v>
      </c>
      <c r="E38" s="41">
        <f aca="true" t="shared" si="1" ref="E38:E69">C38/D38*100</f>
        <v>0.35848883169408957</v>
      </c>
      <c r="F38" s="42" t="s">
        <v>113</v>
      </c>
    </row>
    <row r="39" spans="1:6" ht="14.25">
      <c r="A39" s="38" t="s">
        <v>70</v>
      </c>
      <c r="B39" s="39">
        <v>64</v>
      </c>
      <c r="C39" s="40">
        <v>4</v>
      </c>
      <c r="D39" s="39">
        <v>1116</v>
      </c>
      <c r="E39" s="41">
        <f t="shared" si="1"/>
        <v>0.35842293906810035</v>
      </c>
      <c r="F39" s="42" t="s">
        <v>114</v>
      </c>
    </row>
    <row r="40" spans="1:6" ht="14.25">
      <c r="A40" s="38" t="s">
        <v>9</v>
      </c>
      <c r="B40" s="39">
        <v>384</v>
      </c>
      <c r="C40" s="40">
        <v>36</v>
      </c>
      <c r="D40" s="39">
        <v>10061</v>
      </c>
      <c r="E40" s="41">
        <f t="shared" si="1"/>
        <v>0.35781731438226816</v>
      </c>
      <c r="F40" s="42" t="s">
        <v>115</v>
      </c>
    </row>
    <row r="41" spans="1:6" ht="14.25">
      <c r="A41" s="38" t="s">
        <v>58</v>
      </c>
      <c r="B41" s="39">
        <v>16</v>
      </c>
      <c r="C41" s="40">
        <v>5</v>
      </c>
      <c r="D41" s="39">
        <v>1404</v>
      </c>
      <c r="E41" s="41">
        <f t="shared" si="1"/>
        <v>0.3561253561253561</v>
      </c>
      <c r="F41" s="42" t="s">
        <v>116</v>
      </c>
    </row>
    <row r="42" spans="1:6" ht="14.25">
      <c r="A42" s="38" t="s">
        <v>40</v>
      </c>
      <c r="B42" s="39">
        <v>96</v>
      </c>
      <c r="C42" s="40">
        <v>8</v>
      </c>
      <c r="D42" s="39">
        <v>2299</v>
      </c>
      <c r="E42" s="41">
        <f t="shared" si="1"/>
        <v>0.34797738147020446</v>
      </c>
      <c r="F42" s="42" t="s">
        <v>117</v>
      </c>
    </row>
    <row r="43" spans="1:6" ht="14.25">
      <c r="A43" s="38" t="s">
        <v>39</v>
      </c>
      <c r="B43" s="39">
        <v>23</v>
      </c>
      <c r="C43" s="40">
        <v>8</v>
      </c>
      <c r="D43" s="39">
        <v>2327</v>
      </c>
      <c r="E43" s="41">
        <f t="shared" si="1"/>
        <v>0.34379028792436617</v>
      </c>
      <c r="F43" s="42" t="s">
        <v>118</v>
      </c>
    </row>
    <row r="44" spans="1:6" ht="14.25">
      <c r="A44" s="38" t="s">
        <v>48</v>
      </c>
      <c r="B44" s="39">
        <v>144</v>
      </c>
      <c r="C44" s="40">
        <v>6</v>
      </c>
      <c r="D44" s="39">
        <v>1811</v>
      </c>
      <c r="E44" s="41">
        <f t="shared" si="1"/>
        <v>0.3313086692435119</v>
      </c>
      <c r="F44" s="42" t="s">
        <v>119</v>
      </c>
    </row>
    <row r="45" spans="1:6" ht="14.25">
      <c r="A45" s="38" t="s">
        <v>20</v>
      </c>
      <c r="B45" s="39">
        <v>160</v>
      </c>
      <c r="C45" s="40">
        <v>12</v>
      </c>
      <c r="D45" s="39">
        <v>4003</v>
      </c>
      <c r="E45" s="41">
        <f t="shared" si="1"/>
        <v>0.2997751686235324</v>
      </c>
      <c r="F45" s="42" t="s">
        <v>120</v>
      </c>
    </row>
    <row r="46" spans="1:6" ht="14.25">
      <c r="A46" s="38" t="s">
        <v>26</v>
      </c>
      <c r="B46" s="39">
        <v>17</v>
      </c>
      <c r="C46" s="40">
        <v>10</v>
      </c>
      <c r="D46" s="39">
        <v>3343</v>
      </c>
      <c r="E46" s="41">
        <f t="shared" si="1"/>
        <v>0.2991325157044571</v>
      </c>
      <c r="F46" s="42" t="s">
        <v>121</v>
      </c>
    </row>
    <row r="47" spans="1:6" ht="14.25">
      <c r="A47" s="38" t="s">
        <v>25</v>
      </c>
      <c r="B47" s="39">
        <v>35</v>
      </c>
      <c r="C47" s="40">
        <v>10</v>
      </c>
      <c r="D47" s="39">
        <v>3345</v>
      </c>
      <c r="E47" s="41">
        <f t="shared" si="1"/>
        <v>0.29895366218236175</v>
      </c>
      <c r="F47" s="42" t="s">
        <v>122</v>
      </c>
    </row>
    <row r="48" spans="1:6" ht="14.25">
      <c r="A48" s="38" t="s">
        <v>57</v>
      </c>
      <c r="B48" s="39">
        <v>17</v>
      </c>
      <c r="C48" s="40">
        <v>4</v>
      </c>
      <c r="D48" s="39">
        <v>1410</v>
      </c>
      <c r="E48" s="41">
        <f t="shared" si="1"/>
        <v>0.28368794326241137</v>
      </c>
      <c r="F48" s="42" t="s">
        <v>123</v>
      </c>
    </row>
    <row r="49" spans="1:6" ht="14.25">
      <c r="A49" s="38" t="s">
        <v>41</v>
      </c>
      <c r="B49" s="39">
        <v>35</v>
      </c>
      <c r="C49" s="40">
        <v>6</v>
      </c>
      <c r="D49" s="39">
        <v>2170</v>
      </c>
      <c r="E49" s="41">
        <f t="shared" si="1"/>
        <v>0.2764976958525346</v>
      </c>
      <c r="F49" s="42" t="s">
        <v>124</v>
      </c>
    </row>
    <row r="50" spans="1:6" ht="14.25">
      <c r="A50" s="38" t="s">
        <v>71</v>
      </c>
      <c r="B50" s="39">
        <v>23</v>
      </c>
      <c r="C50" s="40">
        <v>3</v>
      </c>
      <c r="D50" s="39">
        <v>1100</v>
      </c>
      <c r="E50" s="41">
        <f t="shared" si="1"/>
        <v>0.27272727272727276</v>
      </c>
      <c r="F50" s="42" t="s">
        <v>125</v>
      </c>
    </row>
    <row r="51" spans="1:6" ht="14.25">
      <c r="A51" s="38" t="s">
        <v>24</v>
      </c>
      <c r="B51" s="39">
        <v>266</v>
      </c>
      <c r="C51" s="40">
        <v>9</v>
      </c>
      <c r="D51" s="39">
        <v>3442</v>
      </c>
      <c r="E51" s="41">
        <f t="shared" si="1"/>
        <v>0.26147588611272515</v>
      </c>
      <c r="F51" s="42" t="s">
        <v>126</v>
      </c>
    </row>
    <row r="52" spans="1:6" ht="14.25">
      <c r="A52" s="38" t="s">
        <v>65</v>
      </c>
      <c r="B52" s="39">
        <v>7</v>
      </c>
      <c r="C52" s="40">
        <v>3</v>
      </c>
      <c r="D52" s="39">
        <v>1183</v>
      </c>
      <c r="E52" s="41">
        <f t="shared" si="1"/>
        <v>0.25359256128486896</v>
      </c>
      <c r="F52" s="42" t="s">
        <v>127</v>
      </c>
    </row>
    <row r="53" spans="1:6" ht="14.25">
      <c r="A53" s="38" t="s">
        <v>52</v>
      </c>
      <c r="B53" s="39">
        <v>12</v>
      </c>
      <c r="C53" s="40">
        <v>4</v>
      </c>
      <c r="D53" s="39">
        <v>1598</v>
      </c>
      <c r="E53" s="41">
        <f t="shared" si="1"/>
        <v>0.2503128911138924</v>
      </c>
      <c r="F53" s="42" t="s">
        <v>128</v>
      </c>
    </row>
    <row r="54" spans="1:6" ht="14.25">
      <c r="A54" s="38" t="s">
        <v>32</v>
      </c>
      <c r="B54" s="39">
        <v>52</v>
      </c>
      <c r="C54" s="40">
        <v>7</v>
      </c>
      <c r="D54" s="39">
        <v>2837</v>
      </c>
      <c r="E54" s="41">
        <f t="shared" si="1"/>
        <v>0.24673951357067325</v>
      </c>
      <c r="F54" s="42" t="s">
        <v>129</v>
      </c>
    </row>
    <row r="55" spans="1:6" ht="14.25">
      <c r="A55" s="38" t="s">
        <v>21</v>
      </c>
      <c r="B55" s="39">
        <v>141</v>
      </c>
      <c r="C55" s="40">
        <v>9</v>
      </c>
      <c r="D55" s="39">
        <v>3828</v>
      </c>
      <c r="E55" s="41">
        <f t="shared" si="1"/>
        <v>0.23510971786833856</v>
      </c>
      <c r="F55" s="42" t="s">
        <v>130</v>
      </c>
    </row>
    <row r="56" spans="1:6" ht="14.25">
      <c r="A56" s="38" t="s">
        <v>59</v>
      </c>
      <c r="B56" s="39">
        <v>9</v>
      </c>
      <c r="C56" s="40">
        <v>3</v>
      </c>
      <c r="D56" s="39">
        <v>1368</v>
      </c>
      <c r="E56" s="41">
        <f t="shared" si="1"/>
        <v>0.21929824561403508</v>
      </c>
      <c r="F56" s="42" t="s">
        <v>131</v>
      </c>
    </row>
    <row r="57" spans="1:6" ht="14.25">
      <c r="A57" s="38" t="s">
        <v>43</v>
      </c>
      <c r="B57" s="39">
        <v>18</v>
      </c>
      <c r="C57" s="40">
        <v>4</v>
      </c>
      <c r="D57" s="39">
        <v>2045</v>
      </c>
      <c r="E57" s="41">
        <f t="shared" si="1"/>
        <v>0.19559902200488996</v>
      </c>
      <c r="F57" s="42" t="s">
        <v>132</v>
      </c>
    </row>
    <row r="58" spans="1:6" ht="14.25">
      <c r="A58" s="38" t="s">
        <v>53</v>
      </c>
      <c r="B58" s="39">
        <v>120</v>
      </c>
      <c r="C58" s="40">
        <v>3</v>
      </c>
      <c r="D58" s="39">
        <v>1552</v>
      </c>
      <c r="E58" s="41">
        <f t="shared" si="1"/>
        <v>0.19329896907216496</v>
      </c>
      <c r="F58" s="42" t="s">
        <v>133</v>
      </c>
    </row>
    <row r="59" spans="1:6" ht="14.25">
      <c r="A59" s="38" t="s">
        <v>174</v>
      </c>
      <c r="B59" s="39">
        <v>14</v>
      </c>
      <c r="C59" s="40">
        <v>2</v>
      </c>
      <c r="D59" s="39">
        <v>1111</v>
      </c>
      <c r="E59" s="41">
        <f t="shared" si="1"/>
        <v>0.18001800180018002</v>
      </c>
      <c r="F59" s="42" t="s">
        <v>134</v>
      </c>
    </row>
    <row r="60" spans="1:6" ht="14.25">
      <c r="A60" s="38" t="s">
        <v>68</v>
      </c>
      <c r="B60" s="39">
        <v>157</v>
      </c>
      <c r="C60" s="40">
        <v>2</v>
      </c>
      <c r="D60" s="39">
        <v>1142</v>
      </c>
      <c r="E60" s="41">
        <f t="shared" si="1"/>
        <v>0.17513134851138354</v>
      </c>
      <c r="F60" s="42" t="s">
        <v>135</v>
      </c>
    </row>
    <row r="61" spans="1:6" ht="14.25">
      <c r="A61" s="38" t="s">
        <v>67</v>
      </c>
      <c r="B61" s="39">
        <v>19</v>
      </c>
      <c r="C61" s="40">
        <v>2</v>
      </c>
      <c r="D61" s="39">
        <v>1160</v>
      </c>
      <c r="E61" s="41">
        <f t="shared" si="1"/>
        <v>0.1724137931034483</v>
      </c>
      <c r="F61" s="42" t="s">
        <v>136</v>
      </c>
    </row>
    <row r="62" spans="1:6" ht="14.25">
      <c r="A62" s="38" t="s">
        <v>38</v>
      </c>
      <c r="B62" s="39">
        <v>113</v>
      </c>
      <c r="C62" s="40">
        <v>4</v>
      </c>
      <c r="D62" s="39">
        <v>2338</v>
      </c>
      <c r="E62" s="41">
        <f t="shared" si="1"/>
        <v>0.1710863986313088</v>
      </c>
      <c r="F62" s="42" t="s">
        <v>137</v>
      </c>
    </row>
    <row r="63" spans="1:6" ht="14.25">
      <c r="A63" s="38" t="s">
        <v>77</v>
      </c>
      <c r="B63" s="39">
        <v>4</v>
      </c>
      <c r="C63" s="40">
        <v>1</v>
      </c>
      <c r="D63" s="39">
        <v>600</v>
      </c>
      <c r="E63" s="41">
        <f t="shared" si="1"/>
        <v>0.16666666666666669</v>
      </c>
      <c r="F63" s="42" t="s">
        <v>138</v>
      </c>
    </row>
    <row r="64" spans="1:6" ht="14.25">
      <c r="A64" s="38" t="s">
        <v>46</v>
      </c>
      <c r="B64" s="39">
        <v>263</v>
      </c>
      <c r="C64" s="40">
        <v>3</v>
      </c>
      <c r="D64" s="39">
        <v>1834</v>
      </c>
      <c r="E64" s="41">
        <f t="shared" si="1"/>
        <v>0.16357688113413305</v>
      </c>
      <c r="F64" s="42" t="s">
        <v>139</v>
      </c>
    </row>
    <row r="65" spans="1:6" ht="14.25">
      <c r="A65" s="38" t="s">
        <v>10</v>
      </c>
      <c r="B65" s="39">
        <v>191</v>
      </c>
      <c r="C65" s="40">
        <v>16</v>
      </c>
      <c r="D65" s="39">
        <v>9970</v>
      </c>
      <c r="E65" s="41">
        <f t="shared" si="1"/>
        <v>0.160481444332999</v>
      </c>
      <c r="F65" s="42" t="s">
        <v>140</v>
      </c>
    </row>
    <row r="66" spans="1:6" ht="14.25">
      <c r="A66" s="38" t="s">
        <v>62</v>
      </c>
      <c r="B66" s="39">
        <v>39</v>
      </c>
      <c r="C66" s="40">
        <v>2</v>
      </c>
      <c r="D66" s="39">
        <v>1298</v>
      </c>
      <c r="E66" s="41">
        <f t="shared" si="1"/>
        <v>0.15408320493066258</v>
      </c>
      <c r="F66" s="42" t="s">
        <v>141</v>
      </c>
    </row>
    <row r="67" spans="1:6" ht="14.25">
      <c r="A67" s="38" t="s">
        <v>44</v>
      </c>
      <c r="B67" s="39">
        <v>5</v>
      </c>
      <c r="C67" s="40">
        <v>3</v>
      </c>
      <c r="D67" s="39">
        <v>1992</v>
      </c>
      <c r="E67" s="41">
        <f t="shared" si="1"/>
        <v>0.15060240963855423</v>
      </c>
      <c r="F67" s="42" t="s">
        <v>142</v>
      </c>
    </row>
    <row r="68" spans="1:6" ht="14.25">
      <c r="A68" s="38" t="s">
        <v>34</v>
      </c>
      <c r="B68" s="39">
        <v>276</v>
      </c>
      <c r="C68" s="40">
        <v>4</v>
      </c>
      <c r="D68" s="39">
        <v>2759</v>
      </c>
      <c r="E68" s="41">
        <f t="shared" si="1"/>
        <v>0.14498006524102935</v>
      </c>
      <c r="F68" s="42" t="s">
        <v>143</v>
      </c>
    </row>
    <row r="69" spans="1:6" ht="14.25">
      <c r="A69" s="38" t="s">
        <v>22</v>
      </c>
      <c r="B69" s="39">
        <v>133</v>
      </c>
      <c r="C69" s="40">
        <v>5</v>
      </c>
      <c r="D69" s="39">
        <v>3543</v>
      </c>
      <c r="E69" s="41">
        <f t="shared" si="1"/>
        <v>0.14112334180073383</v>
      </c>
      <c r="F69" s="42" t="s">
        <v>144</v>
      </c>
    </row>
    <row r="70" spans="1:6" ht="14.25">
      <c r="A70" s="38" t="s">
        <v>76</v>
      </c>
      <c r="B70" s="39">
        <v>10</v>
      </c>
      <c r="C70" s="40">
        <v>1</v>
      </c>
      <c r="D70" s="39">
        <v>715</v>
      </c>
      <c r="E70" s="41">
        <f aca="true" t="shared" si="2" ref="E70:E84">C70/D70*100</f>
        <v>0.13986013986013987</v>
      </c>
      <c r="F70" s="42" t="s">
        <v>145</v>
      </c>
    </row>
    <row r="71" spans="1:6" ht="14.25">
      <c r="A71" s="38" t="s">
        <v>55</v>
      </c>
      <c r="B71" s="39">
        <v>31</v>
      </c>
      <c r="C71" s="40">
        <v>2</v>
      </c>
      <c r="D71" s="39">
        <v>1497</v>
      </c>
      <c r="E71" s="41">
        <f t="shared" si="2"/>
        <v>0.13360053440213762</v>
      </c>
      <c r="F71" s="42" t="s">
        <v>146</v>
      </c>
    </row>
    <row r="72" spans="1:6" ht="14.25">
      <c r="A72" s="38" t="s">
        <v>50</v>
      </c>
      <c r="B72" s="39">
        <v>65</v>
      </c>
      <c r="C72" s="40">
        <v>2</v>
      </c>
      <c r="D72" s="39">
        <v>1621</v>
      </c>
      <c r="E72" s="41">
        <f t="shared" si="2"/>
        <v>0.12338062924120913</v>
      </c>
      <c r="F72" s="42" t="s">
        <v>147</v>
      </c>
    </row>
    <row r="73" spans="1:6" ht="14.25">
      <c r="A73" s="38" t="s">
        <v>49</v>
      </c>
      <c r="B73" s="39">
        <v>118</v>
      </c>
      <c r="C73" s="40">
        <v>2</v>
      </c>
      <c r="D73" s="39">
        <v>1737</v>
      </c>
      <c r="E73" s="41">
        <f t="shared" si="2"/>
        <v>0.11514104778353484</v>
      </c>
      <c r="F73" s="42" t="s">
        <v>148</v>
      </c>
    </row>
    <row r="74" spans="1:6" ht="14.25">
      <c r="A74" s="38" t="s">
        <v>164</v>
      </c>
      <c r="B74" s="39">
        <v>87</v>
      </c>
      <c r="C74" s="40">
        <v>3</v>
      </c>
      <c r="D74" s="39">
        <v>2722</v>
      </c>
      <c r="E74" s="41">
        <f t="shared" si="2"/>
        <v>0.11021307861866275</v>
      </c>
      <c r="F74" s="42" t="s">
        <v>149</v>
      </c>
    </row>
    <row r="75" spans="1:6" ht="14.25">
      <c r="A75" s="38" t="s">
        <v>75</v>
      </c>
      <c r="B75" s="39">
        <v>13</v>
      </c>
      <c r="C75" s="40">
        <v>1</v>
      </c>
      <c r="D75" s="39">
        <v>963</v>
      </c>
      <c r="E75" s="41">
        <f t="shared" si="2"/>
        <v>0.10384215991692627</v>
      </c>
      <c r="F75" s="42" t="s">
        <v>150</v>
      </c>
    </row>
    <row r="76" spans="1:6" ht="14.25">
      <c r="A76" s="38" t="s">
        <v>74</v>
      </c>
      <c r="B76" s="39">
        <v>36</v>
      </c>
      <c r="C76" s="40">
        <v>1</v>
      </c>
      <c r="D76" s="39">
        <v>1025</v>
      </c>
      <c r="E76" s="41">
        <f t="shared" si="2"/>
        <v>0.0975609756097561</v>
      </c>
      <c r="F76" s="42" t="s">
        <v>151</v>
      </c>
    </row>
    <row r="77" spans="1:6" ht="14.25">
      <c r="A77" s="38" t="s">
        <v>72</v>
      </c>
      <c r="B77" s="39">
        <v>22</v>
      </c>
      <c r="C77" s="40">
        <v>1</v>
      </c>
      <c r="D77" s="39">
        <v>1063</v>
      </c>
      <c r="E77" s="41">
        <f t="shared" si="2"/>
        <v>0.09407337723424271</v>
      </c>
      <c r="F77" s="42" t="s">
        <v>152</v>
      </c>
    </row>
    <row r="78" spans="1:6" ht="14.25">
      <c r="A78" s="38" t="s">
        <v>37</v>
      </c>
      <c r="B78" s="39">
        <v>80</v>
      </c>
      <c r="C78" s="40">
        <v>2</v>
      </c>
      <c r="D78" s="39">
        <v>2464</v>
      </c>
      <c r="E78" s="41">
        <f t="shared" si="2"/>
        <v>0.08116883116883117</v>
      </c>
      <c r="F78" s="42" t="s">
        <v>153</v>
      </c>
    </row>
    <row r="79" spans="1:6" ht="14.25">
      <c r="A79" s="38" t="s">
        <v>63</v>
      </c>
      <c r="B79" s="39">
        <v>34</v>
      </c>
      <c r="C79" s="40">
        <v>1</v>
      </c>
      <c r="D79" s="39">
        <v>1250</v>
      </c>
      <c r="E79" s="41">
        <f t="shared" si="2"/>
        <v>0.08</v>
      </c>
      <c r="F79" s="42" t="s">
        <v>154</v>
      </c>
    </row>
    <row r="80" spans="1:6" ht="14.25">
      <c r="A80" s="38" t="s">
        <v>36</v>
      </c>
      <c r="B80" s="39">
        <v>16</v>
      </c>
      <c r="C80" s="40">
        <v>2</v>
      </c>
      <c r="D80" s="39">
        <v>2549</v>
      </c>
      <c r="E80" s="41">
        <f t="shared" si="2"/>
        <v>0.07846214201647705</v>
      </c>
      <c r="F80" s="42" t="s">
        <v>155</v>
      </c>
    </row>
    <row r="81" spans="1:6" ht="14.25">
      <c r="A81" s="38" t="s">
        <v>60</v>
      </c>
      <c r="B81" s="39">
        <v>15</v>
      </c>
      <c r="C81" s="40">
        <v>1</v>
      </c>
      <c r="D81" s="39">
        <v>1337</v>
      </c>
      <c r="E81" s="41">
        <f t="shared" si="2"/>
        <v>0.07479431563201197</v>
      </c>
      <c r="F81" s="42" t="s">
        <v>156</v>
      </c>
    </row>
    <row r="82" spans="1:6" ht="14.25">
      <c r="A82" s="38" t="s">
        <v>31</v>
      </c>
      <c r="B82" s="39">
        <v>39</v>
      </c>
      <c r="C82" s="40">
        <v>2</v>
      </c>
      <c r="D82" s="39">
        <v>2939</v>
      </c>
      <c r="E82" s="41">
        <f t="shared" si="2"/>
        <v>0.06805035726437564</v>
      </c>
      <c r="F82" s="42" t="s">
        <v>157</v>
      </c>
    </row>
    <row r="83" spans="1:6" ht="14.25">
      <c r="A83" s="38" t="s">
        <v>54</v>
      </c>
      <c r="B83" s="39">
        <v>11</v>
      </c>
      <c r="C83" s="40">
        <v>1</v>
      </c>
      <c r="D83" s="39">
        <v>1498</v>
      </c>
      <c r="E83" s="41">
        <f t="shared" si="2"/>
        <v>0.06675567423230974</v>
      </c>
      <c r="F83" s="42" t="s">
        <v>158</v>
      </c>
    </row>
    <row r="84" spans="1:6" ht="14.25">
      <c r="A84" s="38" t="s">
        <v>27</v>
      </c>
      <c r="B84" s="39">
        <v>9</v>
      </c>
      <c r="C84" s="40">
        <v>1</v>
      </c>
      <c r="D84" s="39">
        <v>3306</v>
      </c>
      <c r="E84" s="41">
        <f t="shared" si="2"/>
        <v>0.030248033877797946</v>
      </c>
      <c r="F84" s="42" t="s">
        <v>159</v>
      </c>
    </row>
  </sheetData>
  <sheetProtection/>
  <mergeCells count="5">
    <mergeCell ref="F4:F5"/>
    <mergeCell ref="A4:A5"/>
    <mergeCell ref="B4:C4"/>
    <mergeCell ref="D4:D5"/>
    <mergeCell ref="E4:E5"/>
  </mergeCells>
  <hyperlinks>
    <hyperlink ref="A1" location="Déficit Habitacional - Tabelas (site).xls#'Indice '!A1" display="VOLTAR"/>
  </hyperlink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2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9.296875" style="1" customWidth="1"/>
    <col min="2" max="2" width="16.296875" style="1" customWidth="1"/>
    <col min="3" max="4" width="15.19921875" style="1" customWidth="1"/>
    <col min="5" max="5" width="14.59765625" style="1" customWidth="1"/>
    <col min="6" max="16384" width="8.796875" style="1" customWidth="1"/>
  </cols>
  <sheetData>
    <row r="1" ht="15">
      <c r="A1" s="71" t="s">
        <v>256</v>
      </c>
    </row>
    <row r="4" spans="1:5" ht="12.75">
      <c r="A4" s="19" t="s">
        <v>225</v>
      </c>
      <c r="B4" s="4"/>
      <c r="E4" s="20"/>
    </row>
    <row r="5" spans="1:5" ht="12.75">
      <c r="A5" s="20"/>
      <c r="E5" s="20"/>
    </row>
    <row r="6" spans="1:5" ht="63.75">
      <c r="A6" s="91" t="s">
        <v>226</v>
      </c>
      <c r="B6" s="91" t="s">
        <v>183</v>
      </c>
      <c r="C6" s="91" t="s">
        <v>198</v>
      </c>
      <c r="D6" s="91" t="s">
        <v>229</v>
      </c>
      <c r="E6" s="91" t="s">
        <v>187</v>
      </c>
    </row>
    <row r="7" spans="1:5" ht="12.75">
      <c r="A7" s="11" t="s">
        <v>80</v>
      </c>
      <c r="B7" s="12">
        <v>21683</v>
      </c>
      <c r="C7" s="13">
        <v>294754</v>
      </c>
      <c r="D7" s="17">
        <v>100</v>
      </c>
      <c r="E7" s="14">
        <v>7.3563039008800555</v>
      </c>
    </row>
    <row r="8" spans="1:5" ht="12.75">
      <c r="A8" s="21" t="s">
        <v>213</v>
      </c>
      <c r="B8" s="21">
        <v>5364</v>
      </c>
      <c r="C8" s="21">
        <v>95568</v>
      </c>
      <c r="D8" s="22">
        <f>(B8/$B$7)*100</f>
        <v>24.73827422404649</v>
      </c>
      <c r="E8" s="22">
        <v>5.61</v>
      </c>
    </row>
    <row r="9" spans="1:5" ht="12.75">
      <c r="A9" s="21" t="s">
        <v>214</v>
      </c>
      <c r="B9" s="21">
        <v>2694</v>
      </c>
      <c r="C9" s="21">
        <v>24809</v>
      </c>
      <c r="D9" s="22">
        <f aca="true" t="shared" si="0" ref="D9:D19">(B9/$B$7)*100</f>
        <v>12.424480007379053</v>
      </c>
      <c r="E9" s="22">
        <v>10.86</v>
      </c>
    </row>
    <row r="10" spans="1:5" ht="12.75">
      <c r="A10" s="21" t="s">
        <v>215</v>
      </c>
      <c r="B10" s="21">
        <v>960</v>
      </c>
      <c r="C10" s="21">
        <v>15487</v>
      </c>
      <c r="D10" s="22">
        <f t="shared" si="0"/>
        <v>4.427431628464696</v>
      </c>
      <c r="E10" s="22">
        <v>6.2</v>
      </c>
    </row>
    <row r="11" spans="1:5" ht="12.75">
      <c r="A11" s="21" t="s">
        <v>216</v>
      </c>
      <c r="B11" s="21">
        <v>1601</v>
      </c>
      <c r="C11" s="21">
        <v>16250</v>
      </c>
      <c r="D11" s="22">
        <f t="shared" si="0"/>
        <v>7.383664622054144</v>
      </c>
      <c r="E11" s="22">
        <v>9.85</v>
      </c>
    </row>
    <row r="12" spans="1:5" ht="12.75">
      <c r="A12" s="21" t="s">
        <v>217</v>
      </c>
      <c r="B12" s="21">
        <v>1037</v>
      </c>
      <c r="C12" s="21">
        <v>13862</v>
      </c>
      <c r="D12" s="22">
        <f t="shared" si="0"/>
        <v>4.782548540331135</v>
      </c>
      <c r="E12" s="22">
        <v>7.48</v>
      </c>
    </row>
    <row r="13" spans="1:5" ht="12.75">
      <c r="A13" s="21" t="s">
        <v>218</v>
      </c>
      <c r="B13" s="21">
        <v>2329</v>
      </c>
      <c r="C13" s="21">
        <v>21713</v>
      </c>
      <c r="D13" s="22">
        <f t="shared" si="0"/>
        <v>10.741133606973206</v>
      </c>
      <c r="E13" s="22">
        <v>10.73</v>
      </c>
    </row>
    <row r="14" spans="1:5" ht="12.75">
      <c r="A14" s="21" t="s">
        <v>219</v>
      </c>
      <c r="B14" s="21">
        <v>1797</v>
      </c>
      <c r="C14" s="21">
        <v>10631</v>
      </c>
      <c r="D14" s="22">
        <f t="shared" si="0"/>
        <v>8.287598579532354</v>
      </c>
      <c r="E14" s="22">
        <v>16.9</v>
      </c>
    </row>
    <row r="15" spans="1:5" ht="12.75">
      <c r="A15" s="21" t="s">
        <v>220</v>
      </c>
      <c r="B15" s="21">
        <v>974</v>
      </c>
      <c r="C15" s="21">
        <v>20767</v>
      </c>
      <c r="D15" s="22">
        <f t="shared" si="0"/>
        <v>4.491998339713139</v>
      </c>
      <c r="E15" s="22">
        <v>4.69</v>
      </c>
    </row>
    <row r="16" spans="1:5" ht="12.75">
      <c r="A16" s="21" t="s">
        <v>221</v>
      </c>
      <c r="B16" s="21">
        <v>1665</v>
      </c>
      <c r="C16" s="21">
        <v>16303</v>
      </c>
      <c r="D16" s="22">
        <f t="shared" si="0"/>
        <v>7.678826730618457</v>
      </c>
      <c r="E16" s="22">
        <v>10.21</v>
      </c>
    </row>
    <row r="17" spans="1:5" ht="12.75">
      <c r="A17" s="21" t="s">
        <v>222</v>
      </c>
      <c r="B17" s="21">
        <v>753</v>
      </c>
      <c r="C17" s="21">
        <v>12627</v>
      </c>
      <c r="D17" s="22">
        <f t="shared" si="0"/>
        <v>3.472766683576996</v>
      </c>
      <c r="E17" s="22">
        <v>5.96</v>
      </c>
    </row>
    <row r="18" spans="1:5" ht="12.75">
      <c r="A18" s="21" t="s">
        <v>223</v>
      </c>
      <c r="B18" s="21">
        <v>1550</v>
      </c>
      <c r="C18" s="21">
        <v>26679</v>
      </c>
      <c r="D18" s="22">
        <f t="shared" si="0"/>
        <v>7.148457316791957</v>
      </c>
      <c r="E18" s="22">
        <v>5.81</v>
      </c>
    </row>
    <row r="19" spans="1:5" ht="12.75">
      <c r="A19" s="21" t="s">
        <v>224</v>
      </c>
      <c r="B19" s="21">
        <v>959</v>
      </c>
      <c r="C19" s="21">
        <v>20058</v>
      </c>
      <c r="D19" s="22">
        <f t="shared" si="0"/>
        <v>4.422819720518378</v>
      </c>
      <c r="E19" s="22">
        <v>4.78</v>
      </c>
    </row>
    <row r="20" spans="1:4" ht="12.75">
      <c r="A20" s="26" t="s">
        <v>231</v>
      </c>
      <c r="B20" s="26"/>
      <c r="C20" s="26"/>
      <c r="D20" s="23"/>
    </row>
    <row r="21" spans="1:3" ht="12.75">
      <c r="A21" s="26" t="s">
        <v>230</v>
      </c>
      <c r="B21" s="26"/>
      <c r="C21" s="26"/>
    </row>
  </sheetData>
  <sheetProtection/>
  <hyperlinks>
    <hyperlink ref="A1" location="Déficit Habitacional - Tabelas (site).xls#'Indice '!A1" display="VOLTAR"/>
  </hyperlinks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V87"/>
  <sheetViews>
    <sheetView showGridLines="0" zoomScalePageLayoutView="0" workbookViewId="0" topLeftCell="A1">
      <selection activeCell="A5" sqref="A5:F6"/>
    </sheetView>
  </sheetViews>
  <sheetFormatPr defaultColWidth="8.796875" defaultRowHeight="14.25"/>
  <cols>
    <col min="1" max="1" width="20.69921875" style="1" customWidth="1"/>
    <col min="2" max="6" width="12.69921875" style="1" customWidth="1"/>
    <col min="7" max="16384" width="8.796875" style="1" customWidth="1"/>
  </cols>
  <sheetData>
    <row r="1" spans="1:256" ht="15">
      <c r="A1" s="71" t="s">
        <v>256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5" ht="12.75">
      <c r="A2" s="24" t="s">
        <v>168</v>
      </c>
      <c r="B2" s="24"/>
      <c r="C2" s="24"/>
      <c r="D2" s="24"/>
      <c r="E2" s="24"/>
    </row>
    <row r="5" spans="1:6" ht="42.75" customHeight="1">
      <c r="A5" s="92" t="s">
        <v>78</v>
      </c>
      <c r="B5" s="92" t="s">
        <v>179</v>
      </c>
      <c r="C5" s="92"/>
      <c r="D5" s="92"/>
      <c r="E5" s="92" t="s">
        <v>180</v>
      </c>
      <c r="F5" s="92"/>
    </row>
    <row r="6" spans="1:6" ht="12.75">
      <c r="A6" s="92"/>
      <c r="B6" s="93" t="s">
        <v>165</v>
      </c>
      <c r="C6" s="93" t="s">
        <v>166</v>
      </c>
      <c r="D6" s="93" t="s">
        <v>7</v>
      </c>
      <c r="E6" s="93" t="s">
        <v>165</v>
      </c>
      <c r="F6" s="93" t="s">
        <v>166</v>
      </c>
    </row>
    <row r="7" spans="1:6" ht="12.75">
      <c r="A7" s="61" t="s">
        <v>80</v>
      </c>
      <c r="B7" s="13">
        <v>210303</v>
      </c>
      <c r="C7" s="13">
        <v>84451</v>
      </c>
      <c r="D7" s="13">
        <v>294754</v>
      </c>
      <c r="E7" s="62">
        <v>71.3486500607286</v>
      </c>
      <c r="F7" s="62">
        <v>28.65134993927139</v>
      </c>
    </row>
    <row r="8" spans="1:6" ht="12.75">
      <c r="A8" s="63" t="s">
        <v>15</v>
      </c>
      <c r="B8" s="39">
        <v>2047</v>
      </c>
      <c r="C8" s="39">
        <v>3087</v>
      </c>
      <c r="D8" s="39">
        <v>5134</v>
      </c>
      <c r="E8" s="64">
        <v>39.87144526684846</v>
      </c>
      <c r="F8" s="64">
        <v>60.12855473315154</v>
      </c>
    </row>
    <row r="9" spans="1:6" ht="12.75">
      <c r="A9" s="63" t="s">
        <v>36</v>
      </c>
      <c r="B9" s="39">
        <v>1337</v>
      </c>
      <c r="C9" s="39">
        <v>1212</v>
      </c>
      <c r="D9" s="39">
        <v>2549</v>
      </c>
      <c r="E9" s="64">
        <v>52.45194193801491</v>
      </c>
      <c r="F9" s="64">
        <v>47.548058061985095</v>
      </c>
    </row>
    <row r="10" spans="1:6" ht="12.75">
      <c r="A10" s="63" t="s">
        <v>66</v>
      </c>
      <c r="B10" s="39">
        <v>259</v>
      </c>
      <c r="C10" s="39">
        <v>909</v>
      </c>
      <c r="D10" s="39">
        <v>1168</v>
      </c>
      <c r="E10" s="64">
        <v>22.174657534246574</v>
      </c>
      <c r="F10" s="64">
        <v>77.82534246575342</v>
      </c>
    </row>
    <row r="11" spans="1:6" ht="12.75">
      <c r="A11" s="63" t="s">
        <v>25</v>
      </c>
      <c r="B11" s="39">
        <v>1915</v>
      </c>
      <c r="C11" s="39">
        <v>1430</v>
      </c>
      <c r="D11" s="39">
        <v>3345</v>
      </c>
      <c r="E11" s="64">
        <v>57.24962630792228</v>
      </c>
      <c r="F11" s="64">
        <v>42.75037369207772</v>
      </c>
    </row>
    <row r="12" spans="1:6" ht="12.75">
      <c r="A12" s="63" t="s">
        <v>68</v>
      </c>
      <c r="B12" s="39">
        <v>481</v>
      </c>
      <c r="C12" s="39">
        <v>661</v>
      </c>
      <c r="D12" s="39">
        <v>1142</v>
      </c>
      <c r="E12" s="64">
        <v>42.11908931698774</v>
      </c>
      <c r="F12" s="64">
        <v>57.88091068301225</v>
      </c>
    </row>
    <row r="13" spans="1:6" ht="12.75">
      <c r="A13" s="63" t="s">
        <v>69</v>
      </c>
      <c r="B13" s="39">
        <v>581</v>
      </c>
      <c r="C13" s="39">
        <v>547</v>
      </c>
      <c r="D13" s="39">
        <v>1128</v>
      </c>
      <c r="E13" s="64">
        <v>51.50709219858156</v>
      </c>
      <c r="F13" s="64">
        <v>48.49290780141844</v>
      </c>
    </row>
    <row r="14" spans="1:6" ht="12.75">
      <c r="A14" s="63" t="s">
        <v>37</v>
      </c>
      <c r="B14" s="39">
        <v>1690</v>
      </c>
      <c r="C14" s="39">
        <v>774</v>
      </c>
      <c r="D14" s="39">
        <v>2464</v>
      </c>
      <c r="E14" s="64">
        <v>68.58766233766234</v>
      </c>
      <c r="F14" s="64">
        <v>31.412337662337663</v>
      </c>
    </row>
    <row r="15" spans="1:6" ht="12.75">
      <c r="A15" s="63" t="s">
        <v>58</v>
      </c>
      <c r="B15" s="39">
        <v>866</v>
      </c>
      <c r="C15" s="39">
        <v>538</v>
      </c>
      <c r="D15" s="39">
        <v>1404</v>
      </c>
      <c r="E15" s="64">
        <v>61.68091168091168</v>
      </c>
      <c r="F15" s="64">
        <v>38.319088319088316</v>
      </c>
    </row>
    <row r="16" spans="1:6" ht="12.75">
      <c r="A16" s="63" t="s">
        <v>12</v>
      </c>
      <c r="B16" s="39">
        <v>6926</v>
      </c>
      <c r="C16" s="39">
        <v>1360</v>
      </c>
      <c r="D16" s="39">
        <v>8286</v>
      </c>
      <c r="E16" s="64">
        <v>83.58677286990104</v>
      </c>
      <c r="F16" s="64">
        <v>16.41322713009896</v>
      </c>
    </row>
    <row r="17" spans="1:6" ht="12.75">
      <c r="A17" s="63" t="s">
        <v>59</v>
      </c>
      <c r="B17" s="39">
        <v>643</v>
      </c>
      <c r="C17" s="39">
        <v>725</v>
      </c>
      <c r="D17" s="39">
        <v>1368</v>
      </c>
      <c r="E17" s="64">
        <v>47.00292397660819</v>
      </c>
      <c r="F17" s="64">
        <v>52.99707602339181</v>
      </c>
    </row>
    <row r="18" spans="1:6" ht="12.75">
      <c r="A18" s="63" t="s">
        <v>26</v>
      </c>
      <c r="B18" s="39">
        <v>2411</v>
      </c>
      <c r="C18" s="39">
        <v>932</v>
      </c>
      <c r="D18" s="39">
        <v>3343</v>
      </c>
      <c r="E18" s="64">
        <v>72.1208495363446</v>
      </c>
      <c r="F18" s="64">
        <v>27.8791504636554</v>
      </c>
    </row>
    <row r="19" spans="1:6" ht="12.75">
      <c r="A19" s="63" t="s">
        <v>13</v>
      </c>
      <c r="B19" s="39">
        <v>2880</v>
      </c>
      <c r="C19" s="39">
        <v>2430</v>
      </c>
      <c r="D19" s="39">
        <v>5310</v>
      </c>
      <c r="E19" s="64">
        <v>54.23728813559322</v>
      </c>
      <c r="F19" s="64">
        <v>45.76271186440678</v>
      </c>
    </row>
    <row r="20" spans="1:6" ht="12.75">
      <c r="A20" s="63" t="s">
        <v>41</v>
      </c>
      <c r="B20" s="39">
        <v>1233</v>
      </c>
      <c r="C20" s="39">
        <v>937</v>
      </c>
      <c r="D20" s="39">
        <v>2170</v>
      </c>
      <c r="E20" s="64">
        <v>56.82027649769586</v>
      </c>
      <c r="F20" s="64">
        <v>43.17972350230414</v>
      </c>
    </row>
    <row r="21" spans="1:6" ht="12.75">
      <c r="A21" s="63" t="s">
        <v>73</v>
      </c>
      <c r="B21" s="39">
        <v>919</v>
      </c>
      <c r="C21" s="39">
        <v>123</v>
      </c>
      <c r="D21" s="39">
        <v>1042</v>
      </c>
      <c r="E21" s="64">
        <v>88.1957773512476</v>
      </c>
      <c r="F21" s="64">
        <v>11.804222648752399</v>
      </c>
    </row>
    <row r="22" spans="1:6" ht="12.75">
      <c r="A22" s="63" t="s">
        <v>50</v>
      </c>
      <c r="B22" s="39">
        <v>193</v>
      </c>
      <c r="C22" s="39">
        <v>1428</v>
      </c>
      <c r="D22" s="39">
        <v>1621</v>
      </c>
      <c r="E22" s="64">
        <v>11.906230721776682</v>
      </c>
      <c r="F22" s="64">
        <v>88.09376927822332</v>
      </c>
    </row>
    <row r="23" spans="1:6" ht="12.75">
      <c r="A23" s="63" t="s">
        <v>11</v>
      </c>
      <c r="B23" s="39">
        <v>7969</v>
      </c>
      <c r="C23" s="39">
        <v>1850</v>
      </c>
      <c r="D23" s="39">
        <v>9819</v>
      </c>
      <c r="E23" s="64">
        <v>81.15897749261636</v>
      </c>
      <c r="F23" s="64">
        <v>18.841022507383645</v>
      </c>
    </row>
    <row r="24" spans="1:6" ht="12.75">
      <c r="A24" s="65" t="s">
        <v>0</v>
      </c>
      <c r="B24" s="44">
        <v>24888</v>
      </c>
      <c r="C24" s="44">
        <v>406</v>
      </c>
      <c r="D24" s="44">
        <v>25294</v>
      </c>
      <c r="E24" s="66">
        <v>98.3948762552384</v>
      </c>
      <c r="F24" s="66">
        <v>1.6051237447616034</v>
      </c>
    </row>
    <row r="25" spans="1:6" ht="12.75">
      <c r="A25" s="63" t="s">
        <v>39</v>
      </c>
      <c r="B25" s="39">
        <v>1165</v>
      </c>
      <c r="C25" s="39">
        <v>1162</v>
      </c>
      <c r="D25" s="39">
        <v>2327</v>
      </c>
      <c r="E25" s="64">
        <v>50.064460678985824</v>
      </c>
      <c r="F25" s="64">
        <v>49.93553932101418</v>
      </c>
    </row>
    <row r="26" spans="1:6" ht="12.75">
      <c r="A26" s="63" t="s">
        <v>8</v>
      </c>
      <c r="B26" s="39">
        <v>8869</v>
      </c>
      <c r="C26" s="39">
        <v>2010</v>
      </c>
      <c r="D26" s="39">
        <v>10879</v>
      </c>
      <c r="E26" s="64">
        <v>81.52403713576616</v>
      </c>
      <c r="F26" s="64">
        <v>18.475962864233843</v>
      </c>
    </row>
    <row r="27" spans="1:6" ht="12.75">
      <c r="A27" s="63" t="s">
        <v>16</v>
      </c>
      <c r="B27" s="39">
        <v>3938</v>
      </c>
      <c r="C27" s="39">
        <v>729</v>
      </c>
      <c r="D27" s="39">
        <v>4667</v>
      </c>
      <c r="E27" s="64">
        <v>84.37968716520248</v>
      </c>
      <c r="F27" s="64">
        <v>15.620312834797515</v>
      </c>
    </row>
    <row r="28" spans="1:6" ht="12.75">
      <c r="A28" s="63" t="s">
        <v>53</v>
      </c>
      <c r="B28" s="39">
        <v>588</v>
      </c>
      <c r="C28" s="39">
        <v>964</v>
      </c>
      <c r="D28" s="39">
        <v>1552</v>
      </c>
      <c r="E28" s="64">
        <v>37.88659793814433</v>
      </c>
      <c r="F28" s="64">
        <v>62.11340206185567</v>
      </c>
    </row>
    <row r="29" spans="1:6" ht="12.75">
      <c r="A29" s="63" t="s">
        <v>76</v>
      </c>
      <c r="B29" s="39">
        <v>264</v>
      </c>
      <c r="C29" s="39">
        <v>451</v>
      </c>
      <c r="D29" s="39">
        <v>715</v>
      </c>
      <c r="E29" s="64">
        <v>36.92307692307693</v>
      </c>
      <c r="F29" s="64">
        <v>63.07692307692307</v>
      </c>
    </row>
    <row r="30" spans="1:6" ht="12.75">
      <c r="A30" s="63" t="s">
        <v>34</v>
      </c>
      <c r="B30" s="39">
        <v>423</v>
      </c>
      <c r="C30" s="39">
        <v>2336</v>
      </c>
      <c r="D30" s="39">
        <v>2759</v>
      </c>
      <c r="E30" s="64">
        <v>15.331641899238853</v>
      </c>
      <c r="F30" s="64">
        <v>84.66835810076114</v>
      </c>
    </row>
    <row r="31" spans="1:6" ht="12.75">
      <c r="A31" s="63" t="s">
        <v>77</v>
      </c>
      <c r="B31" s="39">
        <v>273</v>
      </c>
      <c r="C31" s="39">
        <v>327</v>
      </c>
      <c r="D31" s="39">
        <v>600</v>
      </c>
      <c r="E31" s="64">
        <v>45.5</v>
      </c>
      <c r="F31" s="64">
        <v>54.50000000000001</v>
      </c>
    </row>
    <row r="32" spans="1:6" ht="12.75">
      <c r="A32" s="63" t="s">
        <v>14</v>
      </c>
      <c r="B32" s="39">
        <v>3157</v>
      </c>
      <c r="C32" s="39">
        <v>2043</v>
      </c>
      <c r="D32" s="39">
        <v>5200</v>
      </c>
      <c r="E32" s="64">
        <v>60.71153846153846</v>
      </c>
      <c r="F32" s="64">
        <v>39.28846153846154</v>
      </c>
    </row>
    <row r="33" spans="1:6" ht="12.75">
      <c r="A33" s="65" t="s">
        <v>6</v>
      </c>
      <c r="B33" s="44">
        <v>1106</v>
      </c>
      <c r="C33" s="44">
        <v>455</v>
      </c>
      <c r="D33" s="44">
        <v>1561</v>
      </c>
      <c r="E33" s="66">
        <v>70.85201793721974</v>
      </c>
      <c r="F33" s="66">
        <v>29.14798206278027</v>
      </c>
    </row>
    <row r="34" spans="1:6" ht="12.75">
      <c r="A34" s="63" t="s">
        <v>65</v>
      </c>
      <c r="B34" s="39">
        <v>474</v>
      </c>
      <c r="C34" s="39">
        <v>709</v>
      </c>
      <c r="D34" s="39">
        <v>1183</v>
      </c>
      <c r="E34" s="64">
        <v>40.0676246830093</v>
      </c>
      <c r="F34" s="64">
        <v>59.93237531699071</v>
      </c>
    </row>
    <row r="35" spans="1:6" ht="12.75">
      <c r="A35" s="63" t="s">
        <v>30</v>
      </c>
      <c r="B35" s="39">
        <v>1991</v>
      </c>
      <c r="C35" s="39">
        <v>958</v>
      </c>
      <c r="D35" s="39">
        <v>2949</v>
      </c>
      <c r="E35" s="64">
        <v>67.51441166497118</v>
      </c>
      <c r="F35" s="64">
        <v>32.48558833502882</v>
      </c>
    </row>
    <row r="36" spans="1:6" ht="12.75">
      <c r="A36" s="65" t="s">
        <v>4</v>
      </c>
      <c r="B36" s="44">
        <v>6027</v>
      </c>
      <c r="C36" s="44">
        <v>1029</v>
      </c>
      <c r="D36" s="44">
        <v>7056</v>
      </c>
      <c r="E36" s="66">
        <v>85.41666666666666</v>
      </c>
      <c r="F36" s="66">
        <v>14.583333333333334</v>
      </c>
    </row>
    <row r="37" spans="1:6" ht="12.75">
      <c r="A37" s="63" t="s">
        <v>32</v>
      </c>
      <c r="B37" s="39">
        <v>1524</v>
      </c>
      <c r="C37" s="39">
        <v>1313</v>
      </c>
      <c r="D37" s="39">
        <v>2837</v>
      </c>
      <c r="E37" s="64">
        <v>53.718716954529434</v>
      </c>
      <c r="F37" s="64">
        <v>46.281283045470566</v>
      </c>
    </row>
    <row r="38" spans="1:6" ht="12.75">
      <c r="A38" s="63" t="s">
        <v>75</v>
      </c>
      <c r="B38" s="39">
        <v>787</v>
      </c>
      <c r="C38" s="39">
        <v>176</v>
      </c>
      <c r="D38" s="39">
        <v>963</v>
      </c>
      <c r="E38" s="64">
        <v>81.72377985462099</v>
      </c>
      <c r="F38" s="64">
        <v>18.276220145379025</v>
      </c>
    </row>
    <row r="39" spans="1:6" ht="12.75">
      <c r="A39" s="63" t="s">
        <v>62</v>
      </c>
      <c r="B39" s="39">
        <v>272</v>
      </c>
      <c r="C39" s="39">
        <v>1026</v>
      </c>
      <c r="D39" s="39">
        <v>1298</v>
      </c>
      <c r="E39" s="64">
        <v>20.955315870570107</v>
      </c>
      <c r="F39" s="64">
        <v>79.04468412942988</v>
      </c>
    </row>
    <row r="40" spans="1:6" ht="12.75">
      <c r="A40" s="63" t="s">
        <v>63</v>
      </c>
      <c r="B40" s="39">
        <v>403</v>
      </c>
      <c r="C40" s="39">
        <v>847</v>
      </c>
      <c r="D40" s="39">
        <v>1250</v>
      </c>
      <c r="E40" s="64">
        <v>32.24</v>
      </c>
      <c r="F40" s="64">
        <v>67.75999999999999</v>
      </c>
    </row>
    <row r="41" spans="1:6" ht="12.75">
      <c r="A41" s="63" t="s">
        <v>52</v>
      </c>
      <c r="B41" s="39">
        <v>553</v>
      </c>
      <c r="C41" s="39">
        <v>1045</v>
      </c>
      <c r="D41" s="39">
        <v>1598</v>
      </c>
      <c r="E41" s="64">
        <v>34.60575719649562</v>
      </c>
      <c r="F41" s="64">
        <v>65.39424280350438</v>
      </c>
    </row>
    <row r="42" spans="1:6" ht="12.75">
      <c r="A42" s="63" t="s">
        <v>54</v>
      </c>
      <c r="B42" s="39">
        <v>678</v>
      </c>
      <c r="C42" s="39">
        <v>820</v>
      </c>
      <c r="D42" s="39">
        <v>1498</v>
      </c>
      <c r="E42" s="64">
        <v>45.26034712950601</v>
      </c>
      <c r="F42" s="64">
        <v>54.73965287049399</v>
      </c>
    </row>
    <row r="43" spans="1:6" ht="12.75">
      <c r="A43" s="63" t="s">
        <v>18</v>
      </c>
      <c r="B43" s="39">
        <v>2045</v>
      </c>
      <c r="C43" s="39">
        <v>2362</v>
      </c>
      <c r="D43" s="39">
        <v>4407</v>
      </c>
      <c r="E43" s="64">
        <v>46.40344905831631</v>
      </c>
      <c r="F43" s="64">
        <v>53.59655094168369</v>
      </c>
    </row>
    <row r="44" spans="1:6" ht="12.75">
      <c r="A44" s="63" t="s">
        <v>17</v>
      </c>
      <c r="B44" s="39">
        <v>2045</v>
      </c>
      <c r="C44" s="39">
        <v>2362</v>
      </c>
      <c r="D44" s="39">
        <v>4407</v>
      </c>
      <c r="E44" s="64">
        <v>46.40344905831631</v>
      </c>
      <c r="F44" s="64">
        <v>53.59655094168369</v>
      </c>
    </row>
    <row r="45" spans="1:6" ht="12.75">
      <c r="A45" s="63" t="s">
        <v>27</v>
      </c>
      <c r="B45" s="39">
        <v>1759</v>
      </c>
      <c r="C45" s="39">
        <v>1547</v>
      </c>
      <c r="D45" s="39">
        <v>3306</v>
      </c>
      <c r="E45" s="64">
        <v>53.206291591046586</v>
      </c>
      <c r="F45" s="64">
        <v>46.793708408953414</v>
      </c>
    </row>
    <row r="46" spans="1:6" ht="12.75">
      <c r="A46" s="63" t="s">
        <v>22</v>
      </c>
      <c r="B46" s="39">
        <v>1729</v>
      </c>
      <c r="C46" s="39">
        <v>1814</v>
      </c>
      <c r="D46" s="39">
        <v>3543</v>
      </c>
      <c r="E46" s="64">
        <v>48.80045159469376</v>
      </c>
      <c r="F46" s="64">
        <v>51.19954840530624</v>
      </c>
    </row>
    <row r="47" spans="1:6" ht="12.75">
      <c r="A47" s="63" t="s">
        <v>67</v>
      </c>
      <c r="B47" s="39">
        <v>700</v>
      </c>
      <c r="C47" s="39">
        <v>460</v>
      </c>
      <c r="D47" s="39">
        <v>1160</v>
      </c>
      <c r="E47" s="64">
        <v>60.3448275862069</v>
      </c>
      <c r="F47" s="64">
        <v>39.6551724137931</v>
      </c>
    </row>
    <row r="48" spans="1:6" ht="12.75">
      <c r="A48" s="63" t="s">
        <v>60</v>
      </c>
      <c r="B48" s="39">
        <v>1122</v>
      </c>
      <c r="C48" s="39">
        <v>215</v>
      </c>
      <c r="D48" s="39">
        <v>1337</v>
      </c>
      <c r="E48" s="64">
        <v>83.91922213911742</v>
      </c>
      <c r="F48" s="64">
        <v>16.080777860882574</v>
      </c>
    </row>
    <row r="49" spans="1:6" ht="12.75">
      <c r="A49" s="63" t="s">
        <v>43</v>
      </c>
      <c r="B49" s="39">
        <v>661</v>
      </c>
      <c r="C49" s="39">
        <v>1384</v>
      </c>
      <c r="D49" s="39">
        <v>2045</v>
      </c>
      <c r="E49" s="64">
        <v>32.32273838630807</v>
      </c>
      <c r="F49" s="64">
        <v>67.67726161369193</v>
      </c>
    </row>
    <row r="50" spans="1:6" ht="12.75">
      <c r="A50" s="63" t="s">
        <v>10</v>
      </c>
      <c r="B50" s="39">
        <v>8257</v>
      </c>
      <c r="C50" s="39">
        <v>1713</v>
      </c>
      <c r="D50" s="39">
        <v>9970</v>
      </c>
      <c r="E50" s="64">
        <v>82.81845536609829</v>
      </c>
      <c r="F50" s="64">
        <v>17.181544633901705</v>
      </c>
    </row>
    <row r="51" spans="1:6" ht="12.75">
      <c r="A51" s="63" t="s">
        <v>47</v>
      </c>
      <c r="B51" s="39">
        <v>1068</v>
      </c>
      <c r="C51" s="39">
        <v>766</v>
      </c>
      <c r="D51" s="39">
        <v>1834</v>
      </c>
      <c r="E51" s="64">
        <v>58.23336968375137</v>
      </c>
      <c r="F51" s="64">
        <v>41.76663031624864</v>
      </c>
    </row>
    <row r="52" spans="1:6" ht="12.75">
      <c r="A52" s="63" t="s">
        <v>19</v>
      </c>
      <c r="B52" s="39">
        <v>2558</v>
      </c>
      <c r="C52" s="39">
        <v>1674</v>
      </c>
      <c r="D52" s="39">
        <v>4232</v>
      </c>
      <c r="E52" s="64">
        <v>60.444234404536864</v>
      </c>
      <c r="F52" s="64">
        <v>39.555765595463136</v>
      </c>
    </row>
    <row r="53" spans="1:6" ht="12.75">
      <c r="A53" s="63" t="s">
        <v>61</v>
      </c>
      <c r="B53" s="39">
        <v>485</v>
      </c>
      <c r="C53" s="39">
        <v>843</v>
      </c>
      <c r="D53" s="39">
        <v>1328</v>
      </c>
      <c r="E53" s="64">
        <v>36.52108433734939</v>
      </c>
      <c r="F53" s="64">
        <v>63.47891566265061</v>
      </c>
    </row>
    <row r="54" spans="1:6" ht="12.75">
      <c r="A54" s="63" t="s">
        <v>70</v>
      </c>
      <c r="B54" s="39">
        <v>396</v>
      </c>
      <c r="C54" s="39">
        <v>720</v>
      </c>
      <c r="D54" s="39">
        <v>1116</v>
      </c>
      <c r="E54" s="64">
        <v>35.483870967741936</v>
      </c>
      <c r="F54" s="64">
        <v>64.51612903225806</v>
      </c>
    </row>
    <row r="55" spans="1:6" ht="12.75">
      <c r="A55" s="63" t="s">
        <v>29</v>
      </c>
      <c r="B55" s="39">
        <v>1189</v>
      </c>
      <c r="C55" s="39">
        <v>1826</v>
      </c>
      <c r="D55" s="39">
        <v>3015</v>
      </c>
      <c r="E55" s="64">
        <v>39.43615257048093</v>
      </c>
      <c r="F55" s="64">
        <v>60.56384742951907</v>
      </c>
    </row>
    <row r="56" spans="1:6" ht="12.75">
      <c r="A56" s="63" t="s">
        <v>23</v>
      </c>
      <c r="B56" s="39">
        <v>2686</v>
      </c>
      <c r="C56" s="39">
        <v>837</v>
      </c>
      <c r="D56" s="39">
        <v>3523</v>
      </c>
      <c r="E56" s="64">
        <v>76.24183934147034</v>
      </c>
      <c r="F56" s="64">
        <v>23.75816065852966</v>
      </c>
    </row>
    <row r="57" spans="1:6" ht="12.75">
      <c r="A57" s="63" t="s">
        <v>64</v>
      </c>
      <c r="B57" s="39">
        <v>943</v>
      </c>
      <c r="C57" s="39">
        <v>264</v>
      </c>
      <c r="D57" s="39">
        <v>1207</v>
      </c>
      <c r="E57" s="64">
        <v>78.12758906379453</v>
      </c>
      <c r="F57" s="64">
        <v>21.87241093620547</v>
      </c>
    </row>
    <row r="58" spans="1:6" ht="12.75">
      <c r="A58" s="63" t="s">
        <v>40</v>
      </c>
      <c r="B58" s="39">
        <v>715</v>
      </c>
      <c r="C58" s="39">
        <v>1584</v>
      </c>
      <c r="D58" s="39">
        <v>2299</v>
      </c>
      <c r="E58" s="64">
        <v>31.100478468899524</v>
      </c>
      <c r="F58" s="64">
        <v>68.89952153110048</v>
      </c>
    </row>
    <row r="59" spans="1:6" ht="12.75">
      <c r="A59" s="63" t="s">
        <v>42</v>
      </c>
      <c r="B59" s="39">
        <v>1057</v>
      </c>
      <c r="C59" s="39">
        <v>1048</v>
      </c>
      <c r="D59" s="39">
        <v>2105</v>
      </c>
      <c r="E59" s="64">
        <v>50.213776722090266</v>
      </c>
      <c r="F59" s="64">
        <v>49.78622327790974</v>
      </c>
    </row>
    <row r="60" spans="1:6" ht="12.75">
      <c r="A60" s="63" t="s">
        <v>21</v>
      </c>
      <c r="B60" s="39">
        <v>2332</v>
      </c>
      <c r="C60" s="39">
        <v>1496</v>
      </c>
      <c r="D60" s="39">
        <v>3828</v>
      </c>
      <c r="E60" s="64">
        <v>60.91954022988506</v>
      </c>
      <c r="F60" s="64">
        <v>39.08045977011494</v>
      </c>
    </row>
    <row r="61" spans="1:6" ht="12.75">
      <c r="A61" s="63" t="s">
        <v>28</v>
      </c>
      <c r="B61" s="39">
        <v>1361</v>
      </c>
      <c r="C61" s="39">
        <v>1757</v>
      </c>
      <c r="D61" s="39">
        <v>3118</v>
      </c>
      <c r="E61" s="64">
        <v>43.64977549711354</v>
      </c>
      <c r="F61" s="64">
        <v>56.35022450288647</v>
      </c>
    </row>
    <row r="62" spans="1:6" ht="12.75">
      <c r="A62" s="63" t="s">
        <v>24</v>
      </c>
      <c r="B62" s="39">
        <v>3082</v>
      </c>
      <c r="C62" s="39">
        <v>360</v>
      </c>
      <c r="D62" s="39">
        <v>3442</v>
      </c>
      <c r="E62" s="64">
        <v>89.540964555491</v>
      </c>
      <c r="F62" s="64">
        <v>10.459035444509006</v>
      </c>
    </row>
    <row r="63" spans="1:6" ht="12.75">
      <c r="A63" s="63" t="s">
        <v>20</v>
      </c>
      <c r="B63" s="39">
        <v>3104</v>
      </c>
      <c r="C63" s="39">
        <v>899</v>
      </c>
      <c r="D63" s="39">
        <v>4003</v>
      </c>
      <c r="E63" s="64">
        <v>77.54184361728703</v>
      </c>
      <c r="F63" s="64">
        <v>22.458156382712964</v>
      </c>
    </row>
    <row r="64" spans="1:6" ht="12.75">
      <c r="A64" s="63" t="s">
        <v>44</v>
      </c>
      <c r="B64" s="39">
        <v>1869</v>
      </c>
      <c r="C64" s="39">
        <v>123</v>
      </c>
      <c r="D64" s="39">
        <v>1992</v>
      </c>
      <c r="E64" s="64">
        <v>93.82530120481928</v>
      </c>
      <c r="F64" s="64">
        <v>6.174698795180722</v>
      </c>
    </row>
    <row r="65" spans="1:6" ht="12.75">
      <c r="A65" s="63" t="s">
        <v>45</v>
      </c>
      <c r="B65" s="39">
        <v>1488</v>
      </c>
      <c r="C65" s="39">
        <v>410</v>
      </c>
      <c r="D65" s="39">
        <v>1898</v>
      </c>
      <c r="E65" s="64">
        <v>78.39831401475237</v>
      </c>
      <c r="F65" s="64">
        <v>21.601685985247627</v>
      </c>
    </row>
    <row r="66" spans="1:6" ht="12.75">
      <c r="A66" s="63" t="s">
        <v>51</v>
      </c>
      <c r="B66" s="39">
        <v>324</v>
      </c>
      <c r="C66" s="39">
        <v>1278</v>
      </c>
      <c r="D66" s="39">
        <v>1602</v>
      </c>
      <c r="E66" s="64">
        <v>20.224719101123593</v>
      </c>
      <c r="F66" s="64">
        <v>79.7752808988764</v>
      </c>
    </row>
    <row r="67" spans="1:6" ht="12.75">
      <c r="A67" s="63" t="s">
        <v>56</v>
      </c>
      <c r="B67" s="39">
        <v>311</v>
      </c>
      <c r="C67" s="39">
        <v>1158</v>
      </c>
      <c r="D67" s="39">
        <v>1469</v>
      </c>
      <c r="E67" s="64">
        <v>21.170864533696392</v>
      </c>
      <c r="F67" s="64">
        <v>78.82913546630361</v>
      </c>
    </row>
    <row r="68" spans="1:6" ht="12.75">
      <c r="A68" s="63" t="s">
        <v>71</v>
      </c>
      <c r="B68" s="39">
        <v>536</v>
      </c>
      <c r="C68" s="39">
        <v>564</v>
      </c>
      <c r="D68" s="39">
        <v>1100</v>
      </c>
      <c r="E68" s="64">
        <v>48.72727272727273</v>
      </c>
      <c r="F68" s="64">
        <v>51.272727272727266</v>
      </c>
    </row>
    <row r="69" spans="1:6" ht="12.75">
      <c r="A69" s="63" t="s">
        <v>46</v>
      </c>
      <c r="B69" s="39">
        <v>286</v>
      </c>
      <c r="C69" s="39">
        <v>1548</v>
      </c>
      <c r="D69" s="39">
        <v>1834</v>
      </c>
      <c r="E69" s="64">
        <v>15.59432933478735</v>
      </c>
      <c r="F69" s="64">
        <v>84.40567066521265</v>
      </c>
    </row>
    <row r="70" spans="1:6" ht="12.75">
      <c r="A70" s="63" t="s">
        <v>164</v>
      </c>
      <c r="B70" s="39">
        <v>548</v>
      </c>
      <c r="C70" s="39">
        <v>2174</v>
      </c>
      <c r="D70" s="39">
        <v>2722</v>
      </c>
      <c r="E70" s="64">
        <v>20.132255694342398</v>
      </c>
      <c r="F70" s="64">
        <v>79.86774430565761</v>
      </c>
    </row>
    <row r="71" spans="1:6" ht="12.75">
      <c r="A71" s="63" t="s">
        <v>38</v>
      </c>
      <c r="B71" s="39">
        <v>808</v>
      </c>
      <c r="C71" s="39">
        <v>1530</v>
      </c>
      <c r="D71" s="39">
        <v>2338</v>
      </c>
      <c r="E71" s="64">
        <v>34.55945252352438</v>
      </c>
      <c r="F71" s="64">
        <v>65.44054747647561</v>
      </c>
    </row>
    <row r="72" spans="1:6" ht="12.75">
      <c r="A72" s="63" t="s">
        <v>74</v>
      </c>
      <c r="B72" s="39">
        <v>353</v>
      </c>
      <c r="C72" s="39">
        <v>672</v>
      </c>
      <c r="D72" s="39">
        <v>1025</v>
      </c>
      <c r="E72" s="64">
        <v>34.4390243902439</v>
      </c>
      <c r="F72" s="64">
        <v>65.5609756097561</v>
      </c>
    </row>
    <row r="73" spans="1:6" ht="12.75">
      <c r="A73" s="63" t="s">
        <v>31</v>
      </c>
      <c r="B73" s="39">
        <v>1905</v>
      </c>
      <c r="C73" s="39">
        <v>1034</v>
      </c>
      <c r="D73" s="39">
        <v>2939</v>
      </c>
      <c r="E73" s="64">
        <v>64.81796529431779</v>
      </c>
      <c r="F73" s="64">
        <v>35.182034705682206</v>
      </c>
    </row>
    <row r="74" spans="1:6" ht="12.75">
      <c r="A74" s="63" t="s">
        <v>174</v>
      </c>
      <c r="B74" s="39">
        <v>568</v>
      </c>
      <c r="C74" s="39">
        <v>543</v>
      </c>
      <c r="D74" s="39">
        <v>1111</v>
      </c>
      <c r="E74" s="64">
        <v>51.125112511251125</v>
      </c>
      <c r="F74" s="64">
        <v>48.874887488748875</v>
      </c>
    </row>
    <row r="75" spans="1:6" ht="12.75">
      <c r="A75" s="63" t="s">
        <v>9</v>
      </c>
      <c r="B75" s="39">
        <v>7221</v>
      </c>
      <c r="C75" s="39">
        <v>2840</v>
      </c>
      <c r="D75" s="39">
        <v>10061</v>
      </c>
      <c r="E75" s="64">
        <v>71.77218964317662</v>
      </c>
      <c r="F75" s="64">
        <v>28.22781035682338</v>
      </c>
    </row>
    <row r="76" spans="1:6" ht="12.75">
      <c r="A76" s="63" t="s">
        <v>72</v>
      </c>
      <c r="B76" s="39">
        <v>464</v>
      </c>
      <c r="C76" s="39">
        <v>599</v>
      </c>
      <c r="D76" s="39">
        <v>1063</v>
      </c>
      <c r="E76" s="64">
        <v>43.65004703668862</v>
      </c>
      <c r="F76" s="64">
        <v>56.34995296331138</v>
      </c>
    </row>
    <row r="77" spans="1:6" ht="12.75">
      <c r="A77" s="65" t="s">
        <v>1</v>
      </c>
      <c r="B77" s="44">
        <v>24689</v>
      </c>
      <c r="C77" s="44">
        <v>132</v>
      </c>
      <c r="D77" s="44">
        <v>24821</v>
      </c>
      <c r="E77" s="66">
        <v>99.46819225655695</v>
      </c>
      <c r="F77" s="66">
        <v>0.5318077434430523</v>
      </c>
    </row>
    <row r="78" spans="1:6" ht="12.75">
      <c r="A78" s="63" t="s">
        <v>33</v>
      </c>
      <c r="B78" s="39">
        <v>2086</v>
      </c>
      <c r="C78" s="39">
        <v>698</v>
      </c>
      <c r="D78" s="39">
        <v>2784</v>
      </c>
      <c r="E78" s="64">
        <v>74.92816091954023</v>
      </c>
      <c r="F78" s="64">
        <v>25.071839080459768</v>
      </c>
    </row>
    <row r="79" spans="1:6" ht="12.75">
      <c r="A79" s="63" t="s">
        <v>49</v>
      </c>
      <c r="B79" s="39">
        <v>113</v>
      </c>
      <c r="C79" s="39">
        <v>1624</v>
      </c>
      <c r="D79" s="39">
        <v>1737</v>
      </c>
      <c r="E79" s="64">
        <v>6.505469199769717</v>
      </c>
      <c r="F79" s="64">
        <v>93.49453080023028</v>
      </c>
    </row>
    <row r="80" spans="1:6" ht="12.75">
      <c r="A80" s="63" t="s">
        <v>48</v>
      </c>
      <c r="B80" s="39">
        <v>731</v>
      </c>
      <c r="C80" s="39">
        <v>1080</v>
      </c>
      <c r="D80" s="39">
        <v>1811</v>
      </c>
      <c r="E80" s="64">
        <v>40.364439536167865</v>
      </c>
      <c r="F80" s="64">
        <v>59.635560463832135</v>
      </c>
    </row>
    <row r="81" spans="1:6" ht="12.75">
      <c r="A81" s="65" t="s">
        <v>5</v>
      </c>
      <c r="B81" s="44">
        <v>4923</v>
      </c>
      <c r="C81" s="44">
        <v>435</v>
      </c>
      <c r="D81" s="44">
        <v>5358</v>
      </c>
      <c r="E81" s="66">
        <v>91.88129899216125</v>
      </c>
      <c r="F81" s="66">
        <v>8.118701007838744</v>
      </c>
    </row>
    <row r="82" spans="1:6" ht="12.75">
      <c r="A82" s="63" t="s">
        <v>57</v>
      </c>
      <c r="B82" s="39">
        <v>323</v>
      </c>
      <c r="C82" s="39">
        <v>1087</v>
      </c>
      <c r="D82" s="39">
        <v>1410</v>
      </c>
      <c r="E82" s="64">
        <v>22.907801418439718</v>
      </c>
      <c r="F82" s="64">
        <v>77.09219858156028</v>
      </c>
    </row>
    <row r="83" spans="1:6" ht="12.75">
      <c r="A83" s="63" t="s">
        <v>55</v>
      </c>
      <c r="B83" s="39">
        <v>481</v>
      </c>
      <c r="C83" s="39">
        <v>1016</v>
      </c>
      <c r="D83" s="39">
        <v>1497</v>
      </c>
      <c r="E83" s="64">
        <v>32.1309285237141</v>
      </c>
      <c r="F83" s="64">
        <v>67.8690714762859</v>
      </c>
    </row>
    <row r="84" spans="1:6" ht="12.75">
      <c r="A84" s="65" t="s">
        <v>3</v>
      </c>
      <c r="B84" s="44">
        <v>15184</v>
      </c>
      <c r="C84" s="44">
        <v>155</v>
      </c>
      <c r="D84" s="44">
        <v>15339</v>
      </c>
      <c r="E84" s="66">
        <v>98.98950387900123</v>
      </c>
      <c r="F84" s="66">
        <v>1.0104961209987613</v>
      </c>
    </row>
    <row r="85" spans="1:6" ht="12.75">
      <c r="A85" s="65" t="s">
        <v>2</v>
      </c>
      <c r="B85" s="44">
        <v>16068</v>
      </c>
      <c r="C85" s="44">
        <v>71</v>
      </c>
      <c r="D85" s="44">
        <v>16139</v>
      </c>
      <c r="E85" s="66">
        <v>99.56007187558089</v>
      </c>
      <c r="F85" s="66">
        <v>0.439928124419109</v>
      </c>
    </row>
    <row r="86" spans="1:3" ht="12.75">
      <c r="A86" s="26" t="s">
        <v>231</v>
      </c>
      <c r="B86" s="26"/>
      <c r="C86" s="26"/>
    </row>
    <row r="87" spans="1:3" ht="12.75">
      <c r="A87" s="26" t="s">
        <v>230</v>
      </c>
      <c r="B87" s="26"/>
      <c r="C87" s="26"/>
    </row>
  </sheetData>
  <sheetProtection/>
  <mergeCells count="3">
    <mergeCell ref="A5:A6"/>
    <mergeCell ref="B5:D5"/>
    <mergeCell ref="E5:F5"/>
  </mergeCells>
  <hyperlinks>
    <hyperlink ref="A1" location="Déficit Habitacional - Tabelas (site).xls#'Indice '!A1" display="VOLTAR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H85"/>
  <sheetViews>
    <sheetView showGridLines="0" zoomScalePageLayoutView="0" workbookViewId="0" topLeftCell="A1">
      <selection activeCell="A4" sqref="A4:D4"/>
    </sheetView>
  </sheetViews>
  <sheetFormatPr defaultColWidth="8.796875" defaultRowHeight="14.25"/>
  <cols>
    <col min="1" max="1" width="20.69921875" style="1" customWidth="1"/>
    <col min="2" max="3" width="12.69921875" style="1" customWidth="1"/>
    <col min="4" max="4" width="10.69921875" style="1" customWidth="1"/>
    <col min="5" max="6" width="8.796875" style="1" customWidth="1"/>
    <col min="7" max="7" width="18.8984375" style="1" customWidth="1"/>
    <col min="8" max="8" width="10.8984375" style="1" customWidth="1"/>
    <col min="9" max="9" width="13.59765625" style="1" customWidth="1"/>
    <col min="10" max="16384" width="8.796875" style="1" customWidth="1"/>
  </cols>
  <sheetData>
    <row r="1" ht="15">
      <c r="A1" s="71" t="s">
        <v>256</v>
      </c>
    </row>
    <row r="2" spans="1:8" ht="12.75">
      <c r="A2" s="4" t="s">
        <v>181</v>
      </c>
      <c r="B2" s="4"/>
      <c r="C2" s="4"/>
      <c r="D2" s="4"/>
      <c r="E2" s="4"/>
      <c r="F2" s="4"/>
      <c r="G2" s="4"/>
      <c r="H2" s="4"/>
    </row>
    <row r="4" spans="1:4" ht="68.25" customHeight="1">
      <c r="A4" s="91" t="s">
        <v>78</v>
      </c>
      <c r="B4" s="91" t="s">
        <v>169</v>
      </c>
      <c r="C4" s="91" t="s">
        <v>182</v>
      </c>
      <c r="D4" s="91" t="s">
        <v>228</v>
      </c>
    </row>
    <row r="5" spans="1:4" ht="12.75">
      <c r="A5" s="35" t="s">
        <v>80</v>
      </c>
      <c r="B5" s="12">
        <v>21683</v>
      </c>
      <c r="C5" s="37">
        <f>SUM(C6:C83)</f>
        <v>100.00000000000003</v>
      </c>
      <c r="D5" s="59" t="s">
        <v>81</v>
      </c>
    </row>
    <row r="6" spans="1:6" ht="12.75">
      <c r="A6" s="38" t="s">
        <v>2</v>
      </c>
      <c r="B6" s="48">
        <v>1472</v>
      </c>
      <c r="C6" s="41">
        <f aca="true" t="shared" si="0" ref="C6:C37">(B6/$B$5)*100</f>
        <v>6.7887284969792</v>
      </c>
      <c r="D6" s="42" t="s">
        <v>82</v>
      </c>
      <c r="F6" s="25"/>
    </row>
    <row r="7" spans="1:6" ht="12.75">
      <c r="A7" s="38" t="s">
        <v>12</v>
      </c>
      <c r="B7" s="48">
        <v>1432</v>
      </c>
      <c r="C7" s="41">
        <f t="shared" si="0"/>
        <v>6.6042521791265045</v>
      </c>
      <c r="D7" s="60" t="s">
        <v>83</v>
      </c>
      <c r="F7" s="6"/>
    </row>
    <row r="8" spans="1:4" ht="12.75">
      <c r="A8" s="38" t="s">
        <v>0</v>
      </c>
      <c r="B8" s="48">
        <v>1075</v>
      </c>
      <c r="C8" s="41">
        <f t="shared" si="0"/>
        <v>4.957801042291196</v>
      </c>
      <c r="D8" s="42" t="s">
        <v>84</v>
      </c>
    </row>
    <row r="9" spans="1:4" ht="12.75">
      <c r="A9" s="38" t="s">
        <v>3</v>
      </c>
      <c r="B9" s="48">
        <v>927</v>
      </c>
      <c r="C9" s="41">
        <f t="shared" si="0"/>
        <v>4.275238666236222</v>
      </c>
      <c r="D9" s="60" t="s">
        <v>85</v>
      </c>
    </row>
    <row r="10" spans="1:4" ht="12.75">
      <c r="A10" s="38" t="s">
        <v>1</v>
      </c>
      <c r="B10" s="48">
        <v>890</v>
      </c>
      <c r="C10" s="41">
        <f t="shared" si="0"/>
        <v>4.104598072222478</v>
      </c>
      <c r="D10" s="60" t="s">
        <v>86</v>
      </c>
    </row>
    <row r="11" spans="1:4" ht="12.75">
      <c r="A11" s="38" t="s">
        <v>23</v>
      </c>
      <c r="B11" s="48">
        <v>884</v>
      </c>
      <c r="C11" s="41">
        <f t="shared" si="0"/>
        <v>4.076926624544574</v>
      </c>
      <c r="D11" s="42" t="s">
        <v>87</v>
      </c>
    </row>
    <row r="12" spans="1:4" ht="12.75">
      <c r="A12" s="38" t="s">
        <v>16</v>
      </c>
      <c r="B12" s="48">
        <v>825</v>
      </c>
      <c r="C12" s="41">
        <f t="shared" si="0"/>
        <v>3.804824055711848</v>
      </c>
      <c r="D12" s="60" t="s">
        <v>88</v>
      </c>
    </row>
    <row r="13" spans="1:4" ht="12.75">
      <c r="A13" s="38" t="s">
        <v>11</v>
      </c>
      <c r="B13" s="48">
        <v>776</v>
      </c>
      <c r="C13" s="41">
        <f t="shared" si="0"/>
        <v>3.5788405663422957</v>
      </c>
      <c r="D13" s="42" t="s">
        <v>89</v>
      </c>
    </row>
    <row r="14" spans="1:4" ht="12.75">
      <c r="A14" s="38" t="s">
        <v>14</v>
      </c>
      <c r="B14" s="48">
        <v>732</v>
      </c>
      <c r="C14" s="41">
        <f t="shared" si="0"/>
        <v>3.3759166167043304</v>
      </c>
      <c r="D14" s="60" t="s">
        <v>90</v>
      </c>
    </row>
    <row r="15" spans="1:4" ht="12.75">
      <c r="A15" s="38" t="s">
        <v>10</v>
      </c>
      <c r="B15" s="48">
        <v>628</v>
      </c>
      <c r="C15" s="41">
        <f t="shared" si="0"/>
        <v>2.8962781902873216</v>
      </c>
      <c r="D15" s="42" t="s">
        <v>91</v>
      </c>
    </row>
    <row r="16" spans="1:4" ht="12.75">
      <c r="A16" s="38" t="s">
        <v>15</v>
      </c>
      <c r="B16" s="48">
        <v>627</v>
      </c>
      <c r="C16" s="41">
        <f t="shared" si="0"/>
        <v>2.8916662823410046</v>
      </c>
      <c r="D16" s="42" t="s">
        <v>92</v>
      </c>
    </row>
    <row r="17" spans="1:4" ht="12.75">
      <c r="A17" s="38" t="s">
        <v>4</v>
      </c>
      <c r="B17" s="48">
        <v>608</v>
      </c>
      <c r="C17" s="41">
        <f t="shared" si="0"/>
        <v>2.804040031360974</v>
      </c>
      <c r="D17" s="60" t="s">
        <v>93</v>
      </c>
    </row>
    <row r="18" spans="1:4" ht="12.75">
      <c r="A18" s="38" t="s">
        <v>9</v>
      </c>
      <c r="B18" s="48">
        <v>594</v>
      </c>
      <c r="C18" s="41">
        <f t="shared" si="0"/>
        <v>2.7394733201125305</v>
      </c>
      <c r="D18" s="42" t="s">
        <v>94</v>
      </c>
    </row>
    <row r="19" spans="1:4" ht="12.75">
      <c r="A19" s="38" t="s">
        <v>13</v>
      </c>
      <c r="B19" s="48">
        <v>574</v>
      </c>
      <c r="C19" s="41">
        <f t="shared" si="0"/>
        <v>2.647235161186183</v>
      </c>
      <c r="D19" s="42" t="s">
        <v>95</v>
      </c>
    </row>
    <row r="20" spans="1:4" ht="12.75">
      <c r="A20" s="38" t="s">
        <v>22</v>
      </c>
      <c r="B20" s="48">
        <v>553</v>
      </c>
      <c r="C20" s="41">
        <f t="shared" si="0"/>
        <v>2.5503850943135173</v>
      </c>
      <c r="D20" s="60" t="s">
        <v>96</v>
      </c>
    </row>
    <row r="21" spans="1:4" ht="12.75">
      <c r="A21" s="38" t="s">
        <v>8</v>
      </c>
      <c r="B21" s="48">
        <v>504</v>
      </c>
      <c r="C21" s="41">
        <f t="shared" si="0"/>
        <v>2.324401604943965</v>
      </c>
      <c r="D21" s="42" t="s">
        <v>97</v>
      </c>
    </row>
    <row r="22" spans="1:4" ht="12.75">
      <c r="A22" s="38" t="s">
        <v>45</v>
      </c>
      <c r="B22" s="48">
        <v>403</v>
      </c>
      <c r="C22" s="41">
        <f t="shared" si="0"/>
        <v>1.8585989023659089</v>
      </c>
      <c r="D22" s="60" t="s">
        <v>98</v>
      </c>
    </row>
    <row r="23" spans="1:4" ht="12.75">
      <c r="A23" s="38" t="s">
        <v>33</v>
      </c>
      <c r="B23" s="48">
        <v>389</v>
      </c>
      <c r="C23" s="41">
        <f t="shared" si="0"/>
        <v>1.7940321911174653</v>
      </c>
      <c r="D23" s="42" t="s">
        <v>99</v>
      </c>
    </row>
    <row r="24" spans="1:4" ht="12.75">
      <c r="A24" s="38" t="s">
        <v>24</v>
      </c>
      <c r="B24" s="48">
        <v>357</v>
      </c>
      <c r="C24" s="41">
        <f t="shared" si="0"/>
        <v>1.646451136835309</v>
      </c>
      <c r="D24" s="60" t="s">
        <v>100</v>
      </c>
    </row>
    <row r="25" spans="1:4" ht="12.75">
      <c r="A25" s="38" t="s">
        <v>18</v>
      </c>
      <c r="B25" s="48">
        <v>345</v>
      </c>
      <c r="C25" s="41">
        <f t="shared" si="0"/>
        <v>1.5911082414795001</v>
      </c>
      <c r="D25" s="42" t="s">
        <v>101</v>
      </c>
    </row>
    <row r="26" spans="1:4" ht="12.75">
      <c r="A26" s="38" t="s">
        <v>17</v>
      </c>
      <c r="B26" s="48">
        <v>345</v>
      </c>
      <c r="C26" s="41">
        <f t="shared" si="0"/>
        <v>1.5911082414795001</v>
      </c>
      <c r="D26" s="60" t="s">
        <v>102</v>
      </c>
    </row>
    <row r="27" spans="1:4" ht="12.75">
      <c r="A27" s="38" t="s">
        <v>40</v>
      </c>
      <c r="B27" s="48">
        <v>315</v>
      </c>
      <c r="C27" s="41">
        <f t="shared" si="0"/>
        <v>1.4527510030899784</v>
      </c>
      <c r="D27" s="42" t="s">
        <v>103</v>
      </c>
    </row>
    <row r="28" spans="1:4" ht="12.75">
      <c r="A28" s="38" t="s">
        <v>21</v>
      </c>
      <c r="B28" s="48">
        <v>295</v>
      </c>
      <c r="C28" s="41">
        <f t="shared" si="0"/>
        <v>1.3605128441636305</v>
      </c>
      <c r="D28" s="60" t="s">
        <v>104</v>
      </c>
    </row>
    <row r="29" spans="1:4" ht="12.75">
      <c r="A29" s="38" t="s">
        <v>34</v>
      </c>
      <c r="B29" s="48">
        <v>292</v>
      </c>
      <c r="C29" s="41">
        <f t="shared" si="0"/>
        <v>1.3466771203246783</v>
      </c>
      <c r="D29" s="42" t="s">
        <v>105</v>
      </c>
    </row>
    <row r="30" spans="1:4" ht="12.75">
      <c r="A30" s="38" t="s">
        <v>64</v>
      </c>
      <c r="B30" s="48">
        <v>289</v>
      </c>
      <c r="C30" s="41">
        <f t="shared" si="0"/>
        <v>1.3328413964857262</v>
      </c>
      <c r="D30" s="60" t="s">
        <v>106</v>
      </c>
    </row>
    <row r="31" spans="1:4" ht="12.75">
      <c r="A31" s="38" t="s">
        <v>46</v>
      </c>
      <c r="B31" s="48">
        <v>279</v>
      </c>
      <c r="C31" s="41">
        <f t="shared" si="0"/>
        <v>1.2867223170225521</v>
      </c>
      <c r="D31" s="42" t="s">
        <v>107</v>
      </c>
    </row>
    <row r="32" spans="1:4" ht="12.75">
      <c r="A32" s="38" t="s">
        <v>47</v>
      </c>
      <c r="B32" s="48">
        <v>269</v>
      </c>
      <c r="C32" s="41">
        <f t="shared" si="0"/>
        <v>1.2406032375593783</v>
      </c>
      <c r="D32" s="60" t="s">
        <v>108</v>
      </c>
    </row>
    <row r="33" spans="1:4" ht="12.75">
      <c r="A33" s="43" t="s">
        <v>5</v>
      </c>
      <c r="B33" s="49">
        <v>264</v>
      </c>
      <c r="C33" s="46">
        <f t="shared" si="0"/>
        <v>1.2175436978277914</v>
      </c>
      <c r="D33" s="47" t="s">
        <v>109</v>
      </c>
    </row>
    <row r="34" spans="1:4" ht="12.75">
      <c r="A34" s="38" t="s">
        <v>48</v>
      </c>
      <c r="B34" s="48">
        <v>242</v>
      </c>
      <c r="C34" s="41">
        <f t="shared" si="0"/>
        <v>1.1160817230088087</v>
      </c>
      <c r="D34" s="60" t="s">
        <v>110</v>
      </c>
    </row>
    <row r="35" spans="1:4" ht="12.75">
      <c r="A35" s="38" t="s">
        <v>28</v>
      </c>
      <c r="B35" s="48">
        <v>226</v>
      </c>
      <c r="C35" s="41">
        <f t="shared" si="0"/>
        <v>1.0422911958677303</v>
      </c>
      <c r="D35" s="42" t="s">
        <v>111</v>
      </c>
    </row>
    <row r="36" spans="1:4" ht="12.75">
      <c r="A36" s="38" t="s">
        <v>20</v>
      </c>
      <c r="B36" s="48">
        <v>221</v>
      </c>
      <c r="C36" s="41">
        <f t="shared" si="0"/>
        <v>1.0192316561361434</v>
      </c>
      <c r="D36" s="60" t="s">
        <v>112</v>
      </c>
    </row>
    <row r="37" spans="1:4" ht="12.75">
      <c r="A37" s="38" t="s">
        <v>37</v>
      </c>
      <c r="B37" s="48">
        <v>186</v>
      </c>
      <c r="C37" s="41">
        <f t="shared" si="0"/>
        <v>0.8578148780150348</v>
      </c>
      <c r="D37" s="42" t="s">
        <v>113</v>
      </c>
    </row>
    <row r="38" spans="1:4" ht="12.75">
      <c r="A38" s="38" t="s">
        <v>19</v>
      </c>
      <c r="B38" s="48">
        <v>183</v>
      </c>
      <c r="C38" s="41">
        <f aca="true" t="shared" si="1" ref="C38:C69">(B38/$B$5)*100</f>
        <v>0.8439791541760826</v>
      </c>
      <c r="D38" s="60" t="s">
        <v>114</v>
      </c>
    </row>
    <row r="39" spans="1:4" ht="12.75">
      <c r="A39" s="38" t="s">
        <v>38</v>
      </c>
      <c r="B39" s="48">
        <v>173</v>
      </c>
      <c r="C39" s="41">
        <f t="shared" si="1"/>
        <v>0.7978600747129087</v>
      </c>
      <c r="D39" s="42" t="s">
        <v>115</v>
      </c>
    </row>
    <row r="40" spans="1:4" ht="12.75">
      <c r="A40" s="38" t="s">
        <v>25</v>
      </c>
      <c r="B40" s="48">
        <v>171</v>
      </c>
      <c r="C40" s="41">
        <f t="shared" si="1"/>
        <v>0.7886362588202739</v>
      </c>
      <c r="D40" s="60" t="s">
        <v>116</v>
      </c>
    </row>
    <row r="41" spans="1:4" ht="12.75">
      <c r="A41" s="38" t="s">
        <v>68</v>
      </c>
      <c r="B41" s="48">
        <v>161</v>
      </c>
      <c r="C41" s="41">
        <f t="shared" si="1"/>
        <v>0.7425171793571</v>
      </c>
      <c r="D41" s="42" t="s">
        <v>117</v>
      </c>
    </row>
    <row r="42" spans="1:4" ht="12.75">
      <c r="A42" s="38" t="s">
        <v>31</v>
      </c>
      <c r="B42" s="48">
        <v>160</v>
      </c>
      <c r="C42" s="41">
        <f t="shared" si="1"/>
        <v>0.7379052714107827</v>
      </c>
      <c r="D42" s="60" t="s">
        <v>118</v>
      </c>
    </row>
    <row r="43" spans="1:4" ht="12.75">
      <c r="A43" s="38" t="s">
        <v>61</v>
      </c>
      <c r="B43" s="48">
        <v>157</v>
      </c>
      <c r="C43" s="41">
        <f t="shared" si="1"/>
        <v>0.7240695475718304</v>
      </c>
      <c r="D43" s="42" t="s">
        <v>119</v>
      </c>
    </row>
    <row r="44" spans="1:4" ht="12.75">
      <c r="A44" s="38" t="s">
        <v>164</v>
      </c>
      <c r="B44" s="48">
        <v>156</v>
      </c>
      <c r="C44" s="41">
        <f t="shared" si="1"/>
        <v>0.719457639625513</v>
      </c>
      <c r="D44" s="60" t="s">
        <v>120</v>
      </c>
    </row>
    <row r="45" spans="1:4" ht="12.75">
      <c r="A45" s="38" t="s">
        <v>53</v>
      </c>
      <c r="B45" s="48">
        <v>153</v>
      </c>
      <c r="C45" s="41">
        <f t="shared" si="1"/>
        <v>0.705621915786561</v>
      </c>
      <c r="D45" s="42" t="s">
        <v>121</v>
      </c>
    </row>
    <row r="46" spans="1:4" ht="12.75">
      <c r="A46" s="38" t="s">
        <v>42</v>
      </c>
      <c r="B46" s="48">
        <v>145</v>
      </c>
      <c r="C46" s="41">
        <f t="shared" si="1"/>
        <v>0.6687266522160218</v>
      </c>
      <c r="D46" s="60" t="s">
        <v>122</v>
      </c>
    </row>
    <row r="47" spans="1:4" ht="12.75">
      <c r="A47" s="38" t="s">
        <v>51</v>
      </c>
      <c r="B47" s="48">
        <v>142</v>
      </c>
      <c r="C47" s="41">
        <f t="shared" si="1"/>
        <v>0.6548909283770695</v>
      </c>
      <c r="D47" s="42" t="s">
        <v>123</v>
      </c>
    </row>
    <row r="48" spans="1:4" ht="12.75">
      <c r="A48" s="43" t="s">
        <v>6</v>
      </c>
      <c r="B48" s="49">
        <v>128</v>
      </c>
      <c r="C48" s="46">
        <f t="shared" si="1"/>
        <v>0.590324217128626</v>
      </c>
      <c r="D48" s="47" t="s">
        <v>124</v>
      </c>
    </row>
    <row r="49" spans="1:4" ht="12.75">
      <c r="A49" s="38" t="s">
        <v>49</v>
      </c>
      <c r="B49" s="48">
        <v>127</v>
      </c>
      <c r="C49" s="41">
        <f t="shared" si="1"/>
        <v>0.5857123091823087</v>
      </c>
      <c r="D49" s="42" t="s">
        <v>125</v>
      </c>
    </row>
    <row r="50" spans="1:4" ht="12.75">
      <c r="A50" s="38" t="s">
        <v>29</v>
      </c>
      <c r="B50" s="48">
        <v>115</v>
      </c>
      <c r="C50" s="41">
        <f t="shared" si="1"/>
        <v>0.5303694138265</v>
      </c>
      <c r="D50" s="60" t="s">
        <v>126</v>
      </c>
    </row>
    <row r="51" spans="1:4" ht="12.75">
      <c r="A51" s="38" t="s">
        <v>56</v>
      </c>
      <c r="B51" s="48">
        <v>111</v>
      </c>
      <c r="C51" s="41">
        <f t="shared" si="1"/>
        <v>0.5119217820412305</v>
      </c>
      <c r="D51" s="42" t="s">
        <v>127</v>
      </c>
    </row>
    <row r="52" spans="1:4" ht="12.75">
      <c r="A52" s="38" t="s">
        <v>41</v>
      </c>
      <c r="B52" s="48">
        <v>108</v>
      </c>
      <c r="C52" s="41">
        <f t="shared" si="1"/>
        <v>0.49808605820227825</v>
      </c>
      <c r="D52" s="60" t="s">
        <v>128</v>
      </c>
    </row>
    <row r="53" spans="1:4" ht="12.75">
      <c r="A53" s="38" t="s">
        <v>26</v>
      </c>
      <c r="B53" s="48">
        <v>101</v>
      </c>
      <c r="C53" s="41">
        <f t="shared" si="1"/>
        <v>0.46580270257805656</v>
      </c>
      <c r="D53" s="42" t="s">
        <v>129</v>
      </c>
    </row>
    <row r="54" spans="1:4" ht="12.75">
      <c r="A54" s="38" t="s">
        <v>32</v>
      </c>
      <c r="B54" s="48">
        <v>100</v>
      </c>
      <c r="C54" s="41">
        <f t="shared" si="1"/>
        <v>0.4611907946317392</v>
      </c>
      <c r="D54" s="60" t="s">
        <v>130</v>
      </c>
    </row>
    <row r="55" spans="1:4" ht="12.75">
      <c r="A55" s="38" t="s">
        <v>50</v>
      </c>
      <c r="B55" s="48">
        <v>98</v>
      </c>
      <c r="C55" s="41">
        <f t="shared" si="1"/>
        <v>0.45196697873910435</v>
      </c>
      <c r="D55" s="42" t="s">
        <v>131</v>
      </c>
    </row>
    <row r="56" spans="1:4" ht="12.75">
      <c r="A56" s="38" t="s">
        <v>174</v>
      </c>
      <c r="B56" s="48">
        <v>98</v>
      </c>
      <c r="C56" s="41">
        <f t="shared" si="1"/>
        <v>0.45196697873910435</v>
      </c>
      <c r="D56" s="60" t="s">
        <v>132</v>
      </c>
    </row>
    <row r="57" spans="1:4" ht="12.75">
      <c r="A57" s="38" t="s">
        <v>30</v>
      </c>
      <c r="B57" s="48">
        <v>90</v>
      </c>
      <c r="C57" s="41">
        <f t="shared" si="1"/>
        <v>0.4150717151685653</v>
      </c>
      <c r="D57" s="42" t="s">
        <v>133</v>
      </c>
    </row>
    <row r="58" spans="1:4" ht="12.75">
      <c r="A58" s="38" t="s">
        <v>70</v>
      </c>
      <c r="B58" s="48">
        <v>88</v>
      </c>
      <c r="C58" s="41">
        <f t="shared" si="1"/>
        <v>0.40584789927593046</v>
      </c>
      <c r="D58" s="60" t="s">
        <v>134</v>
      </c>
    </row>
    <row r="59" spans="1:4" ht="12.75">
      <c r="A59" s="38" t="s">
        <v>66</v>
      </c>
      <c r="B59" s="48">
        <v>75</v>
      </c>
      <c r="C59" s="41">
        <f t="shared" si="1"/>
        <v>0.34589309597380435</v>
      </c>
      <c r="D59" s="42" t="s">
        <v>135</v>
      </c>
    </row>
    <row r="60" spans="1:4" ht="12.75">
      <c r="A60" s="38" t="s">
        <v>75</v>
      </c>
      <c r="B60" s="48">
        <v>70</v>
      </c>
      <c r="C60" s="41">
        <f t="shared" si="1"/>
        <v>0.32283355624221743</v>
      </c>
      <c r="D60" s="60" t="s">
        <v>136</v>
      </c>
    </row>
    <row r="61" spans="1:4" ht="12.75">
      <c r="A61" s="38" t="s">
        <v>57</v>
      </c>
      <c r="B61" s="48">
        <v>70</v>
      </c>
      <c r="C61" s="41">
        <f t="shared" si="1"/>
        <v>0.32283355624221743</v>
      </c>
      <c r="D61" s="42" t="s">
        <v>137</v>
      </c>
    </row>
    <row r="62" spans="1:4" ht="12.75">
      <c r="A62" s="38" t="s">
        <v>27</v>
      </c>
      <c r="B62" s="48">
        <v>69</v>
      </c>
      <c r="C62" s="41">
        <f t="shared" si="1"/>
        <v>0.31822164829590005</v>
      </c>
      <c r="D62" s="60" t="s">
        <v>138</v>
      </c>
    </row>
    <row r="63" spans="1:4" ht="12.75">
      <c r="A63" s="38" t="s">
        <v>60</v>
      </c>
      <c r="B63" s="48">
        <v>64</v>
      </c>
      <c r="C63" s="41">
        <f t="shared" si="1"/>
        <v>0.295162108564313</v>
      </c>
      <c r="D63" s="42" t="s">
        <v>139</v>
      </c>
    </row>
    <row r="64" spans="1:4" ht="12.75">
      <c r="A64" s="38" t="s">
        <v>55</v>
      </c>
      <c r="B64" s="48">
        <v>63</v>
      </c>
      <c r="C64" s="41">
        <f t="shared" si="1"/>
        <v>0.29055020061799564</v>
      </c>
      <c r="D64" s="60" t="s">
        <v>140</v>
      </c>
    </row>
    <row r="65" spans="1:4" ht="12.75">
      <c r="A65" s="38" t="s">
        <v>62</v>
      </c>
      <c r="B65" s="48">
        <v>62</v>
      </c>
      <c r="C65" s="41">
        <f t="shared" si="1"/>
        <v>0.2859382926716783</v>
      </c>
      <c r="D65" s="42" t="s">
        <v>141</v>
      </c>
    </row>
    <row r="66" spans="1:4" ht="12.75">
      <c r="A66" s="38" t="s">
        <v>73</v>
      </c>
      <c r="B66" s="48">
        <v>59</v>
      </c>
      <c r="C66" s="41">
        <f t="shared" si="1"/>
        <v>0.2721025688327261</v>
      </c>
      <c r="D66" s="60" t="s">
        <v>142</v>
      </c>
    </row>
    <row r="67" spans="1:4" ht="12.75">
      <c r="A67" s="38" t="s">
        <v>63</v>
      </c>
      <c r="B67" s="48">
        <v>52</v>
      </c>
      <c r="C67" s="41">
        <f t="shared" si="1"/>
        <v>0.23981921320850433</v>
      </c>
      <c r="D67" s="42" t="s">
        <v>143</v>
      </c>
    </row>
    <row r="68" spans="1:4" ht="12.75">
      <c r="A68" s="38" t="s">
        <v>74</v>
      </c>
      <c r="B68" s="48">
        <v>52</v>
      </c>
      <c r="C68" s="41">
        <f t="shared" si="1"/>
        <v>0.23981921320850433</v>
      </c>
      <c r="D68" s="60" t="s">
        <v>144</v>
      </c>
    </row>
    <row r="69" spans="1:4" ht="12.75">
      <c r="A69" s="38" t="s">
        <v>54</v>
      </c>
      <c r="B69" s="48">
        <v>51</v>
      </c>
      <c r="C69" s="41">
        <f t="shared" si="1"/>
        <v>0.23520730526218697</v>
      </c>
      <c r="D69" s="42" t="s">
        <v>145</v>
      </c>
    </row>
    <row r="70" spans="1:4" ht="12.75">
      <c r="A70" s="38" t="s">
        <v>39</v>
      </c>
      <c r="B70" s="48">
        <v>50</v>
      </c>
      <c r="C70" s="41">
        <f aca="true" t="shared" si="2" ref="C70:C83">(B70/$B$5)*100</f>
        <v>0.2305953973158696</v>
      </c>
      <c r="D70" s="60" t="s">
        <v>146</v>
      </c>
    </row>
    <row r="71" spans="1:4" ht="12.75">
      <c r="A71" s="38" t="s">
        <v>71</v>
      </c>
      <c r="B71" s="48">
        <v>43</v>
      </c>
      <c r="C71" s="41">
        <f t="shared" si="2"/>
        <v>0.19831204169164784</v>
      </c>
      <c r="D71" s="42" t="s">
        <v>147</v>
      </c>
    </row>
    <row r="72" spans="1:4" ht="12.75">
      <c r="A72" s="38" t="s">
        <v>67</v>
      </c>
      <c r="B72" s="48">
        <v>37</v>
      </c>
      <c r="C72" s="41">
        <f t="shared" si="2"/>
        <v>0.17064059401374349</v>
      </c>
      <c r="D72" s="60" t="s">
        <v>148</v>
      </c>
    </row>
    <row r="73" spans="1:4" ht="12.75">
      <c r="A73" s="38" t="s">
        <v>69</v>
      </c>
      <c r="B73" s="48">
        <v>36</v>
      </c>
      <c r="C73" s="41">
        <f t="shared" si="2"/>
        <v>0.1660286860674261</v>
      </c>
      <c r="D73" s="42" t="s">
        <v>149</v>
      </c>
    </row>
    <row r="74" spans="1:4" ht="12.75">
      <c r="A74" s="38" t="s">
        <v>58</v>
      </c>
      <c r="B74" s="48">
        <v>36</v>
      </c>
      <c r="C74" s="41">
        <f t="shared" si="2"/>
        <v>0.1660286860674261</v>
      </c>
      <c r="D74" s="60" t="s">
        <v>150</v>
      </c>
    </row>
    <row r="75" spans="1:4" ht="12.75">
      <c r="A75" s="38" t="s">
        <v>44</v>
      </c>
      <c r="B75" s="48">
        <v>33</v>
      </c>
      <c r="C75" s="41">
        <f t="shared" si="2"/>
        <v>0.15219296222847392</v>
      </c>
      <c r="D75" s="42" t="s">
        <v>151</v>
      </c>
    </row>
    <row r="76" spans="1:4" ht="12.75">
      <c r="A76" s="38" t="s">
        <v>72</v>
      </c>
      <c r="B76" s="48">
        <v>33</v>
      </c>
      <c r="C76" s="41">
        <f t="shared" si="2"/>
        <v>0.15219296222847392</v>
      </c>
      <c r="D76" s="60" t="s">
        <v>152</v>
      </c>
    </row>
    <row r="77" spans="1:4" ht="12.75">
      <c r="A77" s="38" t="s">
        <v>43</v>
      </c>
      <c r="B77" s="48">
        <v>32</v>
      </c>
      <c r="C77" s="41">
        <f t="shared" si="2"/>
        <v>0.1475810542821565</v>
      </c>
      <c r="D77" s="42" t="s">
        <v>153</v>
      </c>
    </row>
    <row r="78" spans="1:4" ht="12.75">
      <c r="A78" s="38" t="s">
        <v>76</v>
      </c>
      <c r="B78" s="48">
        <v>21</v>
      </c>
      <c r="C78" s="41">
        <f t="shared" si="2"/>
        <v>0.09685006687266523</v>
      </c>
      <c r="D78" s="60" t="s">
        <v>154</v>
      </c>
    </row>
    <row r="79" spans="1:4" ht="12.75">
      <c r="A79" s="38" t="s">
        <v>52</v>
      </c>
      <c r="B79" s="48">
        <v>21</v>
      </c>
      <c r="C79" s="41">
        <f t="shared" si="2"/>
        <v>0.09685006687266523</v>
      </c>
      <c r="D79" s="42" t="s">
        <v>155</v>
      </c>
    </row>
    <row r="80" spans="1:4" ht="12.75">
      <c r="A80" s="38" t="s">
        <v>36</v>
      </c>
      <c r="B80" s="48">
        <v>20</v>
      </c>
      <c r="C80" s="41">
        <f t="shared" si="2"/>
        <v>0.09223815892634783</v>
      </c>
      <c r="D80" s="60" t="s">
        <v>156</v>
      </c>
    </row>
    <row r="81" spans="1:4" ht="12.75">
      <c r="A81" s="38" t="s">
        <v>59</v>
      </c>
      <c r="B81" s="48">
        <v>20</v>
      </c>
      <c r="C81" s="41">
        <f t="shared" si="2"/>
        <v>0.09223815892634783</v>
      </c>
      <c r="D81" s="42" t="s">
        <v>157</v>
      </c>
    </row>
    <row r="82" spans="1:4" ht="12.75">
      <c r="A82" s="38" t="s">
        <v>65</v>
      </c>
      <c r="B82" s="48">
        <v>19</v>
      </c>
      <c r="C82" s="41">
        <f t="shared" si="2"/>
        <v>0.08762625098003043</v>
      </c>
      <c r="D82" s="60" t="s">
        <v>158</v>
      </c>
    </row>
    <row r="83" spans="1:4" ht="12.75">
      <c r="A83" s="38" t="s">
        <v>77</v>
      </c>
      <c r="B83" s="48">
        <v>12</v>
      </c>
      <c r="C83" s="41">
        <f t="shared" si="2"/>
        <v>0.0553428953558087</v>
      </c>
      <c r="D83" s="42" t="s">
        <v>159</v>
      </c>
    </row>
    <row r="84" spans="1:3" ht="12.75">
      <c r="A84" s="26" t="s">
        <v>231</v>
      </c>
      <c r="B84" s="26"/>
      <c r="C84" s="26"/>
    </row>
    <row r="85" spans="1:3" ht="12.75">
      <c r="A85" s="26" t="s">
        <v>230</v>
      </c>
      <c r="B85" s="26"/>
      <c r="C85" s="26"/>
    </row>
  </sheetData>
  <sheetProtection/>
  <hyperlinks>
    <hyperlink ref="A1" location="Déficit Habitacional - Tabelas (site).xls#'Indice '!A1" display="VOLTAR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89"/>
  <sheetViews>
    <sheetView showGridLines="0" zoomScalePageLayoutView="0" workbookViewId="0" topLeftCell="A1">
      <selection activeCell="A4" sqref="A4:H5"/>
    </sheetView>
  </sheetViews>
  <sheetFormatPr defaultColWidth="8.796875" defaultRowHeight="14.25"/>
  <cols>
    <col min="1" max="1" width="20.69921875" style="0" customWidth="1"/>
    <col min="2" max="8" width="12.69921875" style="0" customWidth="1"/>
  </cols>
  <sheetData>
    <row r="1" ht="15">
      <c r="A1" s="71" t="s">
        <v>256</v>
      </c>
    </row>
    <row r="2" s="18" customFormat="1" ht="14.25">
      <c r="A2" s="18" t="s">
        <v>178</v>
      </c>
    </row>
    <row r="3" spans="1:2" ht="14.25">
      <c r="A3" s="7"/>
      <c r="B3" s="16"/>
    </row>
    <row r="4" spans="1:8" ht="18.75" customHeight="1">
      <c r="A4" s="92" t="s">
        <v>78</v>
      </c>
      <c r="B4" s="92" t="s">
        <v>183</v>
      </c>
      <c r="C4" s="94" t="s">
        <v>161</v>
      </c>
      <c r="D4" s="94"/>
      <c r="E4" s="94" t="s">
        <v>175</v>
      </c>
      <c r="F4" s="94"/>
      <c r="G4" s="94" t="s">
        <v>160</v>
      </c>
      <c r="H4" s="94"/>
    </row>
    <row r="5" spans="1:8" ht="64.5" customHeight="1">
      <c r="A5" s="92"/>
      <c r="B5" s="92"/>
      <c r="C5" s="91" t="s">
        <v>184</v>
      </c>
      <c r="D5" s="91" t="s">
        <v>210</v>
      </c>
      <c r="E5" s="91" t="s">
        <v>185</v>
      </c>
      <c r="F5" s="91" t="s">
        <v>211</v>
      </c>
      <c r="G5" s="91" t="s">
        <v>186</v>
      </c>
      <c r="H5" s="91" t="s">
        <v>212</v>
      </c>
    </row>
    <row r="6" spans="1:8" ht="14.25">
      <c r="A6" s="35" t="s">
        <v>80</v>
      </c>
      <c r="B6" s="12">
        <v>21683</v>
      </c>
      <c r="C6" s="12">
        <v>11188</v>
      </c>
      <c r="D6" s="58">
        <f>C6/B6*100</f>
        <v>51.59802610339897</v>
      </c>
      <c r="E6" s="12">
        <v>10428</v>
      </c>
      <c r="F6" s="58">
        <f>E6/B6*100</f>
        <v>48.09297606419776</v>
      </c>
      <c r="G6" s="12">
        <v>67</v>
      </c>
      <c r="H6" s="58">
        <f>G6/B6*100</f>
        <v>0.3089978324032652</v>
      </c>
    </row>
    <row r="7" spans="1:8" ht="14.25">
      <c r="A7" s="38" t="s">
        <v>15</v>
      </c>
      <c r="B7" s="48">
        <v>627</v>
      </c>
      <c r="C7" s="48">
        <v>199</v>
      </c>
      <c r="D7" s="50">
        <f>C7/B7*100</f>
        <v>31.738437001594892</v>
      </c>
      <c r="E7" s="48">
        <v>428</v>
      </c>
      <c r="F7" s="50">
        <f>E7/B7*100</f>
        <v>68.2615629984051</v>
      </c>
      <c r="G7" s="48">
        <v>0</v>
      </c>
      <c r="H7" s="50">
        <f>G7/B7*100</f>
        <v>0</v>
      </c>
    </row>
    <row r="8" spans="1:8" ht="14.25">
      <c r="A8" s="38" t="s">
        <v>36</v>
      </c>
      <c r="B8" s="48">
        <v>20</v>
      </c>
      <c r="C8" s="48">
        <v>18</v>
      </c>
      <c r="D8" s="50">
        <f aca="true" t="shared" si="0" ref="D8:D71">C8/B8*100</f>
        <v>90</v>
      </c>
      <c r="E8" s="48">
        <v>2</v>
      </c>
      <c r="F8" s="50">
        <f aca="true" t="shared" si="1" ref="F8:F71">E8/B8*100</f>
        <v>10</v>
      </c>
      <c r="G8" s="48">
        <v>0</v>
      </c>
      <c r="H8" s="50">
        <f aca="true" t="shared" si="2" ref="H8:H71">G8/B8*100</f>
        <v>0</v>
      </c>
    </row>
    <row r="9" spans="1:8" ht="14.25">
      <c r="A9" s="38" t="s">
        <v>66</v>
      </c>
      <c r="B9" s="48">
        <v>75</v>
      </c>
      <c r="C9" s="48">
        <v>66</v>
      </c>
      <c r="D9" s="50">
        <f t="shared" si="0"/>
        <v>88</v>
      </c>
      <c r="E9" s="48">
        <v>9</v>
      </c>
      <c r="F9" s="50">
        <f t="shared" si="1"/>
        <v>12</v>
      </c>
      <c r="G9" s="48">
        <v>0</v>
      </c>
      <c r="H9" s="50">
        <f t="shared" si="2"/>
        <v>0</v>
      </c>
    </row>
    <row r="10" spans="1:8" ht="14.25">
      <c r="A10" s="38" t="s">
        <v>25</v>
      </c>
      <c r="B10" s="48">
        <v>171</v>
      </c>
      <c r="C10" s="48">
        <v>45</v>
      </c>
      <c r="D10" s="50">
        <f t="shared" si="0"/>
        <v>26.31578947368421</v>
      </c>
      <c r="E10" s="48">
        <v>125</v>
      </c>
      <c r="F10" s="50">
        <f t="shared" si="1"/>
        <v>73.09941520467837</v>
      </c>
      <c r="G10" s="48">
        <v>1</v>
      </c>
      <c r="H10" s="50">
        <f t="shared" si="2"/>
        <v>0.5847953216374269</v>
      </c>
    </row>
    <row r="11" spans="1:8" ht="14.25">
      <c r="A11" s="38" t="s">
        <v>68</v>
      </c>
      <c r="B11" s="48">
        <v>161</v>
      </c>
      <c r="C11" s="48">
        <v>159</v>
      </c>
      <c r="D11" s="50">
        <f t="shared" si="0"/>
        <v>98.75776397515527</v>
      </c>
      <c r="E11" s="48">
        <v>2</v>
      </c>
      <c r="F11" s="50">
        <f t="shared" si="1"/>
        <v>1.2422360248447204</v>
      </c>
      <c r="G11" s="48">
        <v>0</v>
      </c>
      <c r="H11" s="50">
        <f t="shared" si="2"/>
        <v>0</v>
      </c>
    </row>
    <row r="12" spans="1:8" ht="14.25">
      <c r="A12" s="38" t="s">
        <v>69</v>
      </c>
      <c r="B12" s="48">
        <v>36</v>
      </c>
      <c r="C12" s="48">
        <v>16</v>
      </c>
      <c r="D12" s="50">
        <f t="shared" si="0"/>
        <v>44.44444444444444</v>
      </c>
      <c r="E12" s="48">
        <v>20</v>
      </c>
      <c r="F12" s="50">
        <f t="shared" si="1"/>
        <v>55.55555555555556</v>
      </c>
      <c r="G12" s="48">
        <v>0</v>
      </c>
      <c r="H12" s="50">
        <f t="shared" si="2"/>
        <v>0</v>
      </c>
    </row>
    <row r="13" spans="1:8" ht="14.25">
      <c r="A13" s="38" t="s">
        <v>37</v>
      </c>
      <c r="B13" s="48">
        <v>186</v>
      </c>
      <c r="C13" s="48">
        <v>82</v>
      </c>
      <c r="D13" s="50">
        <f t="shared" si="0"/>
        <v>44.086021505376344</v>
      </c>
      <c r="E13" s="48">
        <v>104</v>
      </c>
      <c r="F13" s="50">
        <f t="shared" si="1"/>
        <v>55.91397849462365</v>
      </c>
      <c r="G13" s="48">
        <v>0</v>
      </c>
      <c r="H13" s="50">
        <f t="shared" si="2"/>
        <v>0</v>
      </c>
    </row>
    <row r="14" spans="1:8" ht="14.25">
      <c r="A14" s="38" t="s">
        <v>58</v>
      </c>
      <c r="B14" s="48">
        <v>36</v>
      </c>
      <c r="C14" s="48">
        <v>21</v>
      </c>
      <c r="D14" s="50">
        <f t="shared" si="0"/>
        <v>58.333333333333336</v>
      </c>
      <c r="E14" s="48">
        <v>15</v>
      </c>
      <c r="F14" s="50">
        <f t="shared" si="1"/>
        <v>41.66666666666667</v>
      </c>
      <c r="G14" s="48">
        <v>0</v>
      </c>
      <c r="H14" s="50">
        <f t="shared" si="2"/>
        <v>0</v>
      </c>
    </row>
    <row r="15" spans="1:8" ht="14.25">
      <c r="A15" s="38" t="s">
        <v>12</v>
      </c>
      <c r="B15" s="48">
        <v>1432</v>
      </c>
      <c r="C15" s="48">
        <v>522</v>
      </c>
      <c r="D15" s="50">
        <f t="shared" si="0"/>
        <v>36.452513966480446</v>
      </c>
      <c r="E15" s="48">
        <v>909</v>
      </c>
      <c r="F15" s="50">
        <f t="shared" si="1"/>
        <v>63.477653631284916</v>
      </c>
      <c r="G15" s="48">
        <v>1</v>
      </c>
      <c r="H15" s="50">
        <f t="shared" si="2"/>
        <v>0.06983240223463687</v>
      </c>
    </row>
    <row r="16" spans="1:8" ht="14.25">
      <c r="A16" s="38" t="s">
        <v>59</v>
      </c>
      <c r="B16" s="48">
        <v>20</v>
      </c>
      <c r="C16" s="48">
        <v>12</v>
      </c>
      <c r="D16" s="50">
        <f t="shared" si="0"/>
        <v>60</v>
      </c>
      <c r="E16" s="48">
        <v>8</v>
      </c>
      <c r="F16" s="50">
        <f t="shared" si="1"/>
        <v>40</v>
      </c>
      <c r="G16" s="48">
        <v>0</v>
      </c>
      <c r="H16" s="50">
        <f t="shared" si="2"/>
        <v>0</v>
      </c>
    </row>
    <row r="17" spans="1:8" ht="14.25">
      <c r="A17" s="38" t="s">
        <v>26</v>
      </c>
      <c r="B17" s="48">
        <v>101</v>
      </c>
      <c r="C17" s="48">
        <v>27</v>
      </c>
      <c r="D17" s="50">
        <f t="shared" si="0"/>
        <v>26.732673267326735</v>
      </c>
      <c r="E17" s="48">
        <v>74</v>
      </c>
      <c r="F17" s="50">
        <f t="shared" si="1"/>
        <v>73.26732673267327</v>
      </c>
      <c r="G17" s="48">
        <v>0</v>
      </c>
      <c r="H17" s="50">
        <f t="shared" si="2"/>
        <v>0</v>
      </c>
    </row>
    <row r="18" spans="1:8" ht="14.25">
      <c r="A18" s="38" t="s">
        <v>13</v>
      </c>
      <c r="B18" s="48">
        <v>574</v>
      </c>
      <c r="C18" s="48">
        <v>215</v>
      </c>
      <c r="D18" s="50">
        <f t="shared" si="0"/>
        <v>37.45644599303136</v>
      </c>
      <c r="E18" s="48">
        <v>356</v>
      </c>
      <c r="F18" s="50">
        <f t="shared" si="1"/>
        <v>62.02090592334495</v>
      </c>
      <c r="G18" s="48">
        <v>3</v>
      </c>
      <c r="H18" s="50">
        <f t="shared" si="2"/>
        <v>0.5226480836236934</v>
      </c>
    </row>
    <row r="19" spans="1:8" ht="14.25">
      <c r="A19" s="38" t="s">
        <v>41</v>
      </c>
      <c r="B19" s="48">
        <v>108</v>
      </c>
      <c r="C19" s="48">
        <v>41</v>
      </c>
      <c r="D19" s="50">
        <f t="shared" si="0"/>
        <v>37.96296296296296</v>
      </c>
      <c r="E19" s="48">
        <v>67</v>
      </c>
      <c r="F19" s="50">
        <f t="shared" si="1"/>
        <v>62.03703703703704</v>
      </c>
      <c r="G19" s="48">
        <v>0</v>
      </c>
      <c r="H19" s="50">
        <f t="shared" si="2"/>
        <v>0</v>
      </c>
    </row>
    <row r="20" spans="1:8" ht="14.25">
      <c r="A20" s="38" t="s">
        <v>73</v>
      </c>
      <c r="B20" s="48">
        <v>59</v>
      </c>
      <c r="C20" s="48">
        <v>7</v>
      </c>
      <c r="D20" s="50">
        <f t="shared" si="0"/>
        <v>11.864406779661017</v>
      </c>
      <c r="E20" s="48">
        <v>51</v>
      </c>
      <c r="F20" s="50">
        <f t="shared" si="1"/>
        <v>86.4406779661017</v>
      </c>
      <c r="G20" s="48">
        <v>1</v>
      </c>
      <c r="H20" s="50">
        <f t="shared" si="2"/>
        <v>1.694915254237288</v>
      </c>
    </row>
    <row r="21" spans="1:8" ht="14.25">
      <c r="A21" s="38" t="s">
        <v>50</v>
      </c>
      <c r="B21" s="48">
        <v>98</v>
      </c>
      <c r="C21" s="48">
        <v>67</v>
      </c>
      <c r="D21" s="50">
        <f t="shared" si="0"/>
        <v>68.36734693877551</v>
      </c>
      <c r="E21" s="48">
        <v>31</v>
      </c>
      <c r="F21" s="50">
        <f t="shared" si="1"/>
        <v>31.63265306122449</v>
      </c>
      <c r="G21" s="48">
        <v>0</v>
      </c>
      <c r="H21" s="50">
        <f t="shared" si="2"/>
        <v>0</v>
      </c>
    </row>
    <row r="22" spans="1:8" ht="14.25">
      <c r="A22" s="38" t="s">
        <v>11</v>
      </c>
      <c r="B22" s="48">
        <v>776</v>
      </c>
      <c r="C22" s="48">
        <v>257</v>
      </c>
      <c r="D22" s="50">
        <f t="shared" si="0"/>
        <v>33.118556701030926</v>
      </c>
      <c r="E22" s="48">
        <v>518</v>
      </c>
      <c r="F22" s="50">
        <f t="shared" si="1"/>
        <v>66.75257731958763</v>
      </c>
      <c r="G22" s="48">
        <v>1</v>
      </c>
      <c r="H22" s="50">
        <f t="shared" si="2"/>
        <v>0.12886597938144329</v>
      </c>
    </row>
    <row r="23" spans="1:8" ht="14.25">
      <c r="A23" s="43" t="s">
        <v>0</v>
      </c>
      <c r="B23" s="49">
        <v>1075</v>
      </c>
      <c r="C23" s="49">
        <v>609</v>
      </c>
      <c r="D23" s="52">
        <f t="shared" si="0"/>
        <v>56.651162790697676</v>
      </c>
      <c r="E23" s="49">
        <v>462</v>
      </c>
      <c r="F23" s="52">
        <f t="shared" si="1"/>
        <v>42.97674418604651</v>
      </c>
      <c r="G23" s="49">
        <v>4</v>
      </c>
      <c r="H23" s="52">
        <f t="shared" si="2"/>
        <v>0.37209302325581395</v>
      </c>
    </row>
    <row r="24" spans="1:8" ht="14.25">
      <c r="A24" s="38" t="s">
        <v>39</v>
      </c>
      <c r="B24" s="48">
        <v>50</v>
      </c>
      <c r="C24" s="48">
        <v>31</v>
      </c>
      <c r="D24" s="50">
        <f t="shared" si="0"/>
        <v>62</v>
      </c>
      <c r="E24" s="48">
        <v>19</v>
      </c>
      <c r="F24" s="50">
        <f t="shared" si="1"/>
        <v>38</v>
      </c>
      <c r="G24" s="48">
        <v>0</v>
      </c>
      <c r="H24" s="50">
        <f t="shared" si="2"/>
        <v>0</v>
      </c>
    </row>
    <row r="25" spans="1:8" ht="14.25">
      <c r="A25" s="38" t="s">
        <v>8</v>
      </c>
      <c r="B25" s="48">
        <v>504</v>
      </c>
      <c r="C25" s="48">
        <v>160</v>
      </c>
      <c r="D25" s="50">
        <f t="shared" si="0"/>
        <v>31.746031746031743</v>
      </c>
      <c r="E25" s="48">
        <v>344</v>
      </c>
      <c r="F25" s="50">
        <f t="shared" si="1"/>
        <v>68.25396825396825</v>
      </c>
      <c r="G25" s="48">
        <v>0</v>
      </c>
      <c r="H25" s="50">
        <f t="shared" si="2"/>
        <v>0</v>
      </c>
    </row>
    <row r="26" spans="1:8" ht="14.25">
      <c r="A26" s="38" t="s">
        <v>16</v>
      </c>
      <c r="B26" s="48">
        <v>825</v>
      </c>
      <c r="C26" s="48">
        <v>587</v>
      </c>
      <c r="D26" s="50">
        <f t="shared" si="0"/>
        <v>71.15151515151516</v>
      </c>
      <c r="E26" s="48">
        <v>238</v>
      </c>
      <c r="F26" s="50">
        <f t="shared" si="1"/>
        <v>28.84848484848485</v>
      </c>
      <c r="G26" s="48">
        <v>0</v>
      </c>
      <c r="H26" s="50">
        <f t="shared" si="2"/>
        <v>0</v>
      </c>
    </row>
    <row r="27" spans="1:8" ht="14.25">
      <c r="A27" s="38" t="s">
        <v>53</v>
      </c>
      <c r="B27" s="48">
        <v>153</v>
      </c>
      <c r="C27" s="48">
        <v>123</v>
      </c>
      <c r="D27" s="50">
        <f t="shared" si="0"/>
        <v>80.3921568627451</v>
      </c>
      <c r="E27" s="48">
        <v>30</v>
      </c>
      <c r="F27" s="50">
        <f t="shared" si="1"/>
        <v>19.607843137254903</v>
      </c>
      <c r="G27" s="48">
        <v>0</v>
      </c>
      <c r="H27" s="50">
        <f t="shared" si="2"/>
        <v>0</v>
      </c>
    </row>
    <row r="28" spans="1:8" ht="14.25">
      <c r="A28" s="38" t="s">
        <v>76</v>
      </c>
      <c r="B28" s="48">
        <v>21</v>
      </c>
      <c r="C28" s="48">
        <v>11</v>
      </c>
      <c r="D28" s="50">
        <f t="shared" si="0"/>
        <v>52.38095238095239</v>
      </c>
      <c r="E28" s="48">
        <v>10</v>
      </c>
      <c r="F28" s="50">
        <f t="shared" si="1"/>
        <v>47.61904761904761</v>
      </c>
      <c r="G28" s="48">
        <v>0</v>
      </c>
      <c r="H28" s="50">
        <f t="shared" si="2"/>
        <v>0</v>
      </c>
    </row>
    <row r="29" spans="1:8" ht="14.25">
      <c r="A29" s="38" t="s">
        <v>34</v>
      </c>
      <c r="B29" s="48">
        <v>292</v>
      </c>
      <c r="C29" s="48">
        <v>280</v>
      </c>
      <c r="D29" s="50">
        <f t="shared" si="0"/>
        <v>95.8904109589041</v>
      </c>
      <c r="E29" s="48">
        <v>12</v>
      </c>
      <c r="F29" s="50">
        <f t="shared" si="1"/>
        <v>4.10958904109589</v>
      </c>
      <c r="G29" s="48">
        <v>0</v>
      </c>
      <c r="H29" s="50">
        <f t="shared" si="2"/>
        <v>0</v>
      </c>
    </row>
    <row r="30" spans="1:8" ht="14.25">
      <c r="A30" s="38" t="s">
        <v>77</v>
      </c>
      <c r="B30" s="48">
        <v>12</v>
      </c>
      <c r="C30" s="48">
        <v>5</v>
      </c>
      <c r="D30" s="50">
        <f t="shared" si="0"/>
        <v>41.66666666666667</v>
      </c>
      <c r="E30" s="48">
        <v>7</v>
      </c>
      <c r="F30" s="50">
        <f t="shared" si="1"/>
        <v>58.333333333333336</v>
      </c>
      <c r="G30" s="48">
        <v>0</v>
      </c>
      <c r="H30" s="50">
        <f t="shared" si="2"/>
        <v>0</v>
      </c>
    </row>
    <row r="31" spans="1:8" ht="14.25">
      <c r="A31" s="38" t="s">
        <v>14</v>
      </c>
      <c r="B31" s="48">
        <v>732</v>
      </c>
      <c r="C31" s="48">
        <v>562</v>
      </c>
      <c r="D31" s="50">
        <f t="shared" si="0"/>
        <v>76.775956284153</v>
      </c>
      <c r="E31" s="48">
        <v>170</v>
      </c>
      <c r="F31" s="50">
        <f t="shared" si="1"/>
        <v>23.224043715846996</v>
      </c>
      <c r="G31" s="48">
        <v>0</v>
      </c>
      <c r="H31" s="50">
        <f t="shared" si="2"/>
        <v>0</v>
      </c>
    </row>
    <row r="32" spans="1:8" ht="14.25">
      <c r="A32" s="43" t="s">
        <v>6</v>
      </c>
      <c r="B32" s="49">
        <v>128</v>
      </c>
      <c r="C32" s="49">
        <v>74</v>
      </c>
      <c r="D32" s="52">
        <f t="shared" si="0"/>
        <v>57.8125</v>
      </c>
      <c r="E32" s="49">
        <v>54</v>
      </c>
      <c r="F32" s="52">
        <f t="shared" si="1"/>
        <v>42.1875</v>
      </c>
      <c r="G32" s="49">
        <v>0</v>
      </c>
      <c r="H32" s="52">
        <f t="shared" si="2"/>
        <v>0</v>
      </c>
    </row>
    <row r="33" spans="1:8" ht="14.25">
      <c r="A33" s="38" t="s">
        <v>65</v>
      </c>
      <c r="B33" s="48">
        <v>19</v>
      </c>
      <c r="C33" s="48">
        <v>10</v>
      </c>
      <c r="D33" s="50">
        <f t="shared" si="0"/>
        <v>52.63157894736842</v>
      </c>
      <c r="E33" s="48">
        <v>9</v>
      </c>
      <c r="F33" s="50">
        <f t="shared" si="1"/>
        <v>47.368421052631575</v>
      </c>
      <c r="G33" s="48">
        <v>0</v>
      </c>
      <c r="H33" s="50">
        <f t="shared" si="2"/>
        <v>0</v>
      </c>
    </row>
    <row r="34" spans="1:8" ht="14.25">
      <c r="A34" s="38" t="s">
        <v>30</v>
      </c>
      <c r="B34" s="48">
        <v>90</v>
      </c>
      <c r="C34" s="48">
        <v>43</v>
      </c>
      <c r="D34" s="50">
        <f t="shared" si="0"/>
        <v>47.77777777777778</v>
      </c>
      <c r="E34" s="48">
        <v>46</v>
      </c>
      <c r="F34" s="50">
        <f t="shared" si="1"/>
        <v>51.11111111111111</v>
      </c>
      <c r="G34" s="48">
        <v>1</v>
      </c>
      <c r="H34" s="50">
        <f t="shared" si="2"/>
        <v>1.1111111111111112</v>
      </c>
    </row>
    <row r="35" spans="1:8" ht="14.25">
      <c r="A35" s="43" t="s">
        <v>4</v>
      </c>
      <c r="B35" s="49">
        <v>608</v>
      </c>
      <c r="C35" s="49">
        <v>200</v>
      </c>
      <c r="D35" s="52">
        <f t="shared" si="0"/>
        <v>32.89473684210527</v>
      </c>
      <c r="E35" s="49">
        <v>407</v>
      </c>
      <c r="F35" s="52">
        <f t="shared" si="1"/>
        <v>66.94078947368422</v>
      </c>
      <c r="G35" s="49">
        <v>1</v>
      </c>
      <c r="H35" s="52">
        <f t="shared" si="2"/>
        <v>0.1644736842105263</v>
      </c>
    </row>
    <row r="36" spans="1:8" ht="14.25">
      <c r="A36" s="38" t="s">
        <v>32</v>
      </c>
      <c r="B36" s="48">
        <v>100</v>
      </c>
      <c r="C36" s="48">
        <v>59</v>
      </c>
      <c r="D36" s="50">
        <f t="shared" si="0"/>
        <v>59</v>
      </c>
      <c r="E36" s="48">
        <v>40</v>
      </c>
      <c r="F36" s="50">
        <f t="shared" si="1"/>
        <v>40</v>
      </c>
      <c r="G36" s="48">
        <v>1</v>
      </c>
      <c r="H36" s="50">
        <f t="shared" si="2"/>
        <v>1</v>
      </c>
    </row>
    <row r="37" spans="1:8" ht="14.25">
      <c r="A37" s="38" t="s">
        <v>75</v>
      </c>
      <c r="B37" s="48">
        <v>70</v>
      </c>
      <c r="C37" s="48">
        <v>14</v>
      </c>
      <c r="D37" s="50">
        <f t="shared" si="0"/>
        <v>20</v>
      </c>
      <c r="E37" s="48">
        <v>56</v>
      </c>
      <c r="F37" s="50">
        <f t="shared" si="1"/>
        <v>80</v>
      </c>
      <c r="G37" s="48">
        <v>0</v>
      </c>
      <c r="H37" s="50">
        <f t="shared" si="2"/>
        <v>0</v>
      </c>
    </row>
    <row r="38" spans="1:8" ht="14.25">
      <c r="A38" s="38" t="s">
        <v>62</v>
      </c>
      <c r="B38" s="48">
        <v>62</v>
      </c>
      <c r="C38" s="48">
        <v>41</v>
      </c>
      <c r="D38" s="50">
        <f t="shared" si="0"/>
        <v>66.12903225806451</v>
      </c>
      <c r="E38" s="48">
        <v>21</v>
      </c>
      <c r="F38" s="50">
        <f t="shared" si="1"/>
        <v>33.87096774193548</v>
      </c>
      <c r="G38" s="48">
        <v>0</v>
      </c>
      <c r="H38" s="50">
        <f t="shared" si="2"/>
        <v>0</v>
      </c>
    </row>
    <row r="39" spans="1:8" ht="14.25">
      <c r="A39" s="38" t="s">
        <v>63</v>
      </c>
      <c r="B39" s="48">
        <v>52</v>
      </c>
      <c r="C39" s="48">
        <v>35</v>
      </c>
      <c r="D39" s="50">
        <f t="shared" si="0"/>
        <v>67.3076923076923</v>
      </c>
      <c r="E39" s="48">
        <v>17</v>
      </c>
      <c r="F39" s="50">
        <f t="shared" si="1"/>
        <v>32.69230769230769</v>
      </c>
      <c r="G39" s="48">
        <v>0</v>
      </c>
      <c r="H39" s="50">
        <f t="shared" si="2"/>
        <v>0</v>
      </c>
    </row>
    <row r="40" spans="1:8" ht="14.25">
      <c r="A40" s="38" t="s">
        <v>52</v>
      </c>
      <c r="B40" s="48">
        <v>21</v>
      </c>
      <c r="C40" s="48">
        <v>16</v>
      </c>
      <c r="D40" s="50">
        <f t="shared" si="0"/>
        <v>76.19047619047619</v>
      </c>
      <c r="E40" s="48">
        <v>5</v>
      </c>
      <c r="F40" s="50">
        <f t="shared" si="1"/>
        <v>23.809523809523807</v>
      </c>
      <c r="G40" s="48">
        <v>0</v>
      </c>
      <c r="H40" s="50">
        <f t="shared" si="2"/>
        <v>0</v>
      </c>
    </row>
    <row r="41" spans="1:8" ht="14.25">
      <c r="A41" s="38" t="s">
        <v>54</v>
      </c>
      <c r="B41" s="48">
        <v>51</v>
      </c>
      <c r="C41" s="48">
        <v>12</v>
      </c>
      <c r="D41" s="50">
        <f t="shared" si="0"/>
        <v>23.52941176470588</v>
      </c>
      <c r="E41" s="48">
        <v>39</v>
      </c>
      <c r="F41" s="50">
        <f t="shared" si="1"/>
        <v>76.47058823529412</v>
      </c>
      <c r="G41" s="48">
        <v>0</v>
      </c>
      <c r="H41" s="50">
        <f t="shared" si="2"/>
        <v>0</v>
      </c>
    </row>
    <row r="42" spans="1:8" ht="14.25">
      <c r="A42" s="38" t="s">
        <v>18</v>
      </c>
      <c r="B42" s="48">
        <v>345</v>
      </c>
      <c r="C42" s="48">
        <v>157</v>
      </c>
      <c r="D42" s="50">
        <f t="shared" si="0"/>
        <v>45.507246376811594</v>
      </c>
      <c r="E42" s="48">
        <v>182</v>
      </c>
      <c r="F42" s="50">
        <f t="shared" si="1"/>
        <v>52.7536231884058</v>
      </c>
      <c r="G42" s="48">
        <v>6</v>
      </c>
      <c r="H42" s="50">
        <f t="shared" si="2"/>
        <v>1.7391304347826086</v>
      </c>
    </row>
    <row r="43" spans="1:8" ht="14.25">
      <c r="A43" s="38" t="s">
        <v>17</v>
      </c>
      <c r="B43" s="48">
        <v>345</v>
      </c>
      <c r="C43" s="48">
        <v>157</v>
      </c>
      <c r="D43" s="50">
        <f t="shared" si="0"/>
        <v>45.507246376811594</v>
      </c>
      <c r="E43" s="48">
        <v>182</v>
      </c>
      <c r="F43" s="50">
        <f t="shared" si="1"/>
        <v>52.7536231884058</v>
      </c>
      <c r="G43" s="48">
        <v>6</v>
      </c>
      <c r="H43" s="50">
        <f t="shared" si="2"/>
        <v>1.7391304347826086</v>
      </c>
    </row>
    <row r="44" spans="1:8" ht="14.25">
      <c r="A44" s="38" t="s">
        <v>27</v>
      </c>
      <c r="B44" s="48">
        <v>69</v>
      </c>
      <c r="C44" s="48">
        <v>10</v>
      </c>
      <c r="D44" s="50">
        <f t="shared" si="0"/>
        <v>14.492753623188406</v>
      </c>
      <c r="E44" s="48">
        <v>57</v>
      </c>
      <c r="F44" s="50">
        <f t="shared" si="1"/>
        <v>82.6086956521739</v>
      </c>
      <c r="G44" s="48">
        <v>2</v>
      </c>
      <c r="H44" s="50">
        <f t="shared" si="2"/>
        <v>2.898550724637681</v>
      </c>
    </row>
    <row r="45" spans="1:8" ht="14.25">
      <c r="A45" s="38" t="s">
        <v>22</v>
      </c>
      <c r="B45" s="48">
        <v>553</v>
      </c>
      <c r="C45" s="48">
        <v>138</v>
      </c>
      <c r="D45" s="50">
        <f t="shared" si="0"/>
        <v>24.95479204339964</v>
      </c>
      <c r="E45" s="48">
        <v>414</v>
      </c>
      <c r="F45" s="50">
        <f t="shared" si="1"/>
        <v>74.86437613019892</v>
      </c>
      <c r="G45" s="48">
        <v>1</v>
      </c>
      <c r="H45" s="50">
        <f t="shared" si="2"/>
        <v>0.18083182640144665</v>
      </c>
    </row>
    <row r="46" spans="1:8" ht="14.25">
      <c r="A46" s="38" t="s">
        <v>67</v>
      </c>
      <c r="B46" s="48">
        <v>37</v>
      </c>
      <c r="C46" s="48">
        <v>21</v>
      </c>
      <c r="D46" s="50">
        <f t="shared" si="0"/>
        <v>56.75675675675676</v>
      </c>
      <c r="E46" s="48">
        <v>15</v>
      </c>
      <c r="F46" s="50">
        <f t="shared" si="1"/>
        <v>40.54054054054054</v>
      </c>
      <c r="G46" s="48">
        <v>1</v>
      </c>
      <c r="H46" s="50">
        <f t="shared" si="2"/>
        <v>2.7027027027027026</v>
      </c>
    </row>
    <row r="47" spans="1:8" ht="14.25">
      <c r="A47" s="38" t="s">
        <v>60</v>
      </c>
      <c r="B47" s="48">
        <v>64</v>
      </c>
      <c r="C47" s="48">
        <v>16</v>
      </c>
      <c r="D47" s="50">
        <f t="shared" si="0"/>
        <v>25</v>
      </c>
      <c r="E47" s="48">
        <v>48</v>
      </c>
      <c r="F47" s="50">
        <f t="shared" si="1"/>
        <v>75</v>
      </c>
      <c r="G47" s="48">
        <v>0</v>
      </c>
      <c r="H47" s="50">
        <f t="shared" si="2"/>
        <v>0</v>
      </c>
    </row>
    <row r="48" spans="1:8" ht="14.25">
      <c r="A48" s="38" t="s">
        <v>43</v>
      </c>
      <c r="B48" s="48">
        <v>32</v>
      </c>
      <c r="C48" s="48">
        <v>22</v>
      </c>
      <c r="D48" s="50">
        <f t="shared" si="0"/>
        <v>68.75</v>
      </c>
      <c r="E48" s="48">
        <v>10</v>
      </c>
      <c r="F48" s="50">
        <f t="shared" si="1"/>
        <v>31.25</v>
      </c>
      <c r="G48" s="48">
        <v>0</v>
      </c>
      <c r="H48" s="50">
        <f t="shared" si="2"/>
        <v>0</v>
      </c>
    </row>
    <row r="49" spans="1:8" ht="14.25">
      <c r="A49" s="38" t="s">
        <v>10</v>
      </c>
      <c r="B49" s="48">
        <v>628</v>
      </c>
      <c r="C49" s="48">
        <v>207</v>
      </c>
      <c r="D49" s="50">
        <f t="shared" si="0"/>
        <v>32.961783439490446</v>
      </c>
      <c r="E49" s="48">
        <v>419</v>
      </c>
      <c r="F49" s="50">
        <f t="shared" si="1"/>
        <v>66.71974522292994</v>
      </c>
      <c r="G49" s="48">
        <v>2</v>
      </c>
      <c r="H49" s="50">
        <f t="shared" si="2"/>
        <v>0.3184713375796179</v>
      </c>
    </row>
    <row r="50" spans="1:8" ht="14.25">
      <c r="A50" s="38" t="s">
        <v>47</v>
      </c>
      <c r="B50" s="48">
        <v>269</v>
      </c>
      <c r="C50" s="48">
        <v>45</v>
      </c>
      <c r="D50" s="50">
        <f t="shared" si="0"/>
        <v>16.728624535315987</v>
      </c>
      <c r="E50" s="48">
        <v>224</v>
      </c>
      <c r="F50" s="50">
        <f t="shared" si="1"/>
        <v>83.27137546468401</v>
      </c>
      <c r="G50" s="48">
        <v>0</v>
      </c>
      <c r="H50" s="50">
        <f t="shared" si="2"/>
        <v>0</v>
      </c>
    </row>
    <row r="51" spans="1:8" ht="14.25">
      <c r="A51" s="38" t="s">
        <v>19</v>
      </c>
      <c r="B51" s="48">
        <v>183</v>
      </c>
      <c r="C51" s="48">
        <v>96</v>
      </c>
      <c r="D51" s="50">
        <f t="shared" si="0"/>
        <v>52.459016393442624</v>
      </c>
      <c r="E51" s="48">
        <v>87</v>
      </c>
      <c r="F51" s="50">
        <f t="shared" si="1"/>
        <v>47.540983606557376</v>
      </c>
      <c r="G51" s="48">
        <v>0</v>
      </c>
      <c r="H51" s="50">
        <f t="shared" si="2"/>
        <v>0</v>
      </c>
    </row>
    <row r="52" spans="1:8" ht="14.25">
      <c r="A52" s="38" t="s">
        <v>61</v>
      </c>
      <c r="B52" s="48">
        <v>157</v>
      </c>
      <c r="C52" s="48">
        <v>126</v>
      </c>
      <c r="D52" s="50">
        <f t="shared" si="0"/>
        <v>80.2547770700637</v>
      </c>
      <c r="E52" s="48">
        <v>31</v>
      </c>
      <c r="F52" s="50">
        <f t="shared" si="1"/>
        <v>19.745222929936308</v>
      </c>
      <c r="G52" s="48">
        <v>0</v>
      </c>
      <c r="H52" s="50">
        <f t="shared" si="2"/>
        <v>0</v>
      </c>
    </row>
    <row r="53" spans="1:8" ht="14.25">
      <c r="A53" s="38" t="s">
        <v>70</v>
      </c>
      <c r="B53" s="48">
        <v>88</v>
      </c>
      <c r="C53" s="48">
        <v>68</v>
      </c>
      <c r="D53" s="50">
        <f t="shared" si="0"/>
        <v>77.27272727272727</v>
      </c>
      <c r="E53" s="48">
        <v>19</v>
      </c>
      <c r="F53" s="50">
        <f t="shared" si="1"/>
        <v>21.59090909090909</v>
      </c>
      <c r="G53" s="48">
        <v>1</v>
      </c>
      <c r="H53" s="50">
        <f t="shared" si="2"/>
        <v>1.1363636363636365</v>
      </c>
    </row>
    <row r="54" spans="1:8" ht="14.25">
      <c r="A54" s="38" t="s">
        <v>29</v>
      </c>
      <c r="B54" s="48">
        <v>115</v>
      </c>
      <c r="C54" s="48">
        <v>84</v>
      </c>
      <c r="D54" s="50">
        <f t="shared" si="0"/>
        <v>73.04347826086956</v>
      </c>
      <c r="E54" s="48">
        <v>31</v>
      </c>
      <c r="F54" s="50">
        <f t="shared" si="1"/>
        <v>26.956521739130434</v>
      </c>
      <c r="G54" s="48">
        <v>0</v>
      </c>
      <c r="H54" s="50">
        <f t="shared" si="2"/>
        <v>0</v>
      </c>
    </row>
    <row r="55" spans="1:8" ht="14.25">
      <c r="A55" s="38" t="s">
        <v>23</v>
      </c>
      <c r="B55" s="48">
        <v>884</v>
      </c>
      <c r="C55" s="48">
        <v>750</v>
      </c>
      <c r="D55" s="50">
        <f t="shared" si="0"/>
        <v>84.84162895927602</v>
      </c>
      <c r="E55" s="48">
        <v>133</v>
      </c>
      <c r="F55" s="50">
        <f t="shared" si="1"/>
        <v>15.04524886877828</v>
      </c>
      <c r="G55" s="48">
        <v>1</v>
      </c>
      <c r="H55" s="50">
        <f t="shared" si="2"/>
        <v>0.11312217194570137</v>
      </c>
    </row>
    <row r="56" spans="1:8" ht="14.25">
      <c r="A56" s="38" t="s">
        <v>64</v>
      </c>
      <c r="B56" s="48">
        <v>289</v>
      </c>
      <c r="C56" s="48">
        <v>280</v>
      </c>
      <c r="D56" s="50">
        <f t="shared" si="0"/>
        <v>96.88581314878893</v>
      </c>
      <c r="E56" s="48">
        <v>9</v>
      </c>
      <c r="F56" s="50">
        <f t="shared" si="1"/>
        <v>3.1141868512110724</v>
      </c>
      <c r="G56" s="48">
        <v>0</v>
      </c>
      <c r="H56" s="50">
        <f t="shared" si="2"/>
        <v>0</v>
      </c>
    </row>
    <row r="57" spans="1:8" ht="14.25">
      <c r="A57" s="38" t="s">
        <v>40</v>
      </c>
      <c r="B57" s="48">
        <v>315</v>
      </c>
      <c r="C57" s="48">
        <v>104</v>
      </c>
      <c r="D57" s="50">
        <f t="shared" si="0"/>
        <v>33.01587301587301</v>
      </c>
      <c r="E57" s="48">
        <v>211</v>
      </c>
      <c r="F57" s="50">
        <f t="shared" si="1"/>
        <v>66.98412698412697</v>
      </c>
      <c r="G57" s="48">
        <v>0</v>
      </c>
      <c r="H57" s="50">
        <f t="shared" si="2"/>
        <v>0</v>
      </c>
    </row>
    <row r="58" spans="1:8" ht="14.25">
      <c r="A58" s="38" t="s">
        <v>42</v>
      </c>
      <c r="B58" s="48">
        <v>145</v>
      </c>
      <c r="C58" s="48">
        <v>77</v>
      </c>
      <c r="D58" s="50">
        <f t="shared" si="0"/>
        <v>53.103448275862064</v>
      </c>
      <c r="E58" s="48">
        <v>68</v>
      </c>
      <c r="F58" s="50">
        <f t="shared" si="1"/>
        <v>46.89655172413793</v>
      </c>
      <c r="G58" s="48">
        <v>0</v>
      </c>
      <c r="H58" s="50">
        <f t="shared" si="2"/>
        <v>0</v>
      </c>
    </row>
    <row r="59" spans="1:8" ht="14.25">
      <c r="A59" s="38" t="s">
        <v>21</v>
      </c>
      <c r="B59" s="48">
        <v>295</v>
      </c>
      <c r="C59" s="48">
        <v>150</v>
      </c>
      <c r="D59" s="50">
        <f t="shared" si="0"/>
        <v>50.847457627118644</v>
      </c>
      <c r="E59" s="48">
        <v>143</v>
      </c>
      <c r="F59" s="50">
        <f t="shared" si="1"/>
        <v>48.47457627118644</v>
      </c>
      <c r="G59" s="48">
        <v>2</v>
      </c>
      <c r="H59" s="50">
        <f t="shared" si="2"/>
        <v>0.6779661016949152</v>
      </c>
    </row>
    <row r="60" spans="1:8" ht="14.25">
      <c r="A60" s="38" t="s">
        <v>28</v>
      </c>
      <c r="B60" s="48">
        <v>226</v>
      </c>
      <c r="C60" s="48">
        <v>78</v>
      </c>
      <c r="D60" s="50">
        <f t="shared" si="0"/>
        <v>34.51327433628318</v>
      </c>
      <c r="E60" s="48">
        <v>148</v>
      </c>
      <c r="F60" s="50">
        <f t="shared" si="1"/>
        <v>65.48672566371681</v>
      </c>
      <c r="G60" s="48">
        <v>0</v>
      </c>
      <c r="H60" s="50">
        <f t="shared" si="2"/>
        <v>0</v>
      </c>
    </row>
    <row r="61" spans="1:8" ht="14.25">
      <c r="A61" s="38" t="s">
        <v>24</v>
      </c>
      <c r="B61" s="48">
        <v>357</v>
      </c>
      <c r="C61" s="48">
        <v>275</v>
      </c>
      <c r="D61" s="50">
        <f t="shared" si="0"/>
        <v>77.03081232492998</v>
      </c>
      <c r="E61" s="48">
        <v>81</v>
      </c>
      <c r="F61" s="50">
        <f t="shared" si="1"/>
        <v>22.689075630252102</v>
      </c>
      <c r="G61" s="48">
        <v>1</v>
      </c>
      <c r="H61" s="50">
        <f t="shared" si="2"/>
        <v>0.2801120448179272</v>
      </c>
    </row>
    <row r="62" spans="1:8" ht="14.25">
      <c r="A62" s="38" t="s">
        <v>20</v>
      </c>
      <c r="B62" s="48">
        <v>221</v>
      </c>
      <c r="C62" s="48">
        <v>172</v>
      </c>
      <c r="D62" s="50">
        <f t="shared" si="0"/>
        <v>77.82805429864254</v>
      </c>
      <c r="E62" s="48">
        <v>49</v>
      </c>
      <c r="F62" s="50">
        <f t="shared" si="1"/>
        <v>22.171945701357465</v>
      </c>
      <c r="G62" s="48">
        <v>0</v>
      </c>
      <c r="H62" s="50">
        <f t="shared" si="2"/>
        <v>0</v>
      </c>
    </row>
    <row r="63" spans="1:8" ht="14.25">
      <c r="A63" s="38" t="s">
        <v>44</v>
      </c>
      <c r="B63" s="48">
        <v>33</v>
      </c>
      <c r="C63" s="48">
        <v>8</v>
      </c>
      <c r="D63" s="50">
        <f t="shared" si="0"/>
        <v>24.242424242424242</v>
      </c>
      <c r="E63" s="48">
        <v>24</v>
      </c>
      <c r="F63" s="50">
        <f t="shared" si="1"/>
        <v>72.72727272727273</v>
      </c>
      <c r="G63" s="48">
        <v>1</v>
      </c>
      <c r="H63" s="50">
        <f t="shared" si="2"/>
        <v>3.0303030303030303</v>
      </c>
    </row>
    <row r="64" spans="1:8" ht="14.25">
      <c r="A64" s="38" t="s">
        <v>45</v>
      </c>
      <c r="B64" s="48">
        <v>403</v>
      </c>
      <c r="C64" s="48">
        <v>390</v>
      </c>
      <c r="D64" s="50">
        <f t="shared" si="0"/>
        <v>96.7741935483871</v>
      </c>
      <c r="E64" s="48">
        <v>13</v>
      </c>
      <c r="F64" s="50">
        <f t="shared" si="1"/>
        <v>3.225806451612903</v>
      </c>
      <c r="G64" s="48">
        <v>0</v>
      </c>
      <c r="H64" s="50">
        <f t="shared" si="2"/>
        <v>0</v>
      </c>
    </row>
    <row r="65" spans="1:8" ht="14.25">
      <c r="A65" s="38" t="s">
        <v>51</v>
      </c>
      <c r="B65" s="48">
        <v>142</v>
      </c>
      <c r="C65" s="48">
        <v>94</v>
      </c>
      <c r="D65" s="50">
        <f t="shared" si="0"/>
        <v>66.19718309859155</v>
      </c>
      <c r="E65" s="48">
        <v>48</v>
      </c>
      <c r="F65" s="50">
        <f t="shared" si="1"/>
        <v>33.80281690140845</v>
      </c>
      <c r="G65" s="48">
        <v>0</v>
      </c>
      <c r="H65" s="50">
        <f t="shared" si="2"/>
        <v>0</v>
      </c>
    </row>
    <row r="66" spans="1:8" ht="14.25">
      <c r="A66" s="38" t="s">
        <v>56</v>
      </c>
      <c r="B66" s="48">
        <v>111</v>
      </c>
      <c r="C66" s="48">
        <v>61</v>
      </c>
      <c r="D66" s="50">
        <f t="shared" si="0"/>
        <v>54.95495495495496</v>
      </c>
      <c r="E66" s="48">
        <v>50</v>
      </c>
      <c r="F66" s="50">
        <f t="shared" si="1"/>
        <v>45.04504504504504</v>
      </c>
      <c r="G66" s="48">
        <v>0</v>
      </c>
      <c r="H66" s="50">
        <f t="shared" si="2"/>
        <v>0</v>
      </c>
    </row>
    <row r="67" spans="1:8" ht="14.25">
      <c r="A67" s="38" t="s">
        <v>71</v>
      </c>
      <c r="B67" s="48">
        <v>43</v>
      </c>
      <c r="C67" s="48">
        <v>26</v>
      </c>
      <c r="D67" s="50">
        <f t="shared" si="0"/>
        <v>60.46511627906976</v>
      </c>
      <c r="E67" s="48">
        <v>17</v>
      </c>
      <c r="F67" s="50">
        <f t="shared" si="1"/>
        <v>39.53488372093023</v>
      </c>
      <c r="G67" s="48">
        <v>0</v>
      </c>
      <c r="H67" s="50">
        <f t="shared" si="2"/>
        <v>0</v>
      </c>
    </row>
    <row r="68" spans="1:8" ht="14.25">
      <c r="A68" s="38" t="s">
        <v>46</v>
      </c>
      <c r="B68" s="48">
        <v>279</v>
      </c>
      <c r="C68" s="48">
        <v>266</v>
      </c>
      <c r="D68" s="50">
        <f t="shared" si="0"/>
        <v>95.3405017921147</v>
      </c>
      <c r="E68" s="48">
        <v>13</v>
      </c>
      <c r="F68" s="50">
        <f t="shared" si="1"/>
        <v>4.659498207885305</v>
      </c>
      <c r="G68" s="48">
        <v>0</v>
      </c>
      <c r="H68" s="50">
        <f t="shared" si="2"/>
        <v>0</v>
      </c>
    </row>
    <row r="69" spans="1:8" ht="14.25">
      <c r="A69" s="38" t="s">
        <v>164</v>
      </c>
      <c r="B69" s="48">
        <v>156</v>
      </c>
      <c r="C69" s="48">
        <v>90</v>
      </c>
      <c r="D69" s="50">
        <f t="shared" si="0"/>
        <v>57.692307692307686</v>
      </c>
      <c r="E69" s="48">
        <v>66</v>
      </c>
      <c r="F69" s="50">
        <f t="shared" si="1"/>
        <v>42.30769230769231</v>
      </c>
      <c r="G69" s="48">
        <v>0</v>
      </c>
      <c r="H69" s="50">
        <f t="shared" si="2"/>
        <v>0</v>
      </c>
    </row>
    <row r="70" spans="1:8" ht="14.25">
      <c r="A70" s="38" t="s">
        <v>38</v>
      </c>
      <c r="B70" s="48">
        <v>173</v>
      </c>
      <c r="C70" s="48">
        <v>117</v>
      </c>
      <c r="D70" s="50">
        <f t="shared" si="0"/>
        <v>67.63005780346822</v>
      </c>
      <c r="E70" s="48">
        <v>56</v>
      </c>
      <c r="F70" s="50">
        <f t="shared" si="1"/>
        <v>32.369942196531795</v>
      </c>
      <c r="G70" s="48">
        <v>0</v>
      </c>
      <c r="H70" s="50">
        <f t="shared" si="2"/>
        <v>0</v>
      </c>
    </row>
    <row r="71" spans="1:8" ht="14.25">
      <c r="A71" s="38" t="s">
        <v>74</v>
      </c>
      <c r="B71" s="48">
        <v>52</v>
      </c>
      <c r="C71" s="48">
        <v>37</v>
      </c>
      <c r="D71" s="50">
        <f t="shared" si="0"/>
        <v>71.15384615384616</v>
      </c>
      <c r="E71" s="48">
        <v>15</v>
      </c>
      <c r="F71" s="50">
        <f t="shared" si="1"/>
        <v>28.846153846153843</v>
      </c>
      <c r="G71" s="48">
        <v>0</v>
      </c>
      <c r="H71" s="50">
        <f t="shared" si="2"/>
        <v>0</v>
      </c>
    </row>
    <row r="72" spans="1:8" ht="14.25">
      <c r="A72" s="38" t="s">
        <v>31</v>
      </c>
      <c r="B72" s="48">
        <v>160</v>
      </c>
      <c r="C72" s="48">
        <v>41</v>
      </c>
      <c r="D72" s="50">
        <f aca="true" t="shared" si="3" ref="D72:D84">C72/B72*100</f>
        <v>25.624999999999996</v>
      </c>
      <c r="E72" s="48">
        <v>118</v>
      </c>
      <c r="F72" s="50">
        <f aca="true" t="shared" si="4" ref="F72:F84">E72/B72*100</f>
        <v>73.75</v>
      </c>
      <c r="G72" s="48">
        <v>1</v>
      </c>
      <c r="H72" s="50">
        <f aca="true" t="shared" si="5" ref="H72:H84">G72/B72*100</f>
        <v>0.625</v>
      </c>
    </row>
    <row r="73" spans="1:8" ht="14.25">
      <c r="A73" s="38" t="s">
        <v>174</v>
      </c>
      <c r="B73" s="48">
        <v>98</v>
      </c>
      <c r="C73" s="48">
        <v>16</v>
      </c>
      <c r="D73" s="50">
        <f t="shared" si="3"/>
        <v>16.3265306122449</v>
      </c>
      <c r="E73" s="48">
        <v>82</v>
      </c>
      <c r="F73" s="50">
        <f t="shared" si="4"/>
        <v>83.6734693877551</v>
      </c>
      <c r="G73" s="48">
        <v>0</v>
      </c>
      <c r="H73" s="50">
        <f t="shared" si="5"/>
        <v>0</v>
      </c>
    </row>
    <row r="74" spans="1:8" ht="14.25">
      <c r="A74" s="38" t="s">
        <v>9</v>
      </c>
      <c r="B74" s="48">
        <v>594</v>
      </c>
      <c r="C74" s="48">
        <v>420</v>
      </c>
      <c r="D74" s="50">
        <f t="shared" si="3"/>
        <v>70.70707070707071</v>
      </c>
      <c r="E74" s="48">
        <v>171</v>
      </c>
      <c r="F74" s="50">
        <f t="shared" si="4"/>
        <v>28.78787878787879</v>
      </c>
      <c r="G74" s="48">
        <v>3</v>
      </c>
      <c r="H74" s="50">
        <f t="shared" si="5"/>
        <v>0.5050505050505051</v>
      </c>
    </row>
    <row r="75" spans="1:8" ht="14.25">
      <c r="A75" s="38" t="s">
        <v>72</v>
      </c>
      <c r="B75" s="48">
        <v>33</v>
      </c>
      <c r="C75" s="48">
        <v>23</v>
      </c>
      <c r="D75" s="50">
        <f t="shared" si="3"/>
        <v>69.6969696969697</v>
      </c>
      <c r="E75" s="48">
        <v>10</v>
      </c>
      <c r="F75" s="50">
        <f t="shared" si="4"/>
        <v>30.303030303030305</v>
      </c>
      <c r="G75" s="48">
        <v>0</v>
      </c>
      <c r="H75" s="50">
        <f t="shared" si="5"/>
        <v>0</v>
      </c>
    </row>
    <row r="76" spans="1:8" ht="14.25">
      <c r="A76" s="43" t="s">
        <v>1</v>
      </c>
      <c r="B76" s="49">
        <v>890</v>
      </c>
      <c r="C76" s="49">
        <v>426</v>
      </c>
      <c r="D76" s="52">
        <f t="shared" si="3"/>
        <v>47.86516853932584</v>
      </c>
      <c r="E76" s="49">
        <v>454</v>
      </c>
      <c r="F76" s="52">
        <f t="shared" si="4"/>
        <v>51.01123595505618</v>
      </c>
      <c r="G76" s="49">
        <v>10</v>
      </c>
      <c r="H76" s="52">
        <f t="shared" si="5"/>
        <v>1.1235955056179776</v>
      </c>
    </row>
    <row r="77" spans="1:8" ht="14.25">
      <c r="A77" s="38" t="s">
        <v>33</v>
      </c>
      <c r="B77" s="48">
        <v>389</v>
      </c>
      <c r="C77" s="48">
        <v>194</v>
      </c>
      <c r="D77" s="50">
        <f t="shared" si="3"/>
        <v>49.87146529562982</v>
      </c>
      <c r="E77" s="48">
        <v>194</v>
      </c>
      <c r="F77" s="50">
        <f t="shared" si="4"/>
        <v>49.87146529562982</v>
      </c>
      <c r="G77" s="48">
        <v>1</v>
      </c>
      <c r="H77" s="50">
        <f t="shared" si="5"/>
        <v>0.2570694087403599</v>
      </c>
    </row>
    <row r="78" spans="1:8" ht="14.25">
      <c r="A78" s="38" t="s">
        <v>49</v>
      </c>
      <c r="B78" s="48">
        <v>127</v>
      </c>
      <c r="C78" s="48">
        <v>120</v>
      </c>
      <c r="D78" s="50">
        <f t="shared" si="3"/>
        <v>94.48818897637796</v>
      </c>
      <c r="E78" s="48">
        <v>7</v>
      </c>
      <c r="F78" s="50">
        <f t="shared" si="4"/>
        <v>5.511811023622047</v>
      </c>
      <c r="G78" s="48">
        <v>0</v>
      </c>
      <c r="H78" s="50">
        <f t="shared" si="5"/>
        <v>0</v>
      </c>
    </row>
    <row r="79" spans="1:8" ht="14.25">
      <c r="A79" s="38" t="s">
        <v>48</v>
      </c>
      <c r="B79" s="48">
        <v>242</v>
      </c>
      <c r="C79" s="48">
        <v>150</v>
      </c>
      <c r="D79" s="50">
        <f t="shared" si="3"/>
        <v>61.98347107438017</v>
      </c>
      <c r="E79" s="48">
        <v>92</v>
      </c>
      <c r="F79" s="50">
        <f t="shared" si="4"/>
        <v>38.01652892561984</v>
      </c>
      <c r="G79" s="48">
        <v>0</v>
      </c>
      <c r="H79" s="50">
        <f t="shared" si="5"/>
        <v>0</v>
      </c>
    </row>
    <row r="80" spans="1:8" ht="14.25">
      <c r="A80" s="43" t="s">
        <v>5</v>
      </c>
      <c r="B80" s="49">
        <v>264</v>
      </c>
      <c r="C80" s="49">
        <v>152</v>
      </c>
      <c r="D80" s="52">
        <f t="shared" si="3"/>
        <v>57.57575757575758</v>
      </c>
      <c r="E80" s="49">
        <v>111</v>
      </c>
      <c r="F80" s="52">
        <f t="shared" si="4"/>
        <v>42.04545454545455</v>
      </c>
      <c r="G80" s="49">
        <v>1</v>
      </c>
      <c r="H80" s="52">
        <f t="shared" si="5"/>
        <v>0.3787878787878788</v>
      </c>
    </row>
    <row r="81" spans="1:8" ht="14.25">
      <c r="A81" s="38" t="s">
        <v>57</v>
      </c>
      <c r="B81" s="48">
        <v>70</v>
      </c>
      <c r="C81" s="48">
        <v>21</v>
      </c>
      <c r="D81" s="50">
        <f t="shared" si="3"/>
        <v>30</v>
      </c>
      <c r="E81" s="48">
        <v>49</v>
      </c>
      <c r="F81" s="50">
        <f t="shared" si="4"/>
        <v>70</v>
      </c>
      <c r="G81" s="48">
        <v>0</v>
      </c>
      <c r="H81" s="50">
        <f t="shared" si="5"/>
        <v>0</v>
      </c>
    </row>
    <row r="82" spans="1:8" ht="14.25">
      <c r="A82" s="38" t="s">
        <v>55</v>
      </c>
      <c r="B82" s="48">
        <v>63</v>
      </c>
      <c r="C82" s="48">
        <v>33</v>
      </c>
      <c r="D82" s="50">
        <f t="shared" si="3"/>
        <v>52.38095238095239</v>
      </c>
      <c r="E82" s="48">
        <v>30</v>
      </c>
      <c r="F82" s="50">
        <f t="shared" si="4"/>
        <v>47.61904761904761</v>
      </c>
      <c r="G82" s="48">
        <v>0</v>
      </c>
      <c r="H82" s="50">
        <f t="shared" si="5"/>
        <v>0</v>
      </c>
    </row>
    <row r="83" spans="1:8" ht="14.25">
      <c r="A83" s="43" t="s">
        <v>3</v>
      </c>
      <c r="B83" s="49">
        <v>927</v>
      </c>
      <c r="C83" s="49">
        <v>418</v>
      </c>
      <c r="D83" s="52">
        <f t="shared" si="3"/>
        <v>45.09169363538296</v>
      </c>
      <c r="E83" s="49">
        <v>502</v>
      </c>
      <c r="F83" s="52">
        <f t="shared" si="4"/>
        <v>54.15318230852212</v>
      </c>
      <c r="G83" s="49">
        <v>7</v>
      </c>
      <c r="H83" s="52">
        <f t="shared" si="5"/>
        <v>0.7551240560949299</v>
      </c>
    </row>
    <row r="84" spans="1:8" ht="14.25">
      <c r="A84" s="43" t="s">
        <v>2</v>
      </c>
      <c r="B84" s="49">
        <v>1472</v>
      </c>
      <c r="C84" s="49">
        <v>426</v>
      </c>
      <c r="D84" s="52">
        <f t="shared" si="3"/>
        <v>28.940217391304344</v>
      </c>
      <c r="E84" s="49">
        <v>1040</v>
      </c>
      <c r="F84" s="52">
        <f t="shared" si="4"/>
        <v>70.65217391304348</v>
      </c>
      <c r="G84" s="49">
        <v>6</v>
      </c>
      <c r="H84" s="52">
        <f t="shared" si="5"/>
        <v>0.4076086956521739</v>
      </c>
    </row>
    <row r="85" spans="1:8" ht="14.25">
      <c r="A85" s="26" t="s">
        <v>231</v>
      </c>
      <c r="B85" s="26"/>
      <c r="C85" s="26"/>
      <c r="D85" s="28"/>
      <c r="E85" s="27"/>
      <c r="F85" s="28"/>
      <c r="G85" s="27"/>
      <c r="H85" s="28"/>
    </row>
    <row r="86" spans="1:8" ht="14.25">
      <c r="A86" s="26" t="s">
        <v>230</v>
      </c>
      <c r="B86" s="26"/>
      <c r="C86" s="26"/>
      <c r="D86" s="28"/>
      <c r="E86" s="27"/>
      <c r="F86" s="28"/>
      <c r="G86" s="27"/>
      <c r="H86" s="28"/>
    </row>
    <row r="88" ht="14.25">
      <c r="A88" s="5" t="s">
        <v>176</v>
      </c>
    </row>
    <row r="89" ht="14.25">
      <c r="A89" s="5" t="s">
        <v>177</v>
      </c>
    </row>
  </sheetData>
  <sheetProtection/>
  <mergeCells count="5">
    <mergeCell ref="A4:A5"/>
    <mergeCell ref="B4:B5"/>
    <mergeCell ref="C4:D4"/>
    <mergeCell ref="G4:H4"/>
    <mergeCell ref="E4:F4"/>
  </mergeCells>
  <hyperlinks>
    <hyperlink ref="A1" location="Déficit Habitacional - Tabelas (site).xls#'Indice '!A1" display="VOLTAR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88"/>
  <sheetViews>
    <sheetView showGridLines="0" zoomScalePageLayoutView="0" workbookViewId="0" topLeftCell="A1">
      <selection activeCell="A4" sqref="A4:L5"/>
    </sheetView>
  </sheetViews>
  <sheetFormatPr defaultColWidth="8.796875" defaultRowHeight="14.25"/>
  <cols>
    <col min="1" max="1" width="20.69921875" style="0" customWidth="1"/>
    <col min="2" max="12" width="12.69921875" style="0" customWidth="1"/>
  </cols>
  <sheetData>
    <row r="1" ht="15">
      <c r="A1" s="71" t="s">
        <v>256</v>
      </c>
    </row>
    <row r="2" spans="1:7" ht="14.25">
      <c r="A2" s="15" t="s">
        <v>209</v>
      </c>
      <c r="G2" s="3"/>
    </row>
    <row r="3" spans="1:7" ht="14.25">
      <c r="A3" s="7"/>
      <c r="G3" s="3"/>
    </row>
    <row r="4" spans="1:12" ht="18.75" customHeight="1">
      <c r="A4" s="92" t="s">
        <v>78</v>
      </c>
      <c r="B4" s="92" t="s">
        <v>183</v>
      </c>
      <c r="C4" s="94" t="s">
        <v>161</v>
      </c>
      <c r="D4" s="94"/>
      <c r="E4" s="94"/>
      <c r="F4" s="94"/>
      <c r="G4" s="94" t="s">
        <v>175</v>
      </c>
      <c r="H4" s="94"/>
      <c r="I4" s="94"/>
      <c r="J4" s="94"/>
      <c r="K4" s="94" t="s">
        <v>208</v>
      </c>
      <c r="L4" s="94"/>
    </row>
    <row r="5" spans="1:12" ht="79.5" customHeight="1">
      <c r="A5" s="92"/>
      <c r="B5" s="92"/>
      <c r="C5" s="91" t="s">
        <v>199</v>
      </c>
      <c r="D5" s="91" t="s">
        <v>200</v>
      </c>
      <c r="E5" s="91" t="s">
        <v>203</v>
      </c>
      <c r="F5" s="91" t="s">
        <v>204</v>
      </c>
      <c r="G5" s="91" t="s">
        <v>201</v>
      </c>
      <c r="H5" s="91" t="s">
        <v>202</v>
      </c>
      <c r="I5" s="91" t="s">
        <v>205</v>
      </c>
      <c r="J5" s="91" t="s">
        <v>206</v>
      </c>
      <c r="K5" s="91" t="s">
        <v>186</v>
      </c>
      <c r="L5" s="91" t="s">
        <v>207</v>
      </c>
    </row>
    <row r="6" spans="1:13" ht="14.25">
      <c r="A6" s="35" t="s">
        <v>80</v>
      </c>
      <c r="B6" s="12">
        <v>21683</v>
      </c>
      <c r="C6" s="13">
        <v>9658</v>
      </c>
      <c r="D6" s="36">
        <v>1530</v>
      </c>
      <c r="E6" s="58">
        <f>C6/B6*100</f>
        <v>44.54180694553337</v>
      </c>
      <c r="F6" s="58">
        <f>D6/B6*100</f>
        <v>7.056219157865609</v>
      </c>
      <c r="G6" s="12">
        <v>6989</v>
      </c>
      <c r="H6" s="12">
        <v>3439</v>
      </c>
      <c r="I6" s="50">
        <f>G6/B6*100</f>
        <v>32.232624636812254</v>
      </c>
      <c r="J6" s="50">
        <f>H6/B6*100</f>
        <v>15.86035142738551</v>
      </c>
      <c r="K6" s="48">
        <v>67</v>
      </c>
      <c r="L6" s="50">
        <f>K6/B6*100</f>
        <v>0.3089978324032652</v>
      </c>
      <c r="M6" s="10"/>
    </row>
    <row r="7" spans="1:12" ht="14.25">
      <c r="A7" s="38" t="s">
        <v>15</v>
      </c>
      <c r="B7" s="48">
        <v>627</v>
      </c>
      <c r="C7" s="39">
        <v>156</v>
      </c>
      <c r="D7" s="40">
        <v>43</v>
      </c>
      <c r="E7" s="50">
        <f>C7/B7*100</f>
        <v>24.880382775119617</v>
      </c>
      <c r="F7" s="50">
        <f aca="true" t="shared" si="0" ref="F7:F70">D7/B7*100</f>
        <v>6.8580542264752795</v>
      </c>
      <c r="G7" s="48">
        <v>284</v>
      </c>
      <c r="H7" s="48">
        <v>144</v>
      </c>
      <c r="I7" s="50">
        <f aca="true" t="shared" si="1" ref="I7:I70">G7/B7*100</f>
        <v>45.29505582137161</v>
      </c>
      <c r="J7" s="50">
        <f aca="true" t="shared" si="2" ref="J7:J70">H7/B7*100</f>
        <v>22.966507177033492</v>
      </c>
      <c r="K7" s="48">
        <v>0</v>
      </c>
      <c r="L7" s="50">
        <f aca="true" t="shared" si="3" ref="L7:L70">K7/B7*100</f>
        <v>0</v>
      </c>
    </row>
    <row r="8" spans="1:12" ht="14.25">
      <c r="A8" s="38" t="s">
        <v>36</v>
      </c>
      <c r="B8" s="48">
        <v>20</v>
      </c>
      <c r="C8" s="39">
        <v>16</v>
      </c>
      <c r="D8" s="40">
        <v>2</v>
      </c>
      <c r="E8" s="50">
        <f aca="true" t="shared" si="4" ref="E8:E71">C8/B8*100</f>
        <v>80</v>
      </c>
      <c r="F8" s="50">
        <f t="shared" si="0"/>
        <v>10</v>
      </c>
      <c r="G8" s="48">
        <v>1</v>
      </c>
      <c r="H8" s="48">
        <v>1</v>
      </c>
      <c r="I8" s="50">
        <f t="shared" si="1"/>
        <v>5</v>
      </c>
      <c r="J8" s="50">
        <f t="shared" si="2"/>
        <v>5</v>
      </c>
      <c r="K8" s="48">
        <v>0</v>
      </c>
      <c r="L8" s="50">
        <f t="shared" si="3"/>
        <v>0</v>
      </c>
    </row>
    <row r="9" spans="1:12" ht="14.25">
      <c r="A9" s="38" t="s">
        <v>66</v>
      </c>
      <c r="B9" s="48">
        <v>75</v>
      </c>
      <c r="C9" s="39">
        <v>51</v>
      </c>
      <c r="D9" s="40">
        <v>15</v>
      </c>
      <c r="E9" s="50">
        <f t="shared" si="4"/>
        <v>68</v>
      </c>
      <c r="F9" s="50">
        <f t="shared" si="0"/>
        <v>20</v>
      </c>
      <c r="G9" s="48">
        <v>9</v>
      </c>
      <c r="H9" s="48">
        <v>0</v>
      </c>
      <c r="I9" s="50">
        <f t="shared" si="1"/>
        <v>12</v>
      </c>
      <c r="J9" s="50">
        <f t="shared" si="2"/>
        <v>0</v>
      </c>
      <c r="K9" s="48">
        <v>0</v>
      </c>
      <c r="L9" s="50">
        <f t="shared" si="3"/>
        <v>0</v>
      </c>
    </row>
    <row r="10" spans="1:12" ht="14.25">
      <c r="A10" s="38" t="s">
        <v>25</v>
      </c>
      <c r="B10" s="48">
        <v>171</v>
      </c>
      <c r="C10" s="39">
        <v>35</v>
      </c>
      <c r="D10" s="40">
        <v>10</v>
      </c>
      <c r="E10" s="50">
        <f t="shared" si="4"/>
        <v>20.46783625730994</v>
      </c>
      <c r="F10" s="50">
        <f t="shared" si="0"/>
        <v>5.847953216374268</v>
      </c>
      <c r="G10" s="48">
        <v>69</v>
      </c>
      <c r="H10" s="48">
        <v>56</v>
      </c>
      <c r="I10" s="50">
        <f t="shared" si="1"/>
        <v>40.35087719298245</v>
      </c>
      <c r="J10" s="50">
        <f t="shared" si="2"/>
        <v>32.748538011695906</v>
      </c>
      <c r="K10" s="48">
        <v>1</v>
      </c>
      <c r="L10" s="50">
        <f t="shared" si="3"/>
        <v>0.5847953216374269</v>
      </c>
    </row>
    <row r="11" spans="1:12" ht="14.25">
      <c r="A11" s="38" t="s">
        <v>68</v>
      </c>
      <c r="B11" s="48">
        <v>161</v>
      </c>
      <c r="C11" s="39">
        <v>157</v>
      </c>
      <c r="D11" s="40">
        <v>2</v>
      </c>
      <c r="E11" s="50">
        <f t="shared" si="4"/>
        <v>97.51552795031056</v>
      </c>
      <c r="F11" s="50">
        <f t="shared" si="0"/>
        <v>1.2422360248447204</v>
      </c>
      <c r="G11" s="48">
        <v>2</v>
      </c>
      <c r="H11" s="48">
        <v>0</v>
      </c>
      <c r="I11" s="50">
        <f t="shared" si="1"/>
        <v>1.2422360248447204</v>
      </c>
      <c r="J11" s="50">
        <f t="shared" si="2"/>
        <v>0</v>
      </c>
      <c r="K11" s="48">
        <v>0</v>
      </c>
      <c r="L11" s="50">
        <f t="shared" si="3"/>
        <v>0</v>
      </c>
    </row>
    <row r="12" spans="1:12" ht="14.25">
      <c r="A12" s="38" t="s">
        <v>69</v>
      </c>
      <c r="B12" s="48">
        <v>36</v>
      </c>
      <c r="C12" s="39">
        <v>11</v>
      </c>
      <c r="D12" s="40">
        <v>5</v>
      </c>
      <c r="E12" s="50">
        <f t="shared" si="4"/>
        <v>30.555555555555557</v>
      </c>
      <c r="F12" s="50">
        <f t="shared" si="0"/>
        <v>13.88888888888889</v>
      </c>
      <c r="G12" s="48">
        <v>11</v>
      </c>
      <c r="H12" s="48">
        <v>9</v>
      </c>
      <c r="I12" s="50">
        <f t="shared" si="1"/>
        <v>30.555555555555557</v>
      </c>
      <c r="J12" s="50">
        <f t="shared" si="2"/>
        <v>25</v>
      </c>
      <c r="K12" s="48">
        <v>0</v>
      </c>
      <c r="L12" s="50">
        <f t="shared" si="3"/>
        <v>0</v>
      </c>
    </row>
    <row r="13" spans="1:12" ht="14.25">
      <c r="A13" s="38" t="s">
        <v>37</v>
      </c>
      <c r="B13" s="48">
        <v>186</v>
      </c>
      <c r="C13" s="39">
        <v>80</v>
      </c>
      <c r="D13" s="40">
        <v>2</v>
      </c>
      <c r="E13" s="50">
        <f t="shared" si="4"/>
        <v>43.01075268817204</v>
      </c>
      <c r="F13" s="50">
        <f t="shared" si="0"/>
        <v>1.0752688172043012</v>
      </c>
      <c r="G13" s="48">
        <v>63</v>
      </c>
      <c r="H13" s="48">
        <v>41</v>
      </c>
      <c r="I13" s="50">
        <f t="shared" si="1"/>
        <v>33.87096774193548</v>
      </c>
      <c r="J13" s="50">
        <f t="shared" si="2"/>
        <v>22.043010752688172</v>
      </c>
      <c r="K13" s="48">
        <v>0</v>
      </c>
      <c r="L13" s="50">
        <f t="shared" si="3"/>
        <v>0</v>
      </c>
    </row>
    <row r="14" spans="1:12" ht="14.25">
      <c r="A14" s="38" t="s">
        <v>58</v>
      </c>
      <c r="B14" s="48">
        <v>36</v>
      </c>
      <c r="C14" s="39">
        <v>16</v>
      </c>
      <c r="D14" s="40">
        <v>5</v>
      </c>
      <c r="E14" s="50">
        <f t="shared" si="4"/>
        <v>44.44444444444444</v>
      </c>
      <c r="F14" s="50">
        <f t="shared" si="0"/>
        <v>13.88888888888889</v>
      </c>
      <c r="G14" s="48">
        <v>13</v>
      </c>
      <c r="H14" s="48">
        <v>2</v>
      </c>
      <c r="I14" s="50">
        <f t="shared" si="1"/>
        <v>36.11111111111111</v>
      </c>
      <c r="J14" s="50">
        <f t="shared" si="2"/>
        <v>5.555555555555555</v>
      </c>
      <c r="K14" s="48">
        <v>0</v>
      </c>
      <c r="L14" s="50">
        <f t="shared" si="3"/>
        <v>0</v>
      </c>
    </row>
    <row r="15" spans="1:12" ht="14.25">
      <c r="A15" s="38" t="s">
        <v>12</v>
      </c>
      <c r="B15" s="48">
        <v>1432</v>
      </c>
      <c r="C15" s="39">
        <v>486</v>
      </c>
      <c r="D15" s="40">
        <v>36</v>
      </c>
      <c r="E15" s="50">
        <f t="shared" si="4"/>
        <v>33.93854748603352</v>
      </c>
      <c r="F15" s="50">
        <f t="shared" si="0"/>
        <v>2.5139664804469275</v>
      </c>
      <c r="G15" s="48">
        <v>588</v>
      </c>
      <c r="H15" s="48">
        <v>321</v>
      </c>
      <c r="I15" s="50">
        <f t="shared" si="1"/>
        <v>41.06145251396648</v>
      </c>
      <c r="J15" s="50">
        <f t="shared" si="2"/>
        <v>22.416201117318437</v>
      </c>
      <c r="K15" s="48">
        <v>1</v>
      </c>
      <c r="L15" s="50">
        <f t="shared" si="3"/>
        <v>0.06983240223463687</v>
      </c>
    </row>
    <row r="16" spans="1:12" ht="14.25">
      <c r="A16" s="38" t="s">
        <v>59</v>
      </c>
      <c r="B16" s="48">
        <v>20</v>
      </c>
      <c r="C16" s="39">
        <v>9</v>
      </c>
      <c r="D16" s="40">
        <v>3</v>
      </c>
      <c r="E16" s="50">
        <f t="shared" si="4"/>
        <v>45</v>
      </c>
      <c r="F16" s="50">
        <f t="shared" si="0"/>
        <v>15</v>
      </c>
      <c r="G16" s="48">
        <v>8</v>
      </c>
      <c r="H16" s="48">
        <v>0</v>
      </c>
      <c r="I16" s="50">
        <f t="shared" si="1"/>
        <v>40</v>
      </c>
      <c r="J16" s="50">
        <f t="shared" si="2"/>
        <v>0</v>
      </c>
      <c r="K16" s="48">
        <v>0</v>
      </c>
      <c r="L16" s="50">
        <f t="shared" si="3"/>
        <v>0</v>
      </c>
    </row>
    <row r="17" spans="1:12" ht="14.25">
      <c r="A17" s="38" t="s">
        <v>26</v>
      </c>
      <c r="B17" s="48">
        <v>101</v>
      </c>
      <c r="C17" s="39">
        <v>17</v>
      </c>
      <c r="D17" s="40">
        <v>10</v>
      </c>
      <c r="E17" s="50">
        <f t="shared" si="4"/>
        <v>16.831683168316832</v>
      </c>
      <c r="F17" s="50">
        <f t="shared" si="0"/>
        <v>9.900990099009901</v>
      </c>
      <c r="G17" s="48">
        <v>52</v>
      </c>
      <c r="H17" s="48">
        <v>22</v>
      </c>
      <c r="I17" s="50">
        <f t="shared" si="1"/>
        <v>51.48514851485149</v>
      </c>
      <c r="J17" s="50">
        <f t="shared" si="2"/>
        <v>21.782178217821784</v>
      </c>
      <c r="K17" s="48">
        <v>0</v>
      </c>
      <c r="L17" s="50">
        <f t="shared" si="3"/>
        <v>0</v>
      </c>
    </row>
    <row r="18" spans="1:12" ht="14.25">
      <c r="A18" s="38" t="s">
        <v>13</v>
      </c>
      <c r="B18" s="48">
        <v>574</v>
      </c>
      <c r="C18" s="39">
        <v>188</v>
      </c>
      <c r="D18" s="40">
        <v>27</v>
      </c>
      <c r="E18" s="50">
        <f t="shared" si="4"/>
        <v>32.752613240418114</v>
      </c>
      <c r="F18" s="50">
        <f t="shared" si="0"/>
        <v>4.70383275261324</v>
      </c>
      <c r="G18" s="48">
        <v>217</v>
      </c>
      <c r="H18" s="48">
        <v>139</v>
      </c>
      <c r="I18" s="50">
        <f t="shared" si="1"/>
        <v>37.80487804878049</v>
      </c>
      <c r="J18" s="50">
        <f t="shared" si="2"/>
        <v>24.21602787456446</v>
      </c>
      <c r="K18" s="48">
        <v>3</v>
      </c>
      <c r="L18" s="50">
        <f t="shared" si="3"/>
        <v>0.5226480836236934</v>
      </c>
    </row>
    <row r="19" spans="1:12" ht="14.25">
      <c r="A19" s="38" t="s">
        <v>41</v>
      </c>
      <c r="B19" s="48">
        <v>108</v>
      </c>
      <c r="C19" s="39">
        <v>35</v>
      </c>
      <c r="D19" s="40">
        <v>6</v>
      </c>
      <c r="E19" s="50">
        <f t="shared" si="4"/>
        <v>32.407407407407405</v>
      </c>
      <c r="F19" s="50">
        <f t="shared" si="0"/>
        <v>5.555555555555555</v>
      </c>
      <c r="G19" s="48">
        <v>47</v>
      </c>
      <c r="H19" s="48">
        <v>20</v>
      </c>
      <c r="I19" s="50">
        <f t="shared" si="1"/>
        <v>43.51851851851852</v>
      </c>
      <c r="J19" s="50">
        <f t="shared" si="2"/>
        <v>18.51851851851852</v>
      </c>
      <c r="K19" s="48">
        <v>0</v>
      </c>
      <c r="L19" s="50">
        <f t="shared" si="3"/>
        <v>0</v>
      </c>
    </row>
    <row r="20" spans="1:12" ht="14.25">
      <c r="A20" s="38" t="s">
        <v>73</v>
      </c>
      <c r="B20" s="48">
        <v>59</v>
      </c>
      <c r="C20" s="39">
        <v>2</v>
      </c>
      <c r="D20" s="40">
        <v>5</v>
      </c>
      <c r="E20" s="50">
        <f t="shared" si="4"/>
        <v>3.389830508474576</v>
      </c>
      <c r="F20" s="50">
        <f t="shared" si="0"/>
        <v>8.47457627118644</v>
      </c>
      <c r="G20" s="48">
        <v>31</v>
      </c>
      <c r="H20" s="48">
        <v>20</v>
      </c>
      <c r="I20" s="50">
        <f t="shared" si="1"/>
        <v>52.54237288135594</v>
      </c>
      <c r="J20" s="50">
        <f t="shared" si="2"/>
        <v>33.89830508474576</v>
      </c>
      <c r="K20" s="48">
        <v>1</v>
      </c>
      <c r="L20" s="50">
        <f t="shared" si="3"/>
        <v>1.694915254237288</v>
      </c>
    </row>
    <row r="21" spans="1:12" ht="14.25">
      <c r="A21" s="38" t="s">
        <v>50</v>
      </c>
      <c r="B21" s="48">
        <v>98</v>
      </c>
      <c r="C21" s="39">
        <v>65</v>
      </c>
      <c r="D21" s="40">
        <v>2</v>
      </c>
      <c r="E21" s="50">
        <f t="shared" si="4"/>
        <v>66.3265306122449</v>
      </c>
      <c r="F21" s="50">
        <f t="shared" si="0"/>
        <v>2.0408163265306123</v>
      </c>
      <c r="G21" s="48">
        <v>29</v>
      </c>
      <c r="H21" s="48">
        <v>2</v>
      </c>
      <c r="I21" s="50">
        <f t="shared" si="1"/>
        <v>29.591836734693878</v>
      </c>
      <c r="J21" s="50">
        <f t="shared" si="2"/>
        <v>2.0408163265306123</v>
      </c>
      <c r="K21" s="48">
        <v>0</v>
      </c>
      <c r="L21" s="50">
        <f t="shared" si="3"/>
        <v>0</v>
      </c>
    </row>
    <row r="22" spans="1:12" ht="14.25">
      <c r="A22" s="38" t="s">
        <v>11</v>
      </c>
      <c r="B22" s="48">
        <v>776</v>
      </c>
      <c r="C22" s="39">
        <v>215</v>
      </c>
      <c r="D22" s="40">
        <v>42</v>
      </c>
      <c r="E22" s="50">
        <f t="shared" si="4"/>
        <v>27.706185567010312</v>
      </c>
      <c r="F22" s="50">
        <f t="shared" si="0"/>
        <v>5.412371134020619</v>
      </c>
      <c r="G22" s="48">
        <v>297</v>
      </c>
      <c r="H22" s="48">
        <v>221</v>
      </c>
      <c r="I22" s="50">
        <f t="shared" si="1"/>
        <v>38.27319587628865</v>
      </c>
      <c r="J22" s="50">
        <f t="shared" si="2"/>
        <v>28.47938144329897</v>
      </c>
      <c r="K22" s="48">
        <v>1</v>
      </c>
      <c r="L22" s="50">
        <f t="shared" si="3"/>
        <v>0.12886597938144329</v>
      </c>
    </row>
    <row r="23" spans="1:12" ht="14.25">
      <c r="A23" s="43" t="s">
        <v>0</v>
      </c>
      <c r="B23" s="49">
        <v>1075</v>
      </c>
      <c r="C23" s="44">
        <v>471</v>
      </c>
      <c r="D23" s="45">
        <v>138</v>
      </c>
      <c r="E23" s="52">
        <f t="shared" si="4"/>
        <v>43.81395348837209</v>
      </c>
      <c r="F23" s="52">
        <f t="shared" si="0"/>
        <v>12.837209302325581</v>
      </c>
      <c r="G23" s="49">
        <v>321</v>
      </c>
      <c r="H23" s="49">
        <v>141</v>
      </c>
      <c r="I23" s="50">
        <f t="shared" si="1"/>
        <v>29.860465116279073</v>
      </c>
      <c r="J23" s="50">
        <f t="shared" si="2"/>
        <v>13.116279069767442</v>
      </c>
      <c r="K23" s="49">
        <v>4</v>
      </c>
      <c r="L23" s="50">
        <f t="shared" si="3"/>
        <v>0.37209302325581395</v>
      </c>
    </row>
    <row r="24" spans="1:12" ht="14.25">
      <c r="A24" s="38" t="s">
        <v>39</v>
      </c>
      <c r="B24" s="48">
        <v>50</v>
      </c>
      <c r="C24" s="39">
        <v>23</v>
      </c>
      <c r="D24" s="40">
        <v>8</v>
      </c>
      <c r="E24" s="50">
        <f t="shared" si="4"/>
        <v>46</v>
      </c>
      <c r="F24" s="50">
        <f t="shared" si="0"/>
        <v>16</v>
      </c>
      <c r="G24" s="48">
        <v>10</v>
      </c>
      <c r="H24" s="48">
        <v>9</v>
      </c>
      <c r="I24" s="50">
        <f t="shared" si="1"/>
        <v>20</v>
      </c>
      <c r="J24" s="50">
        <f t="shared" si="2"/>
        <v>18</v>
      </c>
      <c r="K24" s="48">
        <v>0</v>
      </c>
      <c r="L24" s="50">
        <f t="shared" si="3"/>
        <v>0</v>
      </c>
    </row>
    <row r="25" spans="1:12" ht="14.25">
      <c r="A25" s="38" t="s">
        <v>8</v>
      </c>
      <c r="B25" s="48">
        <v>504</v>
      </c>
      <c r="C25" s="39">
        <v>121</v>
      </c>
      <c r="D25" s="40">
        <v>39</v>
      </c>
      <c r="E25" s="50">
        <f t="shared" si="4"/>
        <v>24.00793650793651</v>
      </c>
      <c r="F25" s="50">
        <f t="shared" si="0"/>
        <v>7.738095238095238</v>
      </c>
      <c r="G25" s="48">
        <v>240</v>
      </c>
      <c r="H25" s="48">
        <v>104</v>
      </c>
      <c r="I25" s="50">
        <f t="shared" si="1"/>
        <v>47.61904761904761</v>
      </c>
      <c r="J25" s="50">
        <f t="shared" si="2"/>
        <v>20.634920634920633</v>
      </c>
      <c r="K25" s="48">
        <v>0</v>
      </c>
      <c r="L25" s="50">
        <f t="shared" si="3"/>
        <v>0</v>
      </c>
    </row>
    <row r="26" spans="1:12" ht="14.25">
      <c r="A26" s="38" t="s">
        <v>16</v>
      </c>
      <c r="B26" s="48">
        <v>825</v>
      </c>
      <c r="C26" s="39">
        <v>545</v>
      </c>
      <c r="D26" s="40">
        <v>42</v>
      </c>
      <c r="E26" s="50">
        <f t="shared" si="4"/>
        <v>66.06060606060606</v>
      </c>
      <c r="F26" s="50">
        <f t="shared" si="0"/>
        <v>5.090909090909091</v>
      </c>
      <c r="G26" s="48">
        <v>151</v>
      </c>
      <c r="H26" s="48">
        <v>87</v>
      </c>
      <c r="I26" s="50">
        <f t="shared" si="1"/>
        <v>18.303030303030305</v>
      </c>
      <c r="J26" s="50">
        <f t="shared" si="2"/>
        <v>10.545454545454545</v>
      </c>
      <c r="K26" s="48">
        <v>0</v>
      </c>
      <c r="L26" s="50">
        <f t="shared" si="3"/>
        <v>0</v>
      </c>
    </row>
    <row r="27" spans="1:12" ht="14.25">
      <c r="A27" s="38" t="s">
        <v>53</v>
      </c>
      <c r="B27" s="48">
        <v>153</v>
      </c>
      <c r="C27" s="39">
        <v>120</v>
      </c>
      <c r="D27" s="40">
        <v>3</v>
      </c>
      <c r="E27" s="50">
        <f t="shared" si="4"/>
        <v>78.43137254901961</v>
      </c>
      <c r="F27" s="50">
        <f t="shared" si="0"/>
        <v>1.9607843137254901</v>
      </c>
      <c r="G27" s="48">
        <v>18</v>
      </c>
      <c r="H27" s="48">
        <v>12</v>
      </c>
      <c r="I27" s="50">
        <f t="shared" si="1"/>
        <v>11.76470588235294</v>
      </c>
      <c r="J27" s="50">
        <f t="shared" si="2"/>
        <v>7.8431372549019605</v>
      </c>
      <c r="K27" s="48">
        <v>0</v>
      </c>
      <c r="L27" s="50">
        <f t="shared" si="3"/>
        <v>0</v>
      </c>
    </row>
    <row r="28" spans="1:12" ht="14.25">
      <c r="A28" s="38" t="s">
        <v>76</v>
      </c>
      <c r="B28" s="48">
        <v>21</v>
      </c>
      <c r="C28" s="39">
        <v>10</v>
      </c>
      <c r="D28" s="40">
        <v>1</v>
      </c>
      <c r="E28" s="50">
        <f t="shared" si="4"/>
        <v>47.61904761904761</v>
      </c>
      <c r="F28" s="50">
        <f t="shared" si="0"/>
        <v>4.761904761904762</v>
      </c>
      <c r="G28" s="48">
        <v>8</v>
      </c>
      <c r="H28" s="48">
        <v>2</v>
      </c>
      <c r="I28" s="50">
        <f t="shared" si="1"/>
        <v>38.095238095238095</v>
      </c>
      <c r="J28" s="50">
        <f t="shared" si="2"/>
        <v>9.523809523809524</v>
      </c>
      <c r="K28" s="48">
        <v>0</v>
      </c>
      <c r="L28" s="50">
        <f t="shared" si="3"/>
        <v>0</v>
      </c>
    </row>
    <row r="29" spans="1:12" ht="14.25">
      <c r="A29" s="38" t="s">
        <v>34</v>
      </c>
      <c r="B29" s="48">
        <v>292</v>
      </c>
      <c r="C29" s="39">
        <v>276</v>
      </c>
      <c r="D29" s="40">
        <v>4</v>
      </c>
      <c r="E29" s="50">
        <f t="shared" si="4"/>
        <v>94.52054794520548</v>
      </c>
      <c r="F29" s="50">
        <f t="shared" si="0"/>
        <v>1.36986301369863</v>
      </c>
      <c r="G29" s="48">
        <v>10</v>
      </c>
      <c r="H29" s="48">
        <v>2</v>
      </c>
      <c r="I29" s="50">
        <f t="shared" si="1"/>
        <v>3.4246575342465753</v>
      </c>
      <c r="J29" s="50">
        <f t="shared" si="2"/>
        <v>0.684931506849315</v>
      </c>
      <c r="K29" s="48">
        <v>0</v>
      </c>
      <c r="L29" s="50">
        <f t="shared" si="3"/>
        <v>0</v>
      </c>
    </row>
    <row r="30" spans="1:12" ht="14.25">
      <c r="A30" s="38" t="s">
        <v>77</v>
      </c>
      <c r="B30" s="48">
        <v>12</v>
      </c>
      <c r="C30" s="39">
        <v>4</v>
      </c>
      <c r="D30" s="40">
        <v>1</v>
      </c>
      <c r="E30" s="50">
        <f t="shared" si="4"/>
        <v>33.33333333333333</v>
      </c>
      <c r="F30" s="50">
        <f t="shared" si="0"/>
        <v>8.333333333333332</v>
      </c>
      <c r="G30" s="48">
        <v>6</v>
      </c>
      <c r="H30" s="48">
        <v>1</v>
      </c>
      <c r="I30" s="50">
        <f t="shared" si="1"/>
        <v>50</v>
      </c>
      <c r="J30" s="50">
        <f t="shared" si="2"/>
        <v>8.333333333333332</v>
      </c>
      <c r="K30" s="48">
        <v>0</v>
      </c>
      <c r="L30" s="50">
        <f t="shared" si="3"/>
        <v>0</v>
      </c>
    </row>
    <row r="31" spans="1:12" ht="14.25">
      <c r="A31" s="38" t="s">
        <v>14</v>
      </c>
      <c r="B31" s="48">
        <v>732</v>
      </c>
      <c r="C31" s="39">
        <v>514</v>
      </c>
      <c r="D31" s="40">
        <v>48</v>
      </c>
      <c r="E31" s="50">
        <f t="shared" si="4"/>
        <v>70.21857923497268</v>
      </c>
      <c r="F31" s="50">
        <f t="shared" si="0"/>
        <v>6.557377049180328</v>
      </c>
      <c r="G31" s="48">
        <v>137</v>
      </c>
      <c r="H31" s="48">
        <v>33</v>
      </c>
      <c r="I31" s="50">
        <f t="shared" si="1"/>
        <v>18.71584699453552</v>
      </c>
      <c r="J31" s="50">
        <f t="shared" si="2"/>
        <v>4.508196721311475</v>
      </c>
      <c r="K31" s="48">
        <v>0</v>
      </c>
      <c r="L31" s="50">
        <f t="shared" si="3"/>
        <v>0</v>
      </c>
    </row>
    <row r="32" spans="1:12" ht="14.25">
      <c r="A32" s="43" t="s">
        <v>6</v>
      </c>
      <c r="B32" s="49">
        <v>128</v>
      </c>
      <c r="C32" s="44">
        <v>68</v>
      </c>
      <c r="D32" s="45">
        <v>6</v>
      </c>
      <c r="E32" s="52">
        <f t="shared" si="4"/>
        <v>53.125</v>
      </c>
      <c r="F32" s="52">
        <f t="shared" si="0"/>
        <v>4.6875</v>
      </c>
      <c r="G32" s="49">
        <v>38</v>
      </c>
      <c r="H32" s="49">
        <v>16</v>
      </c>
      <c r="I32" s="50">
        <f t="shared" si="1"/>
        <v>29.6875</v>
      </c>
      <c r="J32" s="50">
        <f t="shared" si="2"/>
        <v>12.5</v>
      </c>
      <c r="K32" s="49">
        <v>0</v>
      </c>
      <c r="L32" s="50">
        <f t="shared" si="3"/>
        <v>0</v>
      </c>
    </row>
    <row r="33" spans="1:12" ht="14.25">
      <c r="A33" s="38" t="s">
        <v>65</v>
      </c>
      <c r="B33" s="48">
        <v>19</v>
      </c>
      <c r="C33" s="39">
        <v>7</v>
      </c>
      <c r="D33" s="40">
        <v>3</v>
      </c>
      <c r="E33" s="50">
        <f t="shared" si="4"/>
        <v>36.84210526315789</v>
      </c>
      <c r="F33" s="50">
        <f t="shared" si="0"/>
        <v>15.789473684210526</v>
      </c>
      <c r="G33" s="48">
        <v>8</v>
      </c>
      <c r="H33" s="48">
        <v>1</v>
      </c>
      <c r="I33" s="50">
        <f t="shared" si="1"/>
        <v>42.10526315789473</v>
      </c>
      <c r="J33" s="50">
        <f t="shared" si="2"/>
        <v>5.263157894736842</v>
      </c>
      <c r="K33" s="48">
        <v>0</v>
      </c>
      <c r="L33" s="50">
        <f t="shared" si="3"/>
        <v>0</v>
      </c>
    </row>
    <row r="34" spans="1:12" ht="14.25">
      <c r="A34" s="38" t="s">
        <v>30</v>
      </c>
      <c r="B34" s="48">
        <v>90</v>
      </c>
      <c r="C34" s="39">
        <v>28</v>
      </c>
      <c r="D34" s="40">
        <v>15</v>
      </c>
      <c r="E34" s="50">
        <f t="shared" si="4"/>
        <v>31.11111111111111</v>
      </c>
      <c r="F34" s="50">
        <f t="shared" si="0"/>
        <v>16.666666666666664</v>
      </c>
      <c r="G34" s="48">
        <v>29</v>
      </c>
      <c r="H34" s="48">
        <v>17</v>
      </c>
      <c r="I34" s="50">
        <f t="shared" si="1"/>
        <v>32.22222222222222</v>
      </c>
      <c r="J34" s="50">
        <f t="shared" si="2"/>
        <v>18.88888888888889</v>
      </c>
      <c r="K34" s="48">
        <v>1</v>
      </c>
      <c r="L34" s="50">
        <f t="shared" si="3"/>
        <v>1.1111111111111112</v>
      </c>
    </row>
    <row r="35" spans="1:12" ht="14.25">
      <c r="A35" s="43" t="s">
        <v>4</v>
      </c>
      <c r="B35" s="49">
        <v>608</v>
      </c>
      <c r="C35" s="44">
        <v>159</v>
      </c>
      <c r="D35" s="45">
        <v>41</v>
      </c>
      <c r="E35" s="52">
        <f t="shared" si="4"/>
        <v>26.151315789473685</v>
      </c>
      <c r="F35" s="52">
        <f t="shared" si="0"/>
        <v>6.743421052631579</v>
      </c>
      <c r="G35" s="49">
        <v>292</v>
      </c>
      <c r="H35" s="49">
        <v>115</v>
      </c>
      <c r="I35" s="50">
        <f t="shared" si="1"/>
        <v>48.026315789473685</v>
      </c>
      <c r="J35" s="50">
        <f t="shared" si="2"/>
        <v>18.914473684210524</v>
      </c>
      <c r="K35" s="49">
        <v>1</v>
      </c>
      <c r="L35" s="50">
        <f t="shared" si="3"/>
        <v>0.1644736842105263</v>
      </c>
    </row>
    <row r="36" spans="1:12" ht="14.25">
      <c r="A36" s="38" t="s">
        <v>32</v>
      </c>
      <c r="B36" s="48">
        <v>100</v>
      </c>
      <c r="C36" s="39">
        <v>52</v>
      </c>
      <c r="D36" s="40">
        <v>7</v>
      </c>
      <c r="E36" s="50">
        <f t="shared" si="4"/>
        <v>52</v>
      </c>
      <c r="F36" s="50">
        <f t="shared" si="0"/>
        <v>7.000000000000001</v>
      </c>
      <c r="G36" s="48">
        <v>22</v>
      </c>
      <c r="H36" s="48">
        <v>18</v>
      </c>
      <c r="I36" s="50">
        <f t="shared" si="1"/>
        <v>22</v>
      </c>
      <c r="J36" s="50">
        <f t="shared" si="2"/>
        <v>18</v>
      </c>
      <c r="K36" s="48">
        <v>1</v>
      </c>
      <c r="L36" s="50">
        <f t="shared" si="3"/>
        <v>1</v>
      </c>
    </row>
    <row r="37" spans="1:12" ht="14.25">
      <c r="A37" s="38" t="s">
        <v>75</v>
      </c>
      <c r="B37" s="48">
        <v>70</v>
      </c>
      <c r="C37" s="39">
        <v>13</v>
      </c>
      <c r="D37" s="40">
        <v>1</v>
      </c>
      <c r="E37" s="50">
        <f t="shared" si="4"/>
        <v>18.571428571428573</v>
      </c>
      <c r="F37" s="50">
        <f t="shared" si="0"/>
        <v>1.4285714285714286</v>
      </c>
      <c r="G37" s="48">
        <v>32</v>
      </c>
      <c r="H37" s="48">
        <v>24</v>
      </c>
      <c r="I37" s="50">
        <f t="shared" si="1"/>
        <v>45.714285714285715</v>
      </c>
      <c r="J37" s="50">
        <f t="shared" si="2"/>
        <v>34.285714285714285</v>
      </c>
      <c r="K37" s="48">
        <v>0</v>
      </c>
      <c r="L37" s="50">
        <f t="shared" si="3"/>
        <v>0</v>
      </c>
    </row>
    <row r="38" spans="1:12" ht="14.25">
      <c r="A38" s="38" t="s">
        <v>62</v>
      </c>
      <c r="B38" s="48">
        <v>62</v>
      </c>
      <c r="C38" s="39">
        <v>39</v>
      </c>
      <c r="D38" s="40">
        <v>2</v>
      </c>
      <c r="E38" s="50">
        <f t="shared" si="4"/>
        <v>62.903225806451616</v>
      </c>
      <c r="F38" s="50">
        <f t="shared" si="0"/>
        <v>3.225806451612903</v>
      </c>
      <c r="G38" s="48">
        <v>17</v>
      </c>
      <c r="H38" s="48">
        <v>4</v>
      </c>
      <c r="I38" s="50">
        <f t="shared" si="1"/>
        <v>27.419354838709676</v>
      </c>
      <c r="J38" s="50">
        <f t="shared" si="2"/>
        <v>6.451612903225806</v>
      </c>
      <c r="K38" s="48">
        <v>0</v>
      </c>
      <c r="L38" s="50">
        <f t="shared" si="3"/>
        <v>0</v>
      </c>
    </row>
    <row r="39" spans="1:12" ht="14.25">
      <c r="A39" s="38" t="s">
        <v>63</v>
      </c>
      <c r="B39" s="48">
        <v>52</v>
      </c>
      <c r="C39" s="39">
        <v>34</v>
      </c>
      <c r="D39" s="40">
        <v>1</v>
      </c>
      <c r="E39" s="50">
        <f t="shared" si="4"/>
        <v>65.38461538461539</v>
      </c>
      <c r="F39" s="50">
        <f t="shared" si="0"/>
        <v>1.9230769230769231</v>
      </c>
      <c r="G39" s="48">
        <v>13</v>
      </c>
      <c r="H39" s="48">
        <v>4</v>
      </c>
      <c r="I39" s="50">
        <f t="shared" si="1"/>
        <v>25</v>
      </c>
      <c r="J39" s="50">
        <f t="shared" si="2"/>
        <v>7.6923076923076925</v>
      </c>
      <c r="K39" s="48">
        <v>0</v>
      </c>
      <c r="L39" s="50">
        <f t="shared" si="3"/>
        <v>0</v>
      </c>
    </row>
    <row r="40" spans="1:12" ht="14.25">
      <c r="A40" s="38" t="s">
        <v>52</v>
      </c>
      <c r="B40" s="48">
        <v>21</v>
      </c>
      <c r="C40" s="39">
        <v>12</v>
      </c>
      <c r="D40" s="40">
        <v>4</v>
      </c>
      <c r="E40" s="50">
        <f t="shared" si="4"/>
        <v>57.14285714285714</v>
      </c>
      <c r="F40" s="50">
        <f t="shared" si="0"/>
        <v>19.047619047619047</v>
      </c>
      <c r="G40" s="48">
        <v>5</v>
      </c>
      <c r="H40" s="48">
        <v>0</v>
      </c>
      <c r="I40" s="50">
        <f t="shared" si="1"/>
        <v>23.809523809523807</v>
      </c>
      <c r="J40" s="50">
        <f t="shared" si="2"/>
        <v>0</v>
      </c>
      <c r="K40" s="48">
        <v>0</v>
      </c>
      <c r="L40" s="50">
        <f t="shared" si="3"/>
        <v>0</v>
      </c>
    </row>
    <row r="41" spans="1:12" ht="14.25">
      <c r="A41" s="38" t="s">
        <v>54</v>
      </c>
      <c r="B41" s="48">
        <v>51</v>
      </c>
      <c r="C41" s="39">
        <v>11</v>
      </c>
      <c r="D41" s="40">
        <v>1</v>
      </c>
      <c r="E41" s="50">
        <f t="shared" si="4"/>
        <v>21.568627450980394</v>
      </c>
      <c r="F41" s="50">
        <f t="shared" si="0"/>
        <v>1.9607843137254901</v>
      </c>
      <c r="G41" s="48">
        <v>31</v>
      </c>
      <c r="H41" s="48">
        <v>8</v>
      </c>
      <c r="I41" s="50">
        <f t="shared" si="1"/>
        <v>60.78431372549019</v>
      </c>
      <c r="J41" s="50">
        <f t="shared" si="2"/>
        <v>15.686274509803921</v>
      </c>
      <c r="K41" s="48">
        <v>0</v>
      </c>
      <c r="L41" s="50">
        <f t="shared" si="3"/>
        <v>0</v>
      </c>
    </row>
    <row r="42" spans="1:12" ht="14.25">
      <c r="A42" s="38" t="s">
        <v>18</v>
      </c>
      <c r="B42" s="48">
        <v>345</v>
      </c>
      <c r="C42" s="39">
        <v>136</v>
      </c>
      <c r="D42" s="40">
        <v>21</v>
      </c>
      <c r="E42" s="50">
        <f t="shared" si="4"/>
        <v>39.42028985507247</v>
      </c>
      <c r="F42" s="50">
        <f t="shared" si="0"/>
        <v>6.086956521739131</v>
      </c>
      <c r="G42" s="48">
        <v>157</v>
      </c>
      <c r="H42" s="48">
        <v>25</v>
      </c>
      <c r="I42" s="50">
        <f t="shared" si="1"/>
        <v>45.507246376811594</v>
      </c>
      <c r="J42" s="50">
        <f t="shared" si="2"/>
        <v>7.246376811594203</v>
      </c>
      <c r="K42" s="48">
        <v>6</v>
      </c>
      <c r="L42" s="50">
        <f t="shared" si="3"/>
        <v>1.7391304347826086</v>
      </c>
    </row>
    <row r="43" spans="1:12" ht="14.25">
      <c r="A43" s="38" t="s">
        <v>17</v>
      </c>
      <c r="B43" s="48">
        <v>345</v>
      </c>
      <c r="C43" s="39">
        <v>136</v>
      </c>
      <c r="D43" s="40">
        <v>21</v>
      </c>
      <c r="E43" s="50">
        <f t="shared" si="4"/>
        <v>39.42028985507247</v>
      </c>
      <c r="F43" s="50">
        <f t="shared" si="0"/>
        <v>6.086956521739131</v>
      </c>
      <c r="G43" s="48">
        <v>157</v>
      </c>
      <c r="H43" s="48">
        <v>25</v>
      </c>
      <c r="I43" s="50">
        <f t="shared" si="1"/>
        <v>45.507246376811594</v>
      </c>
      <c r="J43" s="50">
        <f t="shared" si="2"/>
        <v>7.246376811594203</v>
      </c>
      <c r="K43" s="48">
        <v>6</v>
      </c>
      <c r="L43" s="50">
        <f t="shared" si="3"/>
        <v>1.7391304347826086</v>
      </c>
    </row>
    <row r="44" spans="1:12" ht="14.25">
      <c r="A44" s="38" t="s">
        <v>27</v>
      </c>
      <c r="B44" s="48">
        <v>69</v>
      </c>
      <c r="C44" s="39">
        <v>9</v>
      </c>
      <c r="D44" s="40">
        <v>1</v>
      </c>
      <c r="E44" s="50">
        <f t="shared" si="4"/>
        <v>13.043478260869565</v>
      </c>
      <c r="F44" s="50">
        <f t="shared" si="0"/>
        <v>1.4492753623188406</v>
      </c>
      <c r="G44" s="48">
        <v>23</v>
      </c>
      <c r="H44" s="48">
        <v>34</v>
      </c>
      <c r="I44" s="50">
        <f t="shared" si="1"/>
        <v>33.33333333333333</v>
      </c>
      <c r="J44" s="50">
        <f t="shared" si="2"/>
        <v>49.275362318840585</v>
      </c>
      <c r="K44" s="48">
        <v>2</v>
      </c>
      <c r="L44" s="50">
        <f t="shared" si="3"/>
        <v>2.898550724637681</v>
      </c>
    </row>
    <row r="45" spans="1:12" ht="14.25">
      <c r="A45" s="38" t="s">
        <v>22</v>
      </c>
      <c r="B45" s="48">
        <v>553</v>
      </c>
      <c r="C45" s="39">
        <v>133</v>
      </c>
      <c r="D45" s="40">
        <v>5</v>
      </c>
      <c r="E45" s="50">
        <f t="shared" si="4"/>
        <v>24.050632911392405</v>
      </c>
      <c r="F45" s="50">
        <f t="shared" si="0"/>
        <v>0.9041591320072333</v>
      </c>
      <c r="G45" s="48">
        <v>255</v>
      </c>
      <c r="H45" s="48">
        <v>159</v>
      </c>
      <c r="I45" s="50">
        <f t="shared" si="1"/>
        <v>46.1121157323689</v>
      </c>
      <c r="J45" s="50">
        <f t="shared" si="2"/>
        <v>28.75226039783002</v>
      </c>
      <c r="K45" s="48">
        <v>1</v>
      </c>
      <c r="L45" s="50">
        <f t="shared" si="3"/>
        <v>0.18083182640144665</v>
      </c>
    </row>
    <row r="46" spans="1:12" ht="14.25">
      <c r="A46" s="38" t="s">
        <v>67</v>
      </c>
      <c r="B46" s="48">
        <v>37</v>
      </c>
      <c r="C46" s="39">
        <v>19</v>
      </c>
      <c r="D46" s="40">
        <v>2</v>
      </c>
      <c r="E46" s="50">
        <f t="shared" si="4"/>
        <v>51.35135135135135</v>
      </c>
      <c r="F46" s="50">
        <f t="shared" si="0"/>
        <v>5.405405405405405</v>
      </c>
      <c r="G46" s="48">
        <v>8</v>
      </c>
      <c r="H46" s="48">
        <v>7</v>
      </c>
      <c r="I46" s="50">
        <f t="shared" si="1"/>
        <v>21.62162162162162</v>
      </c>
      <c r="J46" s="50">
        <f t="shared" si="2"/>
        <v>18.91891891891892</v>
      </c>
      <c r="K46" s="48">
        <v>1</v>
      </c>
      <c r="L46" s="50">
        <f t="shared" si="3"/>
        <v>2.7027027027027026</v>
      </c>
    </row>
    <row r="47" spans="1:12" ht="14.25">
      <c r="A47" s="38" t="s">
        <v>60</v>
      </c>
      <c r="B47" s="48">
        <v>64</v>
      </c>
      <c r="C47" s="39">
        <v>15</v>
      </c>
      <c r="D47" s="40">
        <v>1</v>
      </c>
      <c r="E47" s="50">
        <f t="shared" si="4"/>
        <v>23.4375</v>
      </c>
      <c r="F47" s="50">
        <f t="shared" si="0"/>
        <v>1.5625</v>
      </c>
      <c r="G47" s="48">
        <v>34</v>
      </c>
      <c r="H47" s="48">
        <v>14</v>
      </c>
      <c r="I47" s="50">
        <f t="shared" si="1"/>
        <v>53.125</v>
      </c>
      <c r="J47" s="50">
        <f t="shared" si="2"/>
        <v>21.875</v>
      </c>
      <c r="K47" s="48">
        <v>0</v>
      </c>
      <c r="L47" s="50">
        <f t="shared" si="3"/>
        <v>0</v>
      </c>
    </row>
    <row r="48" spans="1:12" ht="14.25">
      <c r="A48" s="38" t="s">
        <v>43</v>
      </c>
      <c r="B48" s="48">
        <v>32</v>
      </c>
      <c r="C48" s="39">
        <v>18</v>
      </c>
      <c r="D48" s="40">
        <v>4</v>
      </c>
      <c r="E48" s="50">
        <f t="shared" si="4"/>
        <v>56.25</v>
      </c>
      <c r="F48" s="50">
        <f t="shared" si="0"/>
        <v>12.5</v>
      </c>
      <c r="G48" s="48">
        <v>10</v>
      </c>
      <c r="H48" s="48">
        <v>0</v>
      </c>
      <c r="I48" s="50">
        <f t="shared" si="1"/>
        <v>31.25</v>
      </c>
      <c r="J48" s="50">
        <f t="shared" si="2"/>
        <v>0</v>
      </c>
      <c r="K48" s="48">
        <v>0</v>
      </c>
      <c r="L48" s="50">
        <f t="shared" si="3"/>
        <v>0</v>
      </c>
    </row>
    <row r="49" spans="1:12" ht="14.25">
      <c r="A49" s="38" t="s">
        <v>10</v>
      </c>
      <c r="B49" s="48">
        <v>628</v>
      </c>
      <c r="C49" s="39">
        <v>191</v>
      </c>
      <c r="D49" s="40">
        <v>16</v>
      </c>
      <c r="E49" s="50">
        <f t="shared" si="4"/>
        <v>30.4140127388535</v>
      </c>
      <c r="F49" s="50">
        <f t="shared" si="0"/>
        <v>2.547770700636943</v>
      </c>
      <c r="G49" s="48">
        <v>291</v>
      </c>
      <c r="H49" s="48">
        <v>128</v>
      </c>
      <c r="I49" s="50">
        <f t="shared" si="1"/>
        <v>46.33757961783439</v>
      </c>
      <c r="J49" s="50">
        <f t="shared" si="2"/>
        <v>20.382165605095544</v>
      </c>
      <c r="K49" s="48">
        <v>2</v>
      </c>
      <c r="L49" s="50">
        <f t="shared" si="3"/>
        <v>0.3184713375796179</v>
      </c>
    </row>
    <row r="50" spans="1:12" ht="14.25">
      <c r="A50" s="38" t="s">
        <v>47</v>
      </c>
      <c r="B50" s="48">
        <v>269</v>
      </c>
      <c r="C50" s="39">
        <v>33</v>
      </c>
      <c r="D50" s="40">
        <v>12</v>
      </c>
      <c r="E50" s="50">
        <f t="shared" si="4"/>
        <v>12.267657992565056</v>
      </c>
      <c r="F50" s="50">
        <f t="shared" si="0"/>
        <v>4.4609665427509295</v>
      </c>
      <c r="G50" s="48">
        <v>166</v>
      </c>
      <c r="H50" s="48">
        <v>58</v>
      </c>
      <c r="I50" s="50">
        <f t="shared" si="1"/>
        <v>61.71003717472119</v>
      </c>
      <c r="J50" s="50">
        <f t="shared" si="2"/>
        <v>21.561338289962826</v>
      </c>
      <c r="K50" s="48">
        <v>0</v>
      </c>
      <c r="L50" s="50">
        <f t="shared" si="3"/>
        <v>0</v>
      </c>
    </row>
    <row r="51" spans="1:12" ht="14.25">
      <c r="A51" s="38" t="s">
        <v>19</v>
      </c>
      <c r="B51" s="48">
        <v>183</v>
      </c>
      <c r="C51" s="39">
        <v>76</v>
      </c>
      <c r="D51" s="40">
        <v>20</v>
      </c>
      <c r="E51" s="50">
        <f t="shared" si="4"/>
        <v>41.53005464480874</v>
      </c>
      <c r="F51" s="50">
        <f t="shared" si="0"/>
        <v>10.92896174863388</v>
      </c>
      <c r="G51" s="48">
        <v>63</v>
      </c>
      <c r="H51" s="48">
        <v>24</v>
      </c>
      <c r="I51" s="50">
        <f t="shared" si="1"/>
        <v>34.42622950819672</v>
      </c>
      <c r="J51" s="50">
        <f t="shared" si="2"/>
        <v>13.114754098360656</v>
      </c>
      <c r="K51" s="48">
        <v>0</v>
      </c>
      <c r="L51" s="50">
        <f t="shared" si="3"/>
        <v>0</v>
      </c>
    </row>
    <row r="52" spans="1:12" ht="14.25">
      <c r="A52" s="38" t="s">
        <v>61</v>
      </c>
      <c r="B52" s="48">
        <v>157</v>
      </c>
      <c r="C52" s="39">
        <v>119</v>
      </c>
      <c r="D52" s="40">
        <v>7</v>
      </c>
      <c r="E52" s="50">
        <f t="shared" si="4"/>
        <v>75.79617834394905</v>
      </c>
      <c r="F52" s="50">
        <f t="shared" si="0"/>
        <v>4.45859872611465</v>
      </c>
      <c r="G52" s="48">
        <v>20</v>
      </c>
      <c r="H52" s="48">
        <v>11</v>
      </c>
      <c r="I52" s="50">
        <f t="shared" si="1"/>
        <v>12.738853503184714</v>
      </c>
      <c r="J52" s="50">
        <f t="shared" si="2"/>
        <v>7.006369426751593</v>
      </c>
      <c r="K52" s="48">
        <v>0</v>
      </c>
      <c r="L52" s="50">
        <f t="shared" si="3"/>
        <v>0</v>
      </c>
    </row>
    <row r="53" spans="1:12" ht="14.25">
      <c r="A53" s="38" t="s">
        <v>70</v>
      </c>
      <c r="B53" s="48">
        <v>88</v>
      </c>
      <c r="C53" s="39">
        <v>64</v>
      </c>
      <c r="D53" s="40">
        <v>4</v>
      </c>
      <c r="E53" s="50">
        <f t="shared" si="4"/>
        <v>72.72727272727273</v>
      </c>
      <c r="F53" s="50">
        <f t="shared" si="0"/>
        <v>4.545454545454546</v>
      </c>
      <c r="G53" s="48">
        <v>11</v>
      </c>
      <c r="H53" s="48">
        <v>8</v>
      </c>
      <c r="I53" s="50">
        <f t="shared" si="1"/>
        <v>12.5</v>
      </c>
      <c r="J53" s="50">
        <f t="shared" si="2"/>
        <v>9.090909090909092</v>
      </c>
      <c r="K53" s="48">
        <v>1</v>
      </c>
      <c r="L53" s="50">
        <f t="shared" si="3"/>
        <v>1.1363636363636365</v>
      </c>
    </row>
    <row r="54" spans="1:12" ht="14.25">
      <c r="A54" s="38" t="s">
        <v>29</v>
      </c>
      <c r="B54" s="48">
        <v>115</v>
      </c>
      <c r="C54" s="39">
        <v>54</v>
      </c>
      <c r="D54" s="40">
        <v>30</v>
      </c>
      <c r="E54" s="50">
        <f t="shared" si="4"/>
        <v>46.95652173913044</v>
      </c>
      <c r="F54" s="50">
        <f t="shared" si="0"/>
        <v>26.08695652173913</v>
      </c>
      <c r="G54" s="48">
        <v>26</v>
      </c>
      <c r="H54" s="48">
        <v>5</v>
      </c>
      <c r="I54" s="50">
        <f t="shared" si="1"/>
        <v>22.608695652173914</v>
      </c>
      <c r="J54" s="50">
        <f t="shared" si="2"/>
        <v>4.3478260869565215</v>
      </c>
      <c r="K54" s="48">
        <v>0</v>
      </c>
      <c r="L54" s="50">
        <f t="shared" si="3"/>
        <v>0</v>
      </c>
    </row>
    <row r="55" spans="1:12" ht="14.25">
      <c r="A55" s="38" t="s">
        <v>23</v>
      </c>
      <c r="B55" s="48">
        <v>884</v>
      </c>
      <c r="C55" s="39">
        <v>620</v>
      </c>
      <c r="D55" s="40">
        <v>130</v>
      </c>
      <c r="E55" s="50">
        <f t="shared" si="4"/>
        <v>70.13574660633483</v>
      </c>
      <c r="F55" s="50">
        <f t="shared" si="0"/>
        <v>14.705882352941178</v>
      </c>
      <c r="G55" s="48">
        <v>100</v>
      </c>
      <c r="H55" s="48">
        <v>33</v>
      </c>
      <c r="I55" s="50">
        <f t="shared" si="1"/>
        <v>11.312217194570136</v>
      </c>
      <c r="J55" s="50">
        <f t="shared" si="2"/>
        <v>3.733031674208145</v>
      </c>
      <c r="K55" s="48">
        <v>1</v>
      </c>
      <c r="L55" s="50">
        <f t="shared" si="3"/>
        <v>0.11312217194570137</v>
      </c>
    </row>
    <row r="56" spans="1:12" ht="14.25">
      <c r="A56" s="38" t="s">
        <v>64</v>
      </c>
      <c r="B56" s="48">
        <v>289</v>
      </c>
      <c r="C56" s="39">
        <v>274</v>
      </c>
      <c r="D56" s="40">
        <v>6</v>
      </c>
      <c r="E56" s="50">
        <f t="shared" si="4"/>
        <v>94.80968858131487</v>
      </c>
      <c r="F56" s="50">
        <f t="shared" si="0"/>
        <v>2.0761245674740483</v>
      </c>
      <c r="G56" s="48">
        <v>9</v>
      </c>
      <c r="H56" s="48">
        <v>0</v>
      </c>
      <c r="I56" s="50">
        <f t="shared" si="1"/>
        <v>3.1141868512110724</v>
      </c>
      <c r="J56" s="50">
        <f t="shared" si="2"/>
        <v>0</v>
      </c>
      <c r="K56" s="48">
        <v>0</v>
      </c>
      <c r="L56" s="50">
        <f t="shared" si="3"/>
        <v>0</v>
      </c>
    </row>
    <row r="57" spans="1:12" ht="14.25">
      <c r="A57" s="38" t="s">
        <v>40</v>
      </c>
      <c r="B57" s="48">
        <v>315</v>
      </c>
      <c r="C57" s="39">
        <v>96</v>
      </c>
      <c r="D57" s="40">
        <v>8</v>
      </c>
      <c r="E57" s="50">
        <f t="shared" si="4"/>
        <v>30.476190476190478</v>
      </c>
      <c r="F57" s="50">
        <f t="shared" si="0"/>
        <v>2.5396825396825395</v>
      </c>
      <c r="G57" s="48">
        <v>162</v>
      </c>
      <c r="H57" s="48">
        <v>49</v>
      </c>
      <c r="I57" s="50">
        <f t="shared" si="1"/>
        <v>51.42857142857142</v>
      </c>
      <c r="J57" s="50">
        <f t="shared" si="2"/>
        <v>15.555555555555555</v>
      </c>
      <c r="K57" s="48">
        <v>0</v>
      </c>
      <c r="L57" s="50">
        <f t="shared" si="3"/>
        <v>0</v>
      </c>
    </row>
    <row r="58" spans="1:12" ht="14.25">
      <c r="A58" s="38" t="s">
        <v>42</v>
      </c>
      <c r="B58" s="48">
        <v>145</v>
      </c>
      <c r="C58" s="39">
        <v>62</v>
      </c>
      <c r="D58" s="40">
        <v>15</v>
      </c>
      <c r="E58" s="50">
        <f t="shared" si="4"/>
        <v>42.758620689655174</v>
      </c>
      <c r="F58" s="50">
        <f t="shared" si="0"/>
        <v>10.344827586206897</v>
      </c>
      <c r="G58" s="48">
        <v>50</v>
      </c>
      <c r="H58" s="48">
        <v>18</v>
      </c>
      <c r="I58" s="50">
        <f t="shared" si="1"/>
        <v>34.48275862068966</v>
      </c>
      <c r="J58" s="50">
        <f t="shared" si="2"/>
        <v>12.413793103448276</v>
      </c>
      <c r="K58" s="48">
        <v>0</v>
      </c>
      <c r="L58" s="50">
        <f t="shared" si="3"/>
        <v>0</v>
      </c>
    </row>
    <row r="59" spans="1:12" ht="14.25">
      <c r="A59" s="38" t="s">
        <v>21</v>
      </c>
      <c r="B59" s="48">
        <v>295</v>
      </c>
      <c r="C59" s="39">
        <v>141</v>
      </c>
      <c r="D59" s="40">
        <v>9</v>
      </c>
      <c r="E59" s="50">
        <f t="shared" si="4"/>
        <v>47.79661016949153</v>
      </c>
      <c r="F59" s="50">
        <f t="shared" si="0"/>
        <v>3.050847457627119</v>
      </c>
      <c r="G59" s="48">
        <v>110</v>
      </c>
      <c r="H59" s="48">
        <v>33</v>
      </c>
      <c r="I59" s="50">
        <f t="shared" si="1"/>
        <v>37.28813559322034</v>
      </c>
      <c r="J59" s="50">
        <f t="shared" si="2"/>
        <v>11.186440677966102</v>
      </c>
      <c r="K59" s="48">
        <v>2</v>
      </c>
      <c r="L59" s="50">
        <f t="shared" si="3"/>
        <v>0.6779661016949152</v>
      </c>
    </row>
    <row r="60" spans="1:12" ht="14.25">
      <c r="A60" s="38" t="s">
        <v>28</v>
      </c>
      <c r="B60" s="48">
        <v>226</v>
      </c>
      <c r="C60" s="39">
        <v>47</v>
      </c>
      <c r="D60" s="40">
        <v>31</v>
      </c>
      <c r="E60" s="50">
        <f t="shared" si="4"/>
        <v>20.79646017699115</v>
      </c>
      <c r="F60" s="50">
        <f t="shared" si="0"/>
        <v>13.716814159292035</v>
      </c>
      <c r="G60" s="48">
        <v>80</v>
      </c>
      <c r="H60" s="48">
        <v>68</v>
      </c>
      <c r="I60" s="50">
        <f t="shared" si="1"/>
        <v>35.39823008849557</v>
      </c>
      <c r="J60" s="50">
        <f t="shared" si="2"/>
        <v>30.08849557522124</v>
      </c>
      <c r="K60" s="48">
        <v>0</v>
      </c>
      <c r="L60" s="50">
        <f t="shared" si="3"/>
        <v>0</v>
      </c>
    </row>
    <row r="61" spans="1:12" ht="14.25">
      <c r="A61" s="38" t="s">
        <v>24</v>
      </c>
      <c r="B61" s="48">
        <v>357</v>
      </c>
      <c r="C61" s="39">
        <v>266</v>
      </c>
      <c r="D61" s="40">
        <v>9</v>
      </c>
      <c r="E61" s="50">
        <f t="shared" si="4"/>
        <v>74.50980392156863</v>
      </c>
      <c r="F61" s="50">
        <f t="shared" si="0"/>
        <v>2.5210084033613445</v>
      </c>
      <c r="G61" s="48">
        <v>41</v>
      </c>
      <c r="H61" s="48">
        <v>40</v>
      </c>
      <c r="I61" s="50">
        <f t="shared" si="1"/>
        <v>11.484593837535014</v>
      </c>
      <c r="J61" s="50">
        <f t="shared" si="2"/>
        <v>11.204481792717088</v>
      </c>
      <c r="K61" s="48">
        <v>1</v>
      </c>
      <c r="L61" s="50">
        <f t="shared" si="3"/>
        <v>0.2801120448179272</v>
      </c>
    </row>
    <row r="62" spans="1:12" ht="14.25">
      <c r="A62" s="38" t="s">
        <v>20</v>
      </c>
      <c r="B62" s="48">
        <v>221</v>
      </c>
      <c r="C62" s="39">
        <v>160</v>
      </c>
      <c r="D62" s="40">
        <v>12</v>
      </c>
      <c r="E62" s="50">
        <f t="shared" si="4"/>
        <v>72.39819004524887</v>
      </c>
      <c r="F62" s="50">
        <f t="shared" si="0"/>
        <v>5.429864253393665</v>
      </c>
      <c r="G62" s="48">
        <v>36</v>
      </c>
      <c r="H62" s="48">
        <v>13</v>
      </c>
      <c r="I62" s="50">
        <f t="shared" si="1"/>
        <v>16.289592760180994</v>
      </c>
      <c r="J62" s="50">
        <f t="shared" si="2"/>
        <v>5.88235294117647</v>
      </c>
      <c r="K62" s="48">
        <v>0</v>
      </c>
      <c r="L62" s="50">
        <f t="shared" si="3"/>
        <v>0</v>
      </c>
    </row>
    <row r="63" spans="1:12" ht="14.25">
      <c r="A63" s="38" t="s">
        <v>44</v>
      </c>
      <c r="B63" s="48">
        <v>33</v>
      </c>
      <c r="C63" s="39">
        <v>5</v>
      </c>
      <c r="D63" s="40">
        <v>3</v>
      </c>
      <c r="E63" s="50">
        <f t="shared" si="4"/>
        <v>15.151515151515152</v>
      </c>
      <c r="F63" s="50">
        <f t="shared" si="0"/>
        <v>9.090909090909092</v>
      </c>
      <c r="G63" s="48">
        <v>13</v>
      </c>
      <c r="H63" s="48">
        <v>11</v>
      </c>
      <c r="I63" s="50">
        <f t="shared" si="1"/>
        <v>39.39393939393939</v>
      </c>
      <c r="J63" s="50">
        <f t="shared" si="2"/>
        <v>33.33333333333333</v>
      </c>
      <c r="K63" s="48">
        <v>1</v>
      </c>
      <c r="L63" s="50">
        <f t="shared" si="3"/>
        <v>3.0303030303030303</v>
      </c>
    </row>
    <row r="64" spans="1:12" ht="14.25">
      <c r="A64" s="38" t="s">
        <v>45</v>
      </c>
      <c r="B64" s="48">
        <v>403</v>
      </c>
      <c r="C64" s="39">
        <v>289</v>
      </c>
      <c r="D64" s="40">
        <v>101</v>
      </c>
      <c r="E64" s="50">
        <f t="shared" si="4"/>
        <v>71.712158808933</v>
      </c>
      <c r="F64" s="50">
        <f t="shared" si="0"/>
        <v>25.06203473945409</v>
      </c>
      <c r="G64" s="48">
        <v>11</v>
      </c>
      <c r="H64" s="48">
        <v>2</v>
      </c>
      <c r="I64" s="50">
        <f t="shared" si="1"/>
        <v>2.729528535980149</v>
      </c>
      <c r="J64" s="50">
        <f t="shared" si="2"/>
        <v>0.49627791563275436</v>
      </c>
      <c r="K64" s="48">
        <v>0</v>
      </c>
      <c r="L64" s="50">
        <f t="shared" si="3"/>
        <v>0</v>
      </c>
    </row>
    <row r="65" spans="1:12" ht="14.25">
      <c r="A65" s="38" t="s">
        <v>51</v>
      </c>
      <c r="B65" s="48">
        <v>142</v>
      </c>
      <c r="C65" s="39">
        <v>85</v>
      </c>
      <c r="D65" s="40">
        <v>9</v>
      </c>
      <c r="E65" s="50">
        <f t="shared" si="4"/>
        <v>59.859154929577464</v>
      </c>
      <c r="F65" s="50">
        <f t="shared" si="0"/>
        <v>6.338028169014084</v>
      </c>
      <c r="G65" s="48">
        <v>39</v>
      </c>
      <c r="H65" s="48">
        <v>9</v>
      </c>
      <c r="I65" s="50">
        <f t="shared" si="1"/>
        <v>27.464788732394368</v>
      </c>
      <c r="J65" s="50">
        <f t="shared" si="2"/>
        <v>6.338028169014084</v>
      </c>
      <c r="K65" s="48">
        <v>0</v>
      </c>
      <c r="L65" s="50">
        <f t="shared" si="3"/>
        <v>0</v>
      </c>
    </row>
    <row r="66" spans="1:12" ht="14.25">
      <c r="A66" s="38" t="s">
        <v>56</v>
      </c>
      <c r="B66" s="48">
        <v>111</v>
      </c>
      <c r="C66" s="39">
        <v>53</v>
      </c>
      <c r="D66" s="40">
        <v>8</v>
      </c>
      <c r="E66" s="50">
        <f t="shared" si="4"/>
        <v>47.74774774774775</v>
      </c>
      <c r="F66" s="50">
        <f t="shared" si="0"/>
        <v>7.207207207207207</v>
      </c>
      <c r="G66" s="48">
        <v>48</v>
      </c>
      <c r="H66" s="48">
        <v>2</v>
      </c>
      <c r="I66" s="50">
        <f t="shared" si="1"/>
        <v>43.24324324324324</v>
      </c>
      <c r="J66" s="50">
        <f t="shared" si="2"/>
        <v>1.8018018018018018</v>
      </c>
      <c r="K66" s="48">
        <v>0</v>
      </c>
      <c r="L66" s="50">
        <f t="shared" si="3"/>
        <v>0</v>
      </c>
    </row>
    <row r="67" spans="1:12" ht="14.25">
      <c r="A67" s="38" t="s">
        <v>71</v>
      </c>
      <c r="B67" s="48">
        <v>43</v>
      </c>
      <c r="C67" s="39">
        <v>23</v>
      </c>
      <c r="D67" s="40">
        <v>3</v>
      </c>
      <c r="E67" s="50">
        <f t="shared" si="4"/>
        <v>53.48837209302325</v>
      </c>
      <c r="F67" s="50">
        <f t="shared" si="0"/>
        <v>6.976744186046512</v>
      </c>
      <c r="G67" s="48">
        <v>12</v>
      </c>
      <c r="H67" s="48">
        <v>5</v>
      </c>
      <c r="I67" s="50">
        <f t="shared" si="1"/>
        <v>27.906976744186046</v>
      </c>
      <c r="J67" s="50">
        <f t="shared" si="2"/>
        <v>11.627906976744185</v>
      </c>
      <c r="K67" s="48">
        <v>0</v>
      </c>
      <c r="L67" s="50">
        <f t="shared" si="3"/>
        <v>0</v>
      </c>
    </row>
    <row r="68" spans="1:12" ht="14.25">
      <c r="A68" s="38" t="s">
        <v>46</v>
      </c>
      <c r="B68" s="48">
        <v>279</v>
      </c>
      <c r="C68" s="39">
        <v>263</v>
      </c>
      <c r="D68" s="40">
        <v>3</v>
      </c>
      <c r="E68" s="50">
        <f t="shared" si="4"/>
        <v>94.26523297491039</v>
      </c>
      <c r="F68" s="50">
        <f t="shared" si="0"/>
        <v>1.0752688172043012</v>
      </c>
      <c r="G68" s="48">
        <v>8</v>
      </c>
      <c r="H68" s="48">
        <v>5</v>
      </c>
      <c r="I68" s="50">
        <f t="shared" si="1"/>
        <v>2.867383512544803</v>
      </c>
      <c r="J68" s="50">
        <f t="shared" si="2"/>
        <v>1.7921146953405016</v>
      </c>
      <c r="K68" s="48">
        <v>0</v>
      </c>
      <c r="L68" s="50">
        <f t="shared" si="3"/>
        <v>0</v>
      </c>
    </row>
    <row r="69" spans="1:12" ht="14.25">
      <c r="A69" s="38" t="s">
        <v>164</v>
      </c>
      <c r="B69" s="48">
        <v>156</v>
      </c>
      <c r="C69" s="39">
        <v>87</v>
      </c>
      <c r="D69" s="40">
        <v>3</v>
      </c>
      <c r="E69" s="50">
        <f t="shared" si="4"/>
        <v>55.769230769230774</v>
      </c>
      <c r="F69" s="50">
        <f t="shared" si="0"/>
        <v>1.9230769230769231</v>
      </c>
      <c r="G69" s="48">
        <v>49</v>
      </c>
      <c r="H69" s="48">
        <v>17</v>
      </c>
      <c r="I69" s="50">
        <f t="shared" si="1"/>
        <v>31.41025641025641</v>
      </c>
      <c r="J69" s="50">
        <f t="shared" si="2"/>
        <v>10.897435897435898</v>
      </c>
      <c r="K69" s="48">
        <v>0</v>
      </c>
      <c r="L69" s="50">
        <f t="shared" si="3"/>
        <v>0</v>
      </c>
    </row>
    <row r="70" spans="1:12" ht="14.25">
      <c r="A70" s="38" t="s">
        <v>38</v>
      </c>
      <c r="B70" s="48">
        <v>173</v>
      </c>
      <c r="C70" s="39">
        <v>113</v>
      </c>
      <c r="D70" s="40">
        <v>4</v>
      </c>
      <c r="E70" s="50">
        <f t="shared" si="4"/>
        <v>65.3179190751445</v>
      </c>
      <c r="F70" s="50">
        <f t="shared" si="0"/>
        <v>2.312138728323699</v>
      </c>
      <c r="G70" s="48">
        <v>34</v>
      </c>
      <c r="H70" s="48">
        <v>22</v>
      </c>
      <c r="I70" s="50">
        <f t="shared" si="1"/>
        <v>19.653179190751445</v>
      </c>
      <c r="J70" s="50">
        <f t="shared" si="2"/>
        <v>12.716763005780345</v>
      </c>
      <c r="K70" s="48">
        <v>0</v>
      </c>
      <c r="L70" s="50">
        <f t="shared" si="3"/>
        <v>0</v>
      </c>
    </row>
    <row r="71" spans="1:12" ht="14.25">
      <c r="A71" s="38" t="s">
        <v>74</v>
      </c>
      <c r="B71" s="48">
        <v>52</v>
      </c>
      <c r="C71" s="39">
        <v>36</v>
      </c>
      <c r="D71" s="40">
        <v>1</v>
      </c>
      <c r="E71" s="50">
        <f t="shared" si="4"/>
        <v>69.23076923076923</v>
      </c>
      <c r="F71" s="50">
        <f aca="true" t="shared" si="5" ref="F71:F84">D71/B71*100</f>
        <v>1.9230769230769231</v>
      </c>
      <c r="G71" s="48">
        <v>11</v>
      </c>
      <c r="H71" s="48">
        <v>4</v>
      </c>
      <c r="I71" s="50">
        <f aca="true" t="shared" si="6" ref="I71:I84">G71/B71*100</f>
        <v>21.153846153846153</v>
      </c>
      <c r="J71" s="50">
        <f aca="true" t="shared" si="7" ref="J71:J84">H71/B71*100</f>
        <v>7.6923076923076925</v>
      </c>
      <c r="K71" s="48">
        <v>0</v>
      </c>
      <c r="L71" s="50">
        <f aca="true" t="shared" si="8" ref="L71:L84">K71/B71*100</f>
        <v>0</v>
      </c>
    </row>
    <row r="72" spans="1:12" ht="14.25">
      <c r="A72" s="38" t="s">
        <v>31</v>
      </c>
      <c r="B72" s="48">
        <v>160</v>
      </c>
      <c r="C72" s="39">
        <v>39</v>
      </c>
      <c r="D72" s="40">
        <v>2</v>
      </c>
      <c r="E72" s="50">
        <f aca="true" t="shared" si="9" ref="E72:E84">C72/B72*100</f>
        <v>24.375</v>
      </c>
      <c r="F72" s="50">
        <f t="shared" si="5"/>
        <v>1.25</v>
      </c>
      <c r="G72" s="48">
        <v>70</v>
      </c>
      <c r="H72" s="48">
        <v>48</v>
      </c>
      <c r="I72" s="50">
        <f t="shared" si="6"/>
        <v>43.75</v>
      </c>
      <c r="J72" s="50">
        <f t="shared" si="7"/>
        <v>30</v>
      </c>
      <c r="K72" s="48">
        <v>1</v>
      </c>
      <c r="L72" s="50">
        <f t="shared" si="8"/>
        <v>0.625</v>
      </c>
    </row>
    <row r="73" spans="1:12" ht="14.25">
      <c r="A73" s="38" t="s">
        <v>174</v>
      </c>
      <c r="B73" s="48">
        <v>98</v>
      </c>
      <c r="C73" s="39">
        <v>14</v>
      </c>
      <c r="D73" s="40">
        <v>2</v>
      </c>
      <c r="E73" s="50">
        <f t="shared" si="9"/>
        <v>14.285714285714285</v>
      </c>
      <c r="F73" s="50">
        <f t="shared" si="5"/>
        <v>2.0408163265306123</v>
      </c>
      <c r="G73" s="48">
        <v>56</v>
      </c>
      <c r="H73" s="48">
        <v>26</v>
      </c>
      <c r="I73" s="50">
        <f t="shared" si="6"/>
        <v>57.14285714285714</v>
      </c>
      <c r="J73" s="50">
        <f t="shared" si="7"/>
        <v>26.53061224489796</v>
      </c>
      <c r="K73" s="48">
        <v>0</v>
      </c>
      <c r="L73" s="50">
        <f t="shared" si="8"/>
        <v>0</v>
      </c>
    </row>
    <row r="74" spans="1:12" ht="14.25">
      <c r="A74" s="38" t="s">
        <v>9</v>
      </c>
      <c r="B74" s="48">
        <v>594</v>
      </c>
      <c r="C74" s="39">
        <v>384</v>
      </c>
      <c r="D74" s="40">
        <v>36</v>
      </c>
      <c r="E74" s="50">
        <f t="shared" si="9"/>
        <v>64.64646464646465</v>
      </c>
      <c r="F74" s="50">
        <f t="shared" si="5"/>
        <v>6.0606060606060606</v>
      </c>
      <c r="G74" s="48">
        <v>136</v>
      </c>
      <c r="H74" s="48">
        <v>35</v>
      </c>
      <c r="I74" s="50">
        <f t="shared" si="6"/>
        <v>22.895622895622896</v>
      </c>
      <c r="J74" s="50">
        <f t="shared" si="7"/>
        <v>5.892255892255893</v>
      </c>
      <c r="K74" s="48">
        <v>3</v>
      </c>
      <c r="L74" s="50">
        <f t="shared" si="8"/>
        <v>0.5050505050505051</v>
      </c>
    </row>
    <row r="75" spans="1:12" ht="14.25">
      <c r="A75" s="38" t="s">
        <v>72</v>
      </c>
      <c r="B75" s="48">
        <v>33</v>
      </c>
      <c r="C75" s="39">
        <v>22</v>
      </c>
      <c r="D75" s="40">
        <v>1</v>
      </c>
      <c r="E75" s="50">
        <f t="shared" si="9"/>
        <v>66.66666666666666</v>
      </c>
      <c r="F75" s="50">
        <f t="shared" si="5"/>
        <v>3.0303030303030303</v>
      </c>
      <c r="G75" s="48">
        <v>9</v>
      </c>
      <c r="H75" s="48">
        <v>1</v>
      </c>
      <c r="I75" s="50">
        <f t="shared" si="6"/>
        <v>27.27272727272727</v>
      </c>
      <c r="J75" s="50">
        <f t="shared" si="7"/>
        <v>3.0303030303030303</v>
      </c>
      <c r="K75" s="48">
        <v>0</v>
      </c>
      <c r="L75" s="50">
        <f t="shared" si="8"/>
        <v>0</v>
      </c>
    </row>
    <row r="76" spans="1:12" ht="14.25">
      <c r="A76" s="43" t="s">
        <v>1</v>
      </c>
      <c r="B76" s="49">
        <v>890</v>
      </c>
      <c r="C76" s="44">
        <v>314</v>
      </c>
      <c r="D76" s="45">
        <v>112</v>
      </c>
      <c r="E76" s="52">
        <f t="shared" si="9"/>
        <v>35.28089887640449</v>
      </c>
      <c r="F76" s="52">
        <f t="shared" si="5"/>
        <v>12.584269662921349</v>
      </c>
      <c r="G76" s="49">
        <v>301</v>
      </c>
      <c r="H76" s="49">
        <v>153</v>
      </c>
      <c r="I76" s="50">
        <f t="shared" si="6"/>
        <v>33.82022471910112</v>
      </c>
      <c r="J76" s="50">
        <f t="shared" si="7"/>
        <v>17.191011235955056</v>
      </c>
      <c r="K76" s="49">
        <v>10</v>
      </c>
      <c r="L76" s="50">
        <f t="shared" si="8"/>
        <v>1.1235955056179776</v>
      </c>
    </row>
    <row r="77" spans="1:12" ht="14.25">
      <c r="A77" s="38" t="s">
        <v>33</v>
      </c>
      <c r="B77" s="48">
        <v>389</v>
      </c>
      <c r="C77" s="39">
        <v>175</v>
      </c>
      <c r="D77" s="40">
        <v>19</v>
      </c>
      <c r="E77" s="50">
        <f t="shared" si="9"/>
        <v>44.987146529562985</v>
      </c>
      <c r="F77" s="50">
        <f t="shared" si="5"/>
        <v>4.884318766066838</v>
      </c>
      <c r="G77" s="48">
        <v>135</v>
      </c>
      <c r="H77" s="48">
        <v>59</v>
      </c>
      <c r="I77" s="50">
        <f t="shared" si="6"/>
        <v>34.70437017994858</v>
      </c>
      <c r="J77" s="50">
        <f t="shared" si="7"/>
        <v>15.167095115681233</v>
      </c>
      <c r="K77" s="48">
        <v>1</v>
      </c>
      <c r="L77" s="50">
        <f t="shared" si="8"/>
        <v>0.2570694087403599</v>
      </c>
    </row>
    <row r="78" spans="1:12" ht="14.25">
      <c r="A78" s="38" t="s">
        <v>49</v>
      </c>
      <c r="B78" s="48">
        <v>127</v>
      </c>
      <c r="C78" s="39">
        <v>118</v>
      </c>
      <c r="D78" s="40">
        <v>2</v>
      </c>
      <c r="E78" s="50">
        <f t="shared" si="9"/>
        <v>92.91338582677166</v>
      </c>
      <c r="F78" s="50">
        <f t="shared" si="5"/>
        <v>1.574803149606299</v>
      </c>
      <c r="G78" s="48">
        <v>5</v>
      </c>
      <c r="H78" s="48">
        <v>2</v>
      </c>
      <c r="I78" s="50">
        <f t="shared" si="6"/>
        <v>3.937007874015748</v>
      </c>
      <c r="J78" s="50">
        <f t="shared" si="7"/>
        <v>1.574803149606299</v>
      </c>
      <c r="K78" s="48">
        <v>0</v>
      </c>
      <c r="L78" s="50">
        <f t="shared" si="8"/>
        <v>0</v>
      </c>
    </row>
    <row r="79" spans="1:12" ht="14.25">
      <c r="A79" s="38" t="s">
        <v>48</v>
      </c>
      <c r="B79" s="48">
        <v>242</v>
      </c>
      <c r="C79" s="39">
        <v>144</v>
      </c>
      <c r="D79" s="40">
        <v>6</v>
      </c>
      <c r="E79" s="50">
        <f t="shared" si="9"/>
        <v>59.50413223140496</v>
      </c>
      <c r="F79" s="50">
        <f t="shared" si="5"/>
        <v>2.479338842975207</v>
      </c>
      <c r="G79" s="48">
        <v>51</v>
      </c>
      <c r="H79" s="48">
        <v>41</v>
      </c>
      <c r="I79" s="50">
        <f t="shared" si="6"/>
        <v>21.074380165289256</v>
      </c>
      <c r="J79" s="50">
        <f t="shared" si="7"/>
        <v>16.94214876033058</v>
      </c>
      <c r="K79" s="48">
        <v>0</v>
      </c>
      <c r="L79" s="50">
        <f t="shared" si="8"/>
        <v>0</v>
      </c>
    </row>
    <row r="80" spans="1:12" ht="14.25">
      <c r="A80" s="43" t="s">
        <v>5</v>
      </c>
      <c r="B80" s="49">
        <v>264</v>
      </c>
      <c r="C80" s="44">
        <v>126</v>
      </c>
      <c r="D80" s="45">
        <v>26</v>
      </c>
      <c r="E80" s="52">
        <f t="shared" si="9"/>
        <v>47.72727272727273</v>
      </c>
      <c r="F80" s="52">
        <f t="shared" si="5"/>
        <v>9.848484848484848</v>
      </c>
      <c r="G80" s="49">
        <v>66</v>
      </c>
      <c r="H80" s="49">
        <v>45</v>
      </c>
      <c r="I80" s="50">
        <f t="shared" si="6"/>
        <v>25</v>
      </c>
      <c r="J80" s="50">
        <f t="shared" si="7"/>
        <v>17.045454545454543</v>
      </c>
      <c r="K80" s="49">
        <v>1</v>
      </c>
      <c r="L80" s="50">
        <f t="shared" si="8"/>
        <v>0.3787878787878788</v>
      </c>
    </row>
    <row r="81" spans="1:12" ht="14.25">
      <c r="A81" s="38" t="s">
        <v>57</v>
      </c>
      <c r="B81" s="48">
        <v>70</v>
      </c>
      <c r="C81" s="39">
        <v>17</v>
      </c>
      <c r="D81" s="40">
        <v>4</v>
      </c>
      <c r="E81" s="50">
        <f t="shared" si="9"/>
        <v>24.285714285714285</v>
      </c>
      <c r="F81" s="50">
        <f t="shared" si="5"/>
        <v>5.714285714285714</v>
      </c>
      <c r="G81" s="48">
        <v>45</v>
      </c>
      <c r="H81" s="48">
        <v>4</v>
      </c>
      <c r="I81" s="50">
        <f t="shared" si="6"/>
        <v>64.28571428571429</v>
      </c>
      <c r="J81" s="50">
        <f t="shared" si="7"/>
        <v>5.714285714285714</v>
      </c>
      <c r="K81" s="48">
        <v>0</v>
      </c>
      <c r="L81" s="50">
        <f t="shared" si="8"/>
        <v>0</v>
      </c>
    </row>
    <row r="82" spans="1:12" ht="14.25">
      <c r="A82" s="38" t="s">
        <v>55</v>
      </c>
      <c r="B82" s="48">
        <v>63</v>
      </c>
      <c r="C82" s="39">
        <v>31</v>
      </c>
      <c r="D82" s="40">
        <v>2</v>
      </c>
      <c r="E82" s="50">
        <f t="shared" si="9"/>
        <v>49.2063492063492</v>
      </c>
      <c r="F82" s="50">
        <f t="shared" si="5"/>
        <v>3.1746031746031744</v>
      </c>
      <c r="G82" s="48">
        <v>23</v>
      </c>
      <c r="H82" s="48">
        <v>7</v>
      </c>
      <c r="I82" s="50">
        <f t="shared" si="6"/>
        <v>36.507936507936506</v>
      </c>
      <c r="J82" s="50">
        <f t="shared" si="7"/>
        <v>11.11111111111111</v>
      </c>
      <c r="K82" s="48">
        <v>0</v>
      </c>
      <c r="L82" s="50">
        <f t="shared" si="8"/>
        <v>0</v>
      </c>
    </row>
    <row r="83" spans="1:12" ht="14.25">
      <c r="A83" s="43" t="s">
        <v>3</v>
      </c>
      <c r="B83" s="49">
        <v>927</v>
      </c>
      <c r="C83" s="44">
        <v>289</v>
      </c>
      <c r="D83" s="45">
        <v>129</v>
      </c>
      <c r="E83" s="52">
        <f t="shared" si="9"/>
        <v>31.175836030204962</v>
      </c>
      <c r="F83" s="52">
        <f t="shared" si="5"/>
        <v>13.915857605177994</v>
      </c>
      <c r="G83" s="49">
        <v>342</v>
      </c>
      <c r="H83" s="49">
        <v>160</v>
      </c>
      <c r="I83" s="50">
        <f t="shared" si="6"/>
        <v>36.89320388349515</v>
      </c>
      <c r="J83" s="50">
        <f t="shared" si="7"/>
        <v>17.25997842502697</v>
      </c>
      <c r="K83" s="49">
        <v>7</v>
      </c>
      <c r="L83" s="50">
        <f t="shared" si="8"/>
        <v>0.7551240560949299</v>
      </c>
    </row>
    <row r="84" spans="1:12" ht="14.25">
      <c r="A84" s="43" t="s">
        <v>2</v>
      </c>
      <c r="B84" s="49">
        <v>1472</v>
      </c>
      <c r="C84" s="44">
        <v>316</v>
      </c>
      <c r="D84" s="45">
        <v>110</v>
      </c>
      <c r="E84" s="52">
        <f t="shared" si="9"/>
        <v>21.467391304347828</v>
      </c>
      <c r="F84" s="52">
        <f t="shared" si="5"/>
        <v>7.4728260869565215</v>
      </c>
      <c r="G84" s="49">
        <v>607</v>
      </c>
      <c r="H84" s="49">
        <v>433</v>
      </c>
      <c r="I84" s="50">
        <f t="shared" si="6"/>
        <v>41.23641304347826</v>
      </c>
      <c r="J84" s="50">
        <f t="shared" si="7"/>
        <v>29.415760869565215</v>
      </c>
      <c r="K84" s="49">
        <v>6</v>
      </c>
      <c r="L84" s="50">
        <f t="shared" si="8"/>
        <v>0.4076086956521739</v>
      </c>
    </row>
    <row r="85" spans="1:12" ht="14.25">
      <c r="A85" s="26" t="s">
        <v>231</v>
      </c>
      <c r="B85" s="27"/>
      <c r="C85" s="29"/>
      <c r="D85" s="30"/>
      <c r="E85" s="28"/>
      <c r="F85" s="28"/>
      <c r="G85" s="27"/>
      <c r="H85" s="27"/>
      <c r="I85" s="31"/>
      <c r="J85" s="31"/>
      <c r="K85" s="27"/>
      <c r="L85" s="31"/>
    </row>
    <row r="86" spans="1:12" ht="14.25">
      <c r="A86" s="26" t="s">
        <v>230</v>
      </c>
      <c r="B86" s="27"/>
      <c r="C86" s="29"/>
      <c r="D86" s="30"/>
      <c r="E86" s="28"/>
      <c r="F86" s="28"/>
      <c r="G86" s="27"/>
      <c r="H86" s="27"/>
      <c r="I86" s="31"/>
      <c r="J86" s="31"/>
      <c r="K86" s="27"/>
      <c r="L86" s="31"/>
    </row>
    <row r="87" ht="14.25">
      <c r="A87" s="5" t="s">
        <v>176</v>
      </c>
    </row>
    <row r="88" ht="14.25">
      <c r="A88" s="5" t="s">
        <v>177</v>
      </c>
    </row>
  </sheetData>
  <sheetProtection/>
  <mergeCells count="5">
    <mergeCell ref="A4:A5"/>
    <mergeCell ref="B4:B5"/>
    <mergeCell ref="C4:F4"/>
    <mergeCell ref="G4:J4"/>
    <mergeCell ref="K4:L4"/>
  </mergeCells>
  <hyperlinks>
    <hyperlink ref="A1" location="Déficit Habitacional - Tabelas (site).xls#'Indice '!A1" display="VOLTAR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86"/>
  <sheetViews>
    <sheetView showGridLines="0" zoomScalePageLayoutView="0" workbookViewId="0" topLeftCell="A1">
      <selection activeCell="A4" sqref="A4:E4"/>
    </sheetView>
  </sheetViews>
  <sheetFormatPr defaultColWidth="8.796875" defaultRowHeight="14.25"/>
  <cols>
    <col min="1" max="1" width="20.69921875" style="0" customWidth="1"/>
    <col min="2" max="4" width="12.69921875" style="0" customWidth="1"/>
    <col min="5" max="5" width="10.69921875" style="0" customWidth="1"/>
  </cols>
  <sheetData>
    <row r="1" ht="15">
      <c r="A1" s="71" t="s">
        <v>256</v>
      </c>
    </row>
    <row r="2" ht="14.25">
      <c r="A2" s="15" t="s">
        <v>189</v>
      </c>
    </row>
    <row r="3" ht="15.75" customHeight="1"/>
    <row r="4" spans="1:5" ht="73.5" customHeight="1">
      <c r="A4" s="91" t="s">
        <v>78</v>
      </c>
      <c r="B4" s="91" t="s">
        <v>183</v>
      </c>
      <c r="C4" s="91" t="s">
        <v>198</v>
      </c>
      <c r="D4" s="91" t="s">
        <v>187</v>
      </c>
      <c r="E4" s="91" t="s">
        <v>227</v>
      </c>
    </row>
    <row r="5" spans="1:5" ht="14.25">
      <c r="A5" s="35" t="s">
        <v>80</v>
      </c>
      <c r="B5" s="12">
        <v>21683</v>
      </c>
      <c r="C5" s="13">
        <v>294754</v>
      </c>
      <c r="D5" s="54">
        <f>B5/C5*100</f>
        <v>7.3563039008800555</v>
      </c>
      <c r="E5" s="55"/>
    </row>
    <row r="6" spans="1:6" ht="14.25">
      <c r="A6" s="38" t="s">
        <v>23</v>
      </c>
      <c r="B6" s="48">
        <v>884</v>
      </c>
      <c r="C6" s="39">
        <v>3523</v>
      </c>
      <c r="D6" s="54">
        <f>B6/C6*100</f>
        <v>25.092250922509223</v>
      </c>
      <c r="E6" s="42" t="s">
        <v>82</v>
      </c>
      <c r="F6" s="10"/>
    </row>
    <row r="7" spans="1:6" ht="14.25">
      <c r="A7" s="38" t="s">
        <v>64</v>
      </c>
      <c r="B7" s="48">
        <v>289</v>
      </c>
      <c r="C7" s="39">
        <v>1207</v>
      </c>
      <c r="D7" s="54">
        <f aca="true" t="shared" si="0" ref="D7:D37">B7/C7*100</f>
        <v>23.943661971830984</v>
      </c>
      <c r="E7" s="42" t="s">
        <v>83</v>
      </c>
      <c r="F7" s="9"/>
    </row>
    <row r="8" spans="1:6" ht="14.25">
      <c r="A8" s="38" t="s">
        <v>45</v>
      </c>
      <c r="B8" s="48">
        <v>403</v>
      </c>
      <c r="C8" s="39">
        <v>1898</v>
      </c>
      <c r="D8" s="54">
        <f t="shared" si="0"/>
        <v>21.232876712328768</v>
      </c>
      <c r="E8" s="42" t="s">
        <v>84</v>
      </c>
      <c r="F8" s="9"/>
    </row>
    <row r="9" spans="1:6" ht="14.25">
      <c r="A9" s="38" t="s">
        <v>16</v>
      </c>
      <c r="B9" s="48">
        <v>825</v>
      </c>
      <c r="C9" s="39">
        <v>4667</v>
      </c>
      <c r="D9" s="54">
        <f t="shared" si="0"/>
        <v>17.677308763659738</v>
      </c>
      <c r="E9" s="42" t="s">
        <v>85</v>
      </c>
      <c r="F9" s="9"/>
    </row>
    <row r="10" spans="1:6" ht="14.25">
      <c r="A10" s="38" t="s">
        <v>12</v>
      </c>
      <c r="B10" s="48">
        <v>1432</v>
      </c>
      <c r="C10" s="39">
        <v>8286</v>
      </c>
      <c r="D10" s="54">
        <f t="shared" si="0"/>
        <v>17.282162684045378</v>
      </c>
      <c r="E10" s="42" t="s">
        <v>86</v>
      </c>
      <c r="F10" s="9"/>
    </row>
    <row r="11" spans="1:6" ht="14.25">
      <c r="A11" s="38" t="s">
        <v>22</v>
      </c>
      <c r="B11" s="48">
        <v>553</v>
      </c>
      <c r="C11" s="39">
        <v>3543</v>
      </c>
      <c r="D11" s="54">
        <f t="shared" si="0"/>
        <v>15.608241603161163</v>
      </c>
      <c r="E11" s="42" t="s">
        <v>87</v>
      </c>
      <c r="F11" s="9"/>
    </row>
    <row r="12" spans="1:6" ht="14.25">
      <c r="A12" s="38" t="s">
        <v>46</v>
      </c>
      <c r="B12" s="48">
        <v>279</v>
      </c>
      <c r="C12" s="39">
        <v>1834</v>
      </c>
      <c r="D12" s="54">
        <f t="shared" si="0"/>
        <v>15.212649945474373</v>
      </c>
      <c r="E12" s="42" t="s">
        <v>88</v>
      </c>
      <c r="F12" s="9"/>
    </row>
    <row r="13" spans="1:6" ht="14.25">
      <c r="A13" s="38" t="s">
        <v>47</v>
      </c>
      <c r="B13" s="48">
        <v>269</v>
      </c>
      <c r="C13" s="39">
        <v>1834</v>
      </c>
      <c r="D13" s="54">
        <f t="shared" si="0"/>
        <v>14.667393675027263</v>
      </c>
      <c r="E13" s="42" t="s">
        <v>89</v>
      </c>
      <c r="F13" s="9"/>
    </row>
    <row r="14" spans="1:6" ht="14.25">
      <c r="A14" s="38" t="s">
        <v>68</v>
      </c>
      <c r="B14" s="48">
        <v>161</v>
      </c>
      <c r="C14" s="39">
        <v>1142</v>
      </c>
      <c r="D14" s="54">
        <f t="shared" si="0"/>
        <v>14.098073555166375</v>
      </c>
      <c r="E14" s="42" t="s">
        <v>90</v>
      </c>
      <c r="F14" s="9"/>
    </row>
    <row r="15" spans="1:6" ht="14.25">
      <c r="A15" s="38" t="s">
        <v>14</v>
      </c>
      <c r="B15" s="48">
        <v>732</v>
      </c>
      <c r="C15" s="39">
        <v>5200</v>
      </c>
      <c r="D15" s="54">
        <f t="shared" si="0"/>
        <v>14.076923076923077</v>
      </c>
      <c r="E15" s="42" t="s">
        <v>91</v>
      </c>
      <c r="F15" s="9"/>
    </row>
    <row r="16" spans="1:6" ht="14.25">
      <c r="A16" s="38" t="s">
        <v>33</v>
      </c>
      <c r="B16" s="48">
        <v>389</v>
      </c>
      <c r="C16" s="39">
        <v>2784</v>
      </c>
      <c r="D16" s="54">
        <f t="shared" si="0"/>
        <v>13.972701149425287</v>
      </c>
      <c r="E16" s="42" t="s">
        <v>92</v>
      </c>
      <c r="F16" s="9"/>
    </row>
    <row r="17" spans="1:6" ht="14.25">
      <c r="A17" s="38" t="s">
        <v>40</v>
      </c>
      <c r="B17" s="48">
        <v>315</v>
      </c>
      <c r="C17" s="39">
        <v>2299</v>
      </c>
      <c r="D17" s="54">
        <f t="shared" si="0"/>
        <v>13.7016093953893</v>
      </c>
      <c r="E17" s="42" t="s">
        <v>93</v>
      </c>
      <c r="F17" s="9"/>
    </row>
    <row r="18" spans="1:5" ht="14.25">
      <c r="A18" s="38" t="s">
        <v>48</v>
      </c>
      <c r="B18" s="48">
        <v>242</v>
      </c>
      <c r="C18" s="39">
        <v>1811</v>
      </c>
      <c r="D18" s="54">
        <f t="shared" si="0"/>
        <v>13.362782992821645</v>
      </c>
      <c r="E18" s="42" t="s">
        <v>94</v>
      </c>
    </row>
    <row r="19" spans="1:5" ht="14.25">
      <c r="A19" s="38" t="s">
        <v>15</v>
      </c>
      <c r="B19" s="48">
        <v>627</v>
      </c>
      <c r="C19" s="39">
        <v>5134</v>
      </c>
      <c r="D19" s="54">
        <f t="shared" si="0"/>
        <v>12.212699649396182</v>
      </c>
      <c r="E19" s="42" t="s">
        <v>95</v>
      </c>
    </row>
    <row r="20" spans="1:5" ht="14.25">
      <c r="A20" s="38" t="s">
        <v>61</v>
      </c>
      <c r="B20" s="48">
        <v>157</v>
      </c>
      <c r="C20" s="39">
        <v>1328</v>
      </c>
      <c r="D20" s="54">
        <f t="shared" si="0"/>
        <v>11.822289156626505</v>
      </c>
      <c r="E20" s="42" t="s">
        <v>96</v>
      </c>
    </row>
    <row r="21" spans="1:5" ht="14.25">
      <c r="A21" s="38" t="s">
        <v>13</v>
      </c>
      <c r="B21" s="48">
        <v>574</v>
      </c>
      <c r="C21" s="39">
        <v>5310</v>
      </c>
      <c r="D21" s="54">
        <f t="shared" si="0"/>
        <v>10.809792843691149</v>
      </c>
      <c r="E21" s="42" t="s">
        <v>97</v>
      </c>
    </row>
    <row r="22" spans="1:5" ht="14.25">
      <c r="A22" s="38" t="s">
        <v>34</v>
      </c>
      <c r="B22" s="48">
        <v>292</v>
      </c>
      <c r="C22" s="39">
        <v>2759</v>
      </c>
      <c r="D22" s="54">
        <f t="shared" si="0"/>
        <v>10.583544762595142</v>
      </c>
      <c r="E22" s="42" t="s">
        <v>98</v>
      </c>
    </row>
    <row r="23" spans="1:5" ht="14.25">
      <c r="A23" s="38" t="s">
        <v>24</v>
      </c>
      <c r="B23" s="48">
        <v>357</v>
      </c>
      <c r="C23" s="39">
        <v>3442</v>
      </c>
      <c r="D23" s="54">
        <f t="shared" si="0"/>
        <v>10.371876815804765</v>
      </c>
      <c r="E23" s="42" t="s">
        <v>99</v>
      </c>
    </row>
    <row r="24" spans="1:5" ht="14.25">
      <c r="A24" s="38" t="s">
        <v>53</v>
      </c>
      <c r="B24" s="48">
        <v>153</v>
      </c>
      <c r="C24" s="39">
        <v>1552</v>
      </c>
      <c r="D24" s="54">
        <f t="shared" si="0"/>
        <v>9.858247422680412</v>
      </c>
      <c r="E24" s="42" t="s">
        <v>100</v>
      </c>
    </row>
    <row r="25" spans="1:5" ht="14.25">
      <c r="A25" s="43" t="s">
        <v>2</v>
      </c>
      <c r="B25" s="49">
        <v>1472</v>
      </c>
      <c r="C25" s="44">
        <v>16139</v>
      </c>
      <c r="D25" s="56">
        <f t="shared" si="0"/>
        <v>9.120763368238428</v>
      </c>
      <c r="E25" s="47" t="s">
        <v>101</v>
      </c>
    </row>
    <row r="26" spans="1:5" ht="14.25">
      <c r="A26" s="38" t="s">
        <v>51</v>
      </c>
      <c r="B26" s="48">
        <v>142</v>
      </c>
      <c r="C26" s="39">
        <v>1602</v>
      </c>
      <c r="D26" s="54">
        <f t="shared" si="0"/>
        <v>8.863920099875156</v>
      </c>
      <c r="E26" s="42" t="s">
        <v>102</v>
      </c>
    </row>
    <row r="27" spans="1:5" ht="14.25">
      <c r="A27" s="38" t="s">
        <v>174</v>
      </c>
      <c r="B27" s="48">
        <v>98</v>
      </c>
      <c r="C27" s="39">
        <v>1111</v>
      </c>
      <c r="D27" s="54">
        <f t="shared" si="0"/>
        <v>8.82088208820882</v>
      </c>
      <c r="E27" s="42" t="s">
        <v>103</v>
      </c>
    </row>
    <row r="28" spans="1:5" ht="14.25">
      <c r="A28" s="43" t="s">
        <v>4</v>
      </c>
      <c r="B28" s="49">
        <v>608</v>
      </c>
      <c r="C28" s="44">
        <v>7056</v>
      </c>
      <c r="D28" s="56">
        <f t="shared" si="0"/>
        <v>8.616780045351474</v>
      </c>
      <c r="E28" s="47" t="s">
        <v>104</v>
      </c>
    </row>
    <row r="29" spans="1:5" ht="14.25">
      <c r="A29" s="43" t="s">
        <v>6</v>
      </c>
      <c r="B29" s="49">
        <v>128</v>
      </c>
      <c r="C29" s="44">
        <v>1561</v>
      </c>
      <c r="D29" s="56">
        <f t="shared" si="0"/>
        <v>8.199871877001922</v>
      </c>
      <c r="E29" s="47" t="s">
        <v>105</v>
      </c>
    </row>
    <row r="30" spans="1:5" ht="14.25">
      <c r="A30" s="38" t="s">
        <v>11</v>
      </c>
      <c r="B30" s="48">
        <v>776</v>
      </c>
      <c r="C30" s="39">
        <v>9819</v>
      </c>
      <c r="D30" s="54">
        <f t="shared" si="0"/>
        <v>7.903045116610653</v>
      </c>
      <c r="E30" s="42" t="s">
        <v>106</v>
      </c>
    </row>
    <row r="31" spans="1:5" ht="14.25">
      <c r="A31" s="38" t="s">
        <v>70</v>
      </c>
      <c r="B31" s="48">
        <v>88</v>
      </c>
      <c r="C31" s="39">
        <v>1116</v>
      </c>
      <c r="D31" s="54">
        <f t="shared" si="0"/>
        <v>7.885304659498208</v>
      </c>
      <c r="E31" s="42" t="s">
        <v>107</v>
      </c>
    </row>
    <row r="32" spans="1:5" ht="14.25">
      <c r="A32" s="38" t="s">
        <v>18</v>
      </c>
      <c r="B32" s="48">
        <v>345</v>
      </c>
      <c r="C32" s="39">
        <v>4407</v>
      </c>
      <c r="D32" s="54">
        <f t="shared" si="0"/>
        <v>7.8284547311095976</v>
      </c>
      <c r="E32" s="42" t="s">
        <v>108</v>
      </c>
    </row>
    <row r="33" spans="1:5" ht="14.25">
      <c r="A33" s="38" t="s">
        <v>17</v>
      </c>
      <c r="B33" s="48">
        <v>345</v>
      </c>
      <c r="C33" s="39">
        <v>4407</v>
      </c>
      <c r="D33" s="54">
        <f t="shared" si="0"/>
        <v>7.8284547311095976</v>
      </c>
      <c r="E33" s="42" t="s">
        <v>109</v>
      </c>
    </row>
    <row r="34" spans="1:5" ht="14.25">
      <c r="A34" s="38" t="s">
        <v>21</v>
      </c>
      <c r="B34" s="48">
        <v>295</v>
      </c>
      <c r="C34" s="39">
        <v>3828</v>
      </c>
      <c r="D34" s="54">
        <f t="shared" si="0"/>
        <v>7.7063740856844305</v>
      </c>
      <c r="E34" s="42" t="s">
        <v>110</v>
      </c>
    </row>
    <row r="35" spans="1:5" ht="14.25">
      <c r="A35" s="38" t="s">
        <v>56</v>
      </c>
      <c r="B35" s="48">
        <v>111</v>
      </c>
      <c r="C35" s="39">
        <v>1469</v>
      </c>
      <c r="D35" s="54">
        <f t="shared" si="0"/>
        <v>7.556160653505787</v>
      </c>
      <c r="E35" s="42" t="s">
        <v>111</v>
      </c>
    </row>
    <row r="36" spans="1:5" ht="14.25">
      <c r="A36" s="38" t="s">
        <v>37</v>
      </c>
      <c r="B36" s="48">
        <v>186</v>
      </c>
      <c r="C36" s="39">
        <v>2464</v>
      </c>
      <c r="D36" s="54">
        <f t="shared" si="0"/>
        <v>7.5487012987013</v>
      </c>
      <c r="E36" s="42" t="s">
        <v>112</v>
      </c>
    </row>
    <row r="37" spans="1:5" ht="14.25">
      <c r="A37" s="38" t="s">
        <v>38</v>
      </c>
      <c r="B37" s="48">
        <v>173</v>
      </c>
      <c r="C37" s="39">
        <v>2338</v>
      </c>
      <c r="D37" s="54">
        <f t="shared" si="0"/>
        <v>7.3994867408041065</v>
      </c>
      <c r="E37" s="42" t="s">
        <v>113</v>
      </c>
    </row>
    <row r="38" spans="1:5" s="7" customFormat="1" ht="14.25">
      <c r="A38" s="38" t="s">
        <v>80</v>
      </c>
      <c r="B38" s="48">
        <v>21683</v>
      </c>
      <c r="C38" s="39">
        <v>294754</v>
      </c>
      <c r="D38" s="54">
        <f>B38/C38*100</f>
        <v>7.3563039008800555</v>
      </c>
      <c r="E38" s="57"/>
    </row>
    <row r="39" spans="1:5" ht="14.25">
      <c r="A39" s="38" t="s">
        <v>49</v>
      </c>
      <c r="B39" s="48">
        <v>127</v>
      </c>
      <c r="C39" s="39">
        <v>1737</v>
      </c>
      <c r="D39" s="54">
        <f aca="true" t="shared" si="1" ref="D39:D69">B39/C39*100</f>
        <v>7.311456534254463</v>
      </c>
      <c r="E39" s="42" t="s">
        <v>114</v>
      </c>
    </row>
    <row r="40" spans="1:5" ht="14.25">
      <c r="A40" s="38" t="s">
        <v>75</v>
      </c>
      <c r="B40" s="48">
        <v>70</v>
      </c>
      <c r="C40" s="39">
        <v>963</v>
      </c>
      <c r="D40" s="54">
        <f t="shared" si="1"/>
        <v>7.268951194184839</v>
      </c>
      <c r="E40" s="42" t="s">
        <v>115</v>
      </c>
    </row>
    <row r="41" spans="1:5" ht="14.25">
      <c r="A41" s="38" t="s">
        <v>28</v>
      </c>
      <c r="B41" s="48">
        <v>226</v>
      </c>
      <c r="C41" s="39">
        <v>3118</v>
      </c>
      <c r="D41" s="54">
        <f t="shared" si="1"/>
        <v>7.248236048749199</v>
      </c>
      <c r="E41" s="42" t="s">
        <v>116</v>
      </c>
    </row>
    <row r="42" spans="1:5" ht="14.25">
      <c r="A42" s="38" t="s">
        <v>42</v>
      </c>
      <c r="B42" s="48">
        <v>145</v>
      </c>
      <c r="C42" s="39">
        <v>2105</v>
      </c>
      <c r="D42" s="54">
        <f t="shared" si="1"/>
        <v>6.88836104513064</v>
      </c>
      <c r="E42" s="42" t="s">
        <v>117</v>
      </c>
    </row>
    <row r="43" spans="1:5" ht="14.25">
      <c r="A43" s="38" t="s">
        <v>66</v>
      </c>
      <c r="B43" s="48">
        <v>75</v>
      </c>
      <c r="C43" s="39">
        <v>1168</v>
      </c>
      <c r="D43" s="54">
        <f t="shared" si="1"/>
        <v>6.421232876712329</v>
      </c>
      <c r="E43" s="42" t="s">
        <v>118</v>
      </c>
    </row>
    <row r="44" spans="1:5" ht="14.25">
      <c r="A44" s="38" t="s">
        <v>10</v>
      </c>
      <c r="B44" s="48">
        <v>628</v>
      </c>
      <c r="C44" s="39">
        <v>9970</v>
      </c>
      <c r="D44" s="54">
        <f t="shared" si="1"/>
        <v>6.29889669007021</v>
      </c>
      <c r="E44" s="42" t="s">
        <v>119</v>
      </c>
    </row>
    <row r="45" spans="1:5" ht="14.25">
      <c r="A45" s="38" t="s">
        <v>50</v>
      </c>
      <c r="B45" s="48">
        <v>98</v>
      </c>
      <c r="C45" s="39">
        <v>1621</v>
      </c>
      <c r="D45" s="54">
        <f t="shared" si="1"/>
        <v>6.0456508328192475</v>
      </c>
      <c r="E45" s="42" t="s">
        <v>120</v>
      </c>
    </row>
    <row r="46" spans="1:5" ht="14.25">
      <c r="A46" s="43" t="s">
        <v>3</v>
      </c>
      <c r="B46" s="49">
        <v>927</v>
      </c>
      <c r="C46" s="44">
        <v>15339</v>
      </c>
      <c r="D46" s="56">
        <f t="shared" si="1"/>
        <v>6.043418736553882</v>
      </c>
      <c r="E46" s="47" t="s">
        <v>121</v>
      </c>
    </row>
    <row r="47" spans="1:5" ht="14.25">
      <c r="A47" s="38" t="s">
        <v>9</v>
      </c>
      <c r="B47" s="48">
        <v>594</v>
      </c>
      <c r="C47" s="39">
        <v>10061</v>
      </c>
      <c r="D47" s="54">
        <f t="shared" si="1"/>
        <v>5.903985687307425</v>
      </c>
      <c r="E47" s="42" t="s">
        <v>122</v>
      </c>
    </row>
    <row r="48" spans="1:5" ht="14.25">
      <c r="A48" s="38" t="s">
        <v>164</v>
      </c>
      <c r="B48" s="48">
        <v>156</v>
      </c>
      <c r="C48" s="39">
        <v>2722</v>
      </c>
      <c r="D48" s="54">
        <f t="shared" si="1"/>
        <v>5.731080088170462</v>
      </c>
      <c r="E48" s="42" t="s">
        <v>123</v>
      </c>
    </row>
    <row r="49" spans="1:5" ht="14.25">
      <c r="A49" s="38" t="s">
        <v>73</v>
      </c>
      <c r="B49" s="48">
        <v>59</v>
      </c>
      <c r="C49" s="39">
        <v>1042</v>
      </c>
      <c r="D49" s="54">
        <f t="shared" si="1"/>
        <v>5.662188099808062</v>
      </c>
      <c r="E49" s="42" t="s">
        <v>124</v>
      </c>
    </row>
    <row r="50" spans="1:5" ht="14.25">
      <c r="A50" s="38" t="s">
        <v>20</v>
      </c>
      <c r="B50" s="48">
        <v>221</v>
      </c>
      <c r="C50" s="39">
        <v>4003</v>
      </c>
      <c r="D50" s="54">
        <f t="shared" si="1"/>
        <v>5.520859355483387</v>
      </c>
      <c r="E50" s="42" t="s">
        <v>125</v>
      </c>
    </row>
    <row r="51" spans="1:5" ht="14.25">
      <c r="A51" s="38" t="s">
        <v>31</v>
      </c>
      <c r="B51" s="48">
        <v>160</v>
      </c>
      <c r="C51" s="39">
        <v>2939</v>
      </c>
      <c r="D51" s="54">
        <f t="shared" si="1"/>
        <v>5.444028581150051</v>
      </c>
      <c r="E51" s="42" t="s">
        <v>126</v>
      </c>
    </row>
    <row r="52" spans="1:5" ht="14.25">
      <c r="A52" s="38" t="s">
        <v>25</v>
      </c>
      <c r="B52" s="48">
        <v>171</v>
      </c>
      <c r="C52" s="39">
        <v>3345</v>
      </c>
      <c r="D52" s="54">
        <f t="shared" si="1"/>
        <v>5.112107623318385</v>
      </c>
      <c r="E52" s="42" t="s">
        <v>127</v>
      </c>
    </row>
    <row r="53" spans="1:5" ht="14.25">
      <c r="A53" s="38" t="s">
        <v>74</v>
      </c>
      <c r="B53" s="48">
        <v>52</v>
      </c>
      <c r="C53" s="39">
        <v>1025</v>
      </c>
      <c r="D53" s="54">
        <f t="shared" si="1"/>
        <v>5.073170731707317</v>
      </c>
      <c r="E53" s="42" t="s">
        <v>128</v>
      </c>
    </row>
    <row r="54" spans="1:5" ht="14.25">
      <c r="A54" s="38" t="s">
        <v>41</v>
      </c>
      <c r="B54" s="48">
        <v>108</v>
      </c>
      <c r="C54" s="39">
        <v>2170</v>
      </c>
      <c r="D54" s="54">
        <f t="shared" si="1"/>
        <v>4.976958525345622</v>
      </c>
      <c r="E54" s="42" t="s">
        <v>129</v>
      </c>
    </row>
    <row r="55" spans="1:5" ht="14.25">
      <c r="A55" s="38" t="s">
        <v>57</v>
      </c>
      <c r="B55" s="48">
        <v>70</v>
      </c>
      <c r="C55" s="39">
        <v>1410</v>
      </c>
      <c r="D55" s="54">
        <f t="shared" si="1"/>
        <v>4.964539007092199</v>
      </c>
      <c r="E55" s="42" t="s">
        <v>130</v>
      </c>
    </row>
    <row r="56" spans="1:5" ht="14.25">
      <c r="A56" s="43" t="s">
        <v>5</v>
      </c>
      <c r="B56" s="49">
        <v>264</v>
      </c>
      <c r="C56" s="44">
        <v>5358</v>
      </c>
      <c r="D56" s="56">
        <f t="shared" si="1"/>
        <v>4.927211646136618</v>
      </c>
      <c r="E56" s="47" t="s">
        <v>131</v>
      </c>
    </row>
    <row r="57" spans="1:5" ht="14.25">
      <c r="A57" s="38" t="s">
        <v>60</v>
      </c>
      <c r="B57" s="48">
        <v>64</v>
      </c>
      <c r="C57" s="39">
        <v>1337</v>
      </c>
      <c r="D57" s="54">
        <f t="shared" si="1"/>
        <v>4.786836200448766</v>
      </c>
      <c r="E57" s="42" t="s">
        <v>132</v>
      </c>
    </row>
    <row r="58" spans="1:5" ht="14.25">
      <c r="A58" s="38" t="s">
        <v>62</v>
      </c>
      <c r="B58" s="48">
        <v>62</v>
      </c>
      <c r="C58" s="39">
        <v>1298</v>
      </c>
      <c r="D58" s="54">
        <f t="shared" si="1"/>
        <v>4.776579352850539</v>
      </c>
      <c r="E58" s="42" t="s">
        <v>133</v>
      </c>
    </row>
    <row r="59" spans="1:5" ht="14.25">
      <c r="A59" s="38" t="s">
        <v>8</v>
      </c>
      <c r="B59" s="48">
        <v>504</v>
      </c>
      <c r="C59" s="39">
        <v>10879</v>
      </c>
      <c r="D59" s="54">
        <f t="shared" si="1"/>
        <v>4.632778748046695</v>
      </c>
      <c r="E59" s="42" t="s">
        <v>134</v>
      </c>
    </row>
    <row r="60" spans="1:5" ht="14.25">
      <c r="A60" s="38" t="s">
        <v>19</v>
      </c>
      <c r="B60" s="48">
        <v>183</v>
      </c>
      <c r="C60" s="39">
        <v>4232</v>
      </c>
      <c r="D60" s="54">
        <f t="shared" si="1"/>
        <v>4.324196597353497</v>
      </c>
      <c r="E60" s="42" t="s">
        <v>135</v>
      </c>
    </row>
    <row r="61" spans="1:5" ht="14.25">
      <c r="A61" s="43" t="s">
        <v>0</v>
      </c>
      <c r="B61" s="49">
        <v>1075</v>
      </c>
      <c r="C61" s="44">
        <v>25294</v>
      </c>
      <c r="D61" s="56">
        <f t="shared" si="1"/>
        <v>4.250019767533803</v>
      </c>
      <c r="E61" s="47" t="s">
        <v>136</v>
      </c>
    </row>
    <row r="62" spans="1:5" ht="14.25">
      <c r="A62" s="38" t="s">
        <v>55</v>
      </c>
      <c r="B62" s="48">
        <v>63</v>
      </c>
      <c r="C62" s="39">
        <v>1497</v>
      </c>
      <c r="D62" s="54">
        <f t="shared" si="1"/>
        <v>4.208416833667335</v>
      </c>
      <c r="E62" s="42" t="s">
        <v>137</v>
      </c>
    </row>
    <row r="63" spans="1:5" ht="14.25">
      <c r="A63" s="38" t="s">
        <v>63</v>
      </c>
      <c r="B63" s="48">
        <v>52</v>
      </c>
      <c r="C63" s="39">
        <v>1250</v>
      </c>
      <c r="D63" s="54">
        <f t="shared" si="1"/>
        <v>4.16</v>
      </c>
      <c r="E63" s="42" t="s">
        <v>138</v>
      </c>
    </row>
    <row r="64" spans="1:5" ht="14.25">
      <c r="A64" s="38" t="s">
        <v>71</v>
      </c>
      <c r="B64" s="48">
        <v>43</v>
      </c>
      <c r="C64" s="39">
        <v>1100</v>
      </c>
      <c r="D64" s="54">
        <f t="shared" si="1"/>
        <v>3.909090909090909</v>
      </c>
      <c r="E64" s="42" t="s">
        <v>139</v>
      </c>
    </row>
    <row r="65" spans="1:5" ht="14.25">
      <c r="A65" s="38" t="s">
        <v>29</v>
      </c>
      <c r="B65" s="48">
        <v>115</v>
      </c>
      <c r="C65" s="39">
        <v>3015</v>
      </c>
      <c r="D65" s="54">
        <f t="shared" si="1"/>
        <v>3.814262023217247</v>
      </c>
      <c r="E65" s="42" t="s">
        <v>140</v>
      </c>
    </row>
    <row r="66" spans="1:5" ht="14.25">
      <c r="A66" s="43" t="s">
        <v>1</v>
      </c>
      <c r="B66" s="49">
        <v>890</v>
      </c>
      <c r="C66" s="44">
        <v>24821</v>
      </c>
      <c r="D66" s="56">
        <f t="shared" si="1"/>
        <v>3.5856734216993673</v>
      </c>
      <c r="E66" s="47" t="s">
        <v>141</v>
      </c>
    </row>
    <row r="67" spans="1:5" ht="14.25">
      <c r="A67" s="38" t="s">
        <v>32</v>
      </c>
      <c r="B67" s="48">
        <v>100</v>
      </c>
      <c r="C67" s="39">
        <v>2837</v>
      </c>
      <c r="D67" s="54">
        <f t="shared" si="1"/>
        <v>3.5248501938667602</v>
      </c>
      <c r="E67" s="42" t="s">
        <v>142</v>
      </c>
    </row>
    <row r="68" spans="1:5" ht="14.25">
      <c r="A68" s="38" t="s">
        <v>54</v>
      </c>
      <c r="B68" s="48">
        <v>51</v>
      </c>
      <c r="C68" s="39">
        <v>1498</v>
      </c>
      <c r="D68" s="54">
        <f t="shared" si="1"/>
        <v>3.404539385847797</v>
      </c>
      <c r="E68" s="42" t="s">
        <v>143</v>
      </c>
    </row>
    <row r="69" spans="1:5" ht="14.25">
      <c r="A69" s="38" t="s">
        <v>69</v>
      </c>
      <c r="B69" s="48">
        <v>36</v>
      </c>
      <c r="C69" s="39">
        <v>1128</v>
      </c>
      <c r="D69" s="54">
        <f t="shared" si="1"/>
        <v>3.1914893617021276</v>
      </c>
      <c r="E69" s="42" t="s">
        <v>144</v>
      </c>
    </row>
    <row r="70" spans="1:5" ht="14.25">
      <c r="A70" s="38" t="s">
        <v>67</v>
      </c>
      <c r="B70" s="48">
        <v>37</v>
      </c>
      <c r="C70" s="39">
        <v>1160</v>
      </c>
      <c r="D70" s="54">
        <f aca="true" t="shared" si="2" ref="D70:D84">B70/C70*100</f>
        <v>3.189655172413793</v>
      </c>
      <c r="E70" s="42" t="s">
        <v>145</v>
      </c>
    </row>
    <row r="71" spans="1:5" ht="14.25">
      <c r="A71" s="38" t="s">
        <v>72</v>
      </c>
      <c r="B71" s="48">
        <v>33</v>
      </c>
      <c r="C71" s="39">
        <v>1063</v>
      </c>
      <c r="D71" s="54">
        <f t="shared" si="2"/>
        <v>3.1044214487300095</v>
      </c>
      <c r="E71" s="42" t="s">
        <v>146</v>
      </c>
    </row>
    <row r="72" spans="1:5" ht="14.25">
      <c r="A72" s="38" t="s">
        <v>30</v>
      </c>
      <c r="B72" s="48">
        <v>90</v>
      </c>
      <c r="C72" s="39">
        <v>2949</v>
      </c>
      <c r="D72" s="54">
        <f t="shared" si="2"/>
        <v>3.0518819938962363</v>
      </c>
      <c r="E72" s="42" t="s">
        <v>147</v>
      </c>
    </row>
    <row r="73" spans="1:5" ht="14.25">
      <c r="A73" s="38" t="s">
        <v>26</v>
      </c>
      <c r="B73" s="48">
        <v>101</v>
      </c>
      <c r="C73" s="39">
        <v>3343</v>
      </c>
      <c r="D73" s="54">
        <f t="shared" si="2"/>
        <v>3.0212384086150164</v>
      </c>
      <c r="E73" s="42" t="s">
        <v>148</v>
      </c>
    </row>
    <row r="74" spans="1:5" ht="14.25">
      <c r="A74" s="38" t="s">
        <v>76</v>
      </c>
      <c r="B74" s="48">
        <v>21</v>
      </c>
      <c r="C74" s="39">
        <v>715</v>
      </c>
      <c r="D74" s="54">
        <f t="shared" si="2"/>
        <v>2.937062937062937</v>
      </c>
      <c r="E74" s="42" t="s">
        <v>149</v>
      </c>
    </row>
    <row r="75" spans="1:5" ht="14.25">
      <c r="A75" s="38" t="s">
        <v>58</v>
      </c>
      <c r="B75" s="48">
        <v>36</v>
      </c>
      <c r="C75" s="39">
        <v>1404</v>
      </c>
      <c r="D75" s="54">
        <f t="shared" si="2"/>
        <v>2.564102564102564</v>
      </c>
      <c r="E75" s="42" t="s">
        <v>150</v>
      </c>
    </row>
    <row r="76" spans="1:5" ht="14.25">
      <c r="A76" s="38" t="s">
        <v>39</v>
      </c>
      <c r="B76" s="48">
        <v>50</v>
      </c>
      <c r="C76" s="39">
        <v>2327</v>
      </c>
      <c r="D76" s="54">
        <f t="shared" si="2"/>
        <v>2.1486892995272884</v>
      </c>
      <c r="E76" s="42" t="s">
        <v>151</v>
      </c>
    </row>
    <row r="77" spans="1:5" ht="14.25">
      <c r="A77" s="38" t="s">
        <v>27</v>
      </c>
      <c r="B77" s="48">
        <v>69</v>
      </c>
      <c r="C77" s="39">
        <v>3306</v>
      </c>
      <c r="D77" s="54">
        <f t="shared" si="2"/>
        <v>2.087114337568058</v>
      </c>
      <c r="E77" s="42" t="s">
        <v>152</v>
      </c>
    </row>
    <row r="78" spans="1:5" ht="14.25">
      <c r="A78" s="38" t="s">
        <v>77</v>
      </c>
      <c r="B78" s="48">
        <v>12</v>
      </c>
      <c r="C78" s="39">
        <v>600</v>
      </c>
      <c r="D78" s="54">
        <f t="shared" si="2"/>
        <v>2</v>
      </c>
      <c r="E78" s="42" t="s">
        <v>153</v>
      </c>
    </row>
    <row r="79" spans="1:5" ht="14.25">
      <c r="A79" s="38" t="s">
        <v>44</v>
      </c>
      <c r="B79" s="48">
        <v>33</v>
      </c>
      <c r="C79" s="39">
        <v>1992</v>
      </c>
      <c r="D79" s="54">
        <f t="shared" si="2"/>
        <v>1.6566265060240966</v>
      </c>
      <c r="E79" s="42" t="s">
        <v>154</v>
      </c>
    </row>
    <row r="80" spans="1:5" ht="14.25">
      <c r="A80" s="38" t="s">
        <v>65</v>
      </c>
      <c r="B80" s="48">
        <v>19</v>
      </c>
      <c r="C80" s="39">
        <v>1183</v>
      </c>
      <c r="D80" s="54">
        <f t="shared" si="2"/>
        <v>1.6060862214708367</v>
      </c>
      <c r="E80" s="42" t="s">
        <v>155</v>
      </c>
    </row>
    <row r="81" spans="1:5" ht="14.25">
      <c r="A81" s="38" t="s">
        <v>43</v>
      </c>
      <c r="B81" s="48">
        <v>32</v>
      </c>
      <c r="C81" s="39">
        <v>2045</v>
      </c>
      <c r="D81" s="54">
        <f t="shared" si="2"/>
        <v>1.5647921760391197</v>
      </c>
      <c r="E81" s="42" t="s">
        <v>156</v>
      </c>
    </row>
    <row r="82" spans="1:5" ht="14.25">
      <c r="A82" s="38" t="s">
        <v>59</v>
      </c>
      <c r="B82" s="48">
        <v>20</v>
      </c>
      <c r="C82" s="39">
        <v>1368</v>
      </c>
      <c r="D82" s="54">
        <f t="shared" si="2"/>
        <v>1.461988304093567</v>
      </c>
      <c r="E82" s="42" t="s">
        <v>157</v>
      </c>
    </row>
    <row r="83" spans="1:5" ht="14.25">
      <c r="A83" s="38" t="s">
        <v>52</v>
      </c>
      <c r="B83" s="48">
        <v>21</v>
      </c>
      <c r="C83" s="39">
        <v>1598</v>
      </c>
      <c r="D83" s="54">
        <f t="shared" si="2"/>
        <v>1.3141426783479349</v>
      </c>
      <c r="E83" s="42" t="s">
        <v>158</v>
      </c>
    </row>
    <row r="84" spans="1:5" ht="14.25">
      <c r="A84" s="38" t="s">
        <v>36</v>
      </c>
      <c r="B84" s="48">
        <v>20</v>
      </c>
      <c r="C84" s="39">
        <v>2549</v>
      </c>
      <c r="D84" s="54">
        <f t="shared" si="2"/>
        <v>0.7846214201647704</v>
      </c>
      <c r="E84" s="42" t="s">
        <v>159</v>
      </c>
    </row>
    <row r="85" ht="14.25">
      <c r="A85" s="26" t="s">
        <v>231</v>
      </c>
    </row>
    <row r="86" ht="14.25">
      <c r="A86" s="26" t="s">
        <v>230</v>
      </c>
    </row>
  </sheetData>
  <sheetProtection/>
  <hyperlinks>
    <hyperlink ref="A1" location="Déficit Habitacional - Tabelas (site).xls#'Indice '!A1" display="VOLTAR"/>
  </hyperlink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88"/>
  <sheetViews>
    <sheetView showGridLines="0" zoomScalePageLayoutView="0" workbookViewId="0" topLeftCell="A1">
      <selection activeCell="A5" sqref="A5:E6"/>
    </sheetView>
  </sheetViews>
  <sheetFormatPr defaultColWidth="8.796875" defaultRowHeight="14.25"/>
  <cols>
    <col min="1" max="1" width="20.69921875" style="0" customWidth="1"/>
    <col min="2" max="5" width="12.69921875" style="0" customWidth="1"/>
  </cols>
  <sheetData>
    <row r="1" ht="15">
      <c r="A1" s="71" t="s">
        <v>256</v>
      </c>
    </row>
    <row r="2" ht="14.25">
      <c r="A2" s="15" t="s">
        <v>188</v>
      </c>
    </row>
    <row r="5" spans="1:5" ht="28.5" customHeight="1">
      <c r="A5" s="92" t="s">
        <v>78</v>
      </c>
      <c r="B5" s="94" t="s">
        <v>191</v>
      </c>
      <c r="C5" s="94"/>
      <c r="D5" s="94"/>
      <c r="E5" s="92" t="s">
        <v>190</v>
      </c>
    </row>
    <row r="6" spans="1:5" ht="52.5" customHeight="1">
      <c r="A6" s="92"/>
      <c r="B6" s="91" t="s">
        <v>161</v>
      </c>
      <c r="C6" s="91" t="s">
        <v>198</v>
      </c>
      <c r="D6" s="91" t="s">
        <v>163</v>
      </c>
      <c r="E6" s="92"/>
    </row>
    <row r="7" spans="1:6" ht="14.25">
      <c r="A7" s="35" t="s">
        <v>80</v>
      </c>
      <c r="B7" s="12">
        <v>11188</v>
      </c>
      <c r="C7" s="13">
        <v>294754</v>
      </c>
      <c r="D7" s="50">
        <f aca="true" t="shared" si="0" ref="D7:D38">B7/C7*100</f>
        <v>3.795707607021449</v>
      </c>
      <c r="E7" s="51"/>
      <c r="F7" s="1"/>
    </row>
    <row r="8" spans="1:6" ht="14.25">
      <c r="A8" s="38" t="s">
        <v>64</v>
      </c>
      <c r="B8" s="48">
        <v>280</v>
      </c>
      <c r="C8" s="39">
        <v>1207</v>
      </c>
      <c r="D8" s="50">
        <f t="shared" si="0"/>
        <v>23.1980115990058</v>
      </c>
      <c r="E8" s="51" t="s">
        <v>82</v>
      </c>
      <c r="F8" s="6"/>
    </row>
    <row r="9" spans="1:6" ht="14.25">
      <c r="A9" s="38" t="s">
        <v>23</v>
      </c>
      <c r="B9" s="48">
        <v>750</v>
      </c>
      <c r="C9" s="39">
        <v>3523</v>
      </c>
      <c r="D9" s="50">
        <f t="shared" si="0"/>
        <v>21.28867442520579</v>
      </c>
      <c r="E9" s="51" t="s">
        <v>83</v>
      </c>
      <c r="F9" s="6"/>
    </row>
    <row r="10" spans="1:6" ht="14.25">
      <c r="A10" s="38" t="s">
        <v>45</v>
      </c>
      <c r="B10" s="48">
        <v>390</v>
      </c>
      <c r="C10" s="39">
        <v>1898</v>
      </c>
      <c r="D10" s="50">
        <f t="shared" si="0"/>
        <v>20.54794520547945</v>
      </c>
      <c r="E10" s="51" t="s">
        <v>84</v>
      </c>
      <c r="F10" s="6"/>
    </row>
    <row r="11" spans="1:6" ht="14.25">
      <c r="A11" s="38" t="s">
        <v>46</v>
      </c>
      <c r="B11" s="48">
        <v>266</v>
      </c>
      <c r="C11" s="39">
        <v>1834</v>
      </c>
      <c r="D11" s="50">
        <f t="shared" si="0"/>
        <v>14.50381679389313</v>
      </c>
      <c r="E11" s="51" t="s">
        <v>85</v>
      </c>
      <c r="F11" s="6"/>
    </row>
    <row r="12" spans="1:6" ht="14.25">
      <c r="A12" s="38" t="s">
        <v>68</v>
      </c>
      <c r="B12" s="48">
        <v>159</v>
      </c>
      <c r="C12" s="39">
        <v>1142</v>
      </c>
      <c r="D12" s="50">
        <f t="shared" si="0"/>
        <v>13.922942206654993</v>
      </c>
      <c r="E12" s="51" t="s">
        <v>86</v>
      </c>
      <c r="F12" s="6"/>
    </row>
    <row r="13" spans="1:6" ht="14.25">
      <c r="A13" s="38" t="s">
        <v>16</v>
      </c>
      <c r="B13" s="48">
        <v>587</v>
      </c>
      <c r="C13" s="39">
        <v>4667</v>
      </c>
      <c r="D13" s="50">
        <f t="shared" si="0"/>
        <v>12.577673023355473</v>
      </c>
      <c r="E13" s="51" t="s">
        <v>87</v>
      </c>
      <c r="F13" s="6"/>
    </row>
    <row r="14" spans="1:6" ht="14.25">
      <c r="A14" s="38" t="s">
        <v>14</v>
      </c>
      <c r="B14" s="48">
        <v>562</v>
      </c>
      <c r="C14" s="39">
        <v>5200</v>
      </c>
      <c r="D14" s="50">
        <f t="shared" si="0"/>
        <v>10.807692307692307</v>
      </c>
      <c r="E14" s="51" t="s">
        <v>88</v>
      </c>
      <c r="F14" s="6"/>
    </row>
    <row r="15" spans="1:6" ht="14.25">
      <c r="A15" s="38" t="s">
        <v>34</v>
      </c>
      <c r="B15" s="48">
        <v>280</v>
      </c>
      <c r="C15" s="39">
        <v>2759</v>
      </c>
      <c r="D15" s="50">
        <f t="shared" si="0"/>
        <v>10.148604566872056</v>
      </c>
      <c r="E15" s="51" t="s">
        <v>89</v>
      </c>
      <c r="F15" s="6"/>
    </row>
    <row r="16" spans="1:6" ht="14.25">
      <c r="A16" s="38" t="s">
        <v>61</v>
      </c>
      <c r="B16" s="48">
        <v>126</v>
      </c>
      <c r="C16" s="39">
        <v>1328</v>
      </c>
      <c r="D16" s="50">
        <f t="shared" si="0"/>
        <v>9.487951807228916</v>
      </c>
      <c r="E16" s="51" t="s">
        <v>90</v>
      </c>
      <c r="F16" s="6"/>
    </row>
    <row r="17" spans="1:6" ht="14.25">
      <c r="A17" s="38" t="s">
        <v>48</v>
      </c>
      <c r="B17" s="48">
        <v>150</v>
      </c>
      <c r="C17" s="39">
        <v>1811</v>
      </c>
      <c r="D17" s="50">
        <f t="shared" si="0"/>
        <v>8.282716731087797</v>
      </c>
      <c r="E17" s="51" t="s">
        <v>91</v>
      </c>
      <c r="F17" s="6"/>
    </row>
    <row r="18" spans="1:6" ht="14.25">
      <c r="A18" s="38" t="s">
        <v>24</v>
      </c>
      <c r="B18" s="48">
        <v>275</v>
      </c>
      <c r="C18" s="39">
        <v>3442</v>
      </c>
      <c r="D18" s="50">
        <f t="shared" si="0"/>
        <v>7.989540964555491</v>
      </c>
      <c r="E18" s="51" t="s">
        <v>92</v>
      </c>
      <c r="F18" s="6"/>
    </row>
    <row r="19" spans="1:6" ht="14.25">
      <c r="A19" s="38" t="s">
        <v>53</v>
      </c>
      <c r="B19" s="48">
        <v>123</v>
      </c>
      <c r="C19" s="39">
        <v>1552</v>
      </c>
      <c r="D19" s="50">
        <f t="shared" si="0"/>
        <v>7.925257731958762</v>
      </c>
      <c r="E19" s="51" t="s">
        <v>93</v>
      </c>
      <c r="F19" s="6"/>
    </row>
    <row r="20" spans="1:6" ht="14.25">
      <c r="A20" s="38" t="s">
        <v>33</v>
      </c>
      <c r="B20" s="48">
        <v>194</v>
      </c>
      <c r="C20" s="39">
        <v>2784</v>
      </c>
      <c r="D20" s="50">
        <f t="shared" si="0"/>
        <v>6.968390804597702</v>
      </c>
      <c r="E20" s="51" t="s">
        <v>94</v>
      </c>
      <c r="F20" s="6"/>
    </row>
    <row r="21" spans="1:6" ht="14.25">
      <c r="A21" s="38" t="s">
        <v>49</v>
      </c>
      <c r="B21" s="48">
        <v>120</v>
      </c>
      <c r="C21" s="39">
        <v>1737</v>
      </c>
      <c r="D21" s="50">
        <f t="shared" si="0"/>
        <v>6.90846286701209</v>
      </c>
      <c r="E21" s="51" t="s">
        <v>95</v>
      </c>
      <c r="F21" s="8"/>
    </row>
    <row r="22" spans="1:6" ht="14.25">
      <c r="A22" s="38" t="s">
        <v>12</v>
      </c>
      <c r="B22" s="48">
        <v>522</v>
      </c>
      <c r="C22" s="39">
        <v>8286</v>
      </c>
      <c r="D22" s="50">
        <f t="shared" si="0"/>
        <v>6.2997827661115124</v>
      </c>
      <c r="E22" s="51" t="s">
        <v>96</v>
      </c>
      <c r="F22" s="6"/>
    </row>
    <row r="23" spans="1:6" ht="14.25">
      <c r="A23" s="38" t="s">
        <v>70</v>
      </c>
      <c r="B23" s="48">
        <v>68</v>
      </c>
      <c r="C23" s="39">
        <v>1116</v>
      </c>
      <c r="D23" s="50">
        <f t="shared" si="0"/>
        <v>6.093189964157706</v>
      </c>
      <c r="E23" s="51" t="s">
        <v>97</v>
      </c>
      <c r="F23" s="6"/>
    </row>
    <row r="24" spans="1:6" ht="14.25">
      <c r="A24" s="38" t="s">
        <v>51</v>
      </c>
      <c r="B24" s="48">
        <v>94</v>
      </c>
      <c r="C24" s="39">
        <v>1602</v>
      </c>
      <c r="D24" s="50">
        <f t="shared" si="0"/>
        <v>5.867665418227216</v>
      </c>
      <c r="E24" s="51" t="s">
        <v>98</v>
      </c>
      <c r="F24" s="6"/>
    </row>
    <row r="25" spans="1:6" ht="14.25">
      <c r="A25" s="38" t="s">
        <v>66</v>
      </c>
      <c r="B25" s="48">
        <v>66</v>
      </c>
      <c r="C25" s="39">
        <v>1168</v>
      </c>
      <c r="D25" s="50">
        <f t="shared" si="0"/>
        <v>5.650684931506849</v>
      </c>
      <c r="E25" s="51" t="s">
        <v>99</v>
      </c>
      <c r="F25" s="6"/>
    </row>
    <row r="26" spans="1:6" ht="14.25">
      <c r="A26" s="38" t="s">
        <v>38</v>
      </c>
      <c r="B26" s="48">
        <v>117</v>
      </c>
      <c r="C26" s="39">
        <v>2338</v>
      </c>
      <c r="D26" s="50">
        <f t="shared" si="0"/>
        <v>5.004277159965783</v>
      </c>
      <c r="E26" s="51" t="s">
        <v>100</v>
      </c>
      <c r="F26" s="6"/>
    </row>
    <row r="27" spans="1:6" ht="14.25">
      <c r="A27" s="43" t="s">
        <v>6</v>
      </c>
      <c r="B27" s="49">
        <v>74</v>
      </c>
      <c r="C27" s="44">
        <v>1561</v>
      </c>
      <c r="D27" s="52">
        <f t="shared" si="0"/>
        <v>4.740550928891736</v>
      </c>
      <c r="E27" s="53" t="s">
        <v>101</v>
      </c>
      <c r="F27" s="6"/>
    </row>
    <row r="28" spans="1:6" ht="14.25">
      <c r="A28" s="38" t="s">
        <v>40</v>
      </c>
      <c r="B28" s="48">
        <v>104</v>
      </c>
      <c r="C28" s="39">
        <v>2299</v>
      </c>
      <c r="D28" s="50">
        <f t="shared" si="0"/>
        <v>4.523705959112657</v>
      </c>
      <c r="E28" s="51" t="s">
        <v>102</v>
      </c>
      <c r="F28" s="6"/>
    </row>
    <row r="29" spans="1:6" ht="14.25">
      <c r="A29" s="38" t="s">
        <v>20</v>
      </c>
      <c r="B29" s="48">
        <v>172</v>
      </c>
      <c r="C29" s="39">
        <v>4003</v>
      </c>
      <c r="D29" s="50">
        <f t="shared" si="0"/>
        <v>4.296777416937297</v>
      </c>
      <c r="E29" s="51" t="s">
        <v>103</v>
      </c>
      <c r="F29" s="6"/>
    </row>
    <row r="30" spans="1:6" ht="14.25">
      <c r="A30" s="38" t="s">
        <v>9</v>
      </c>
      <c r="B30" s="48">
        <v>420</v>
      </c>
      <c r="C30" s="39">
        <v>10061</v>
      </c>
      <c r="D30" s="50">
        <f t="shared" si="0"/>
        <v>4.1745353344597955</v>
      </c>
      <c r="E30" s="51" t="s">
        <v>104</v>
      </c>
      <c r="F30" s="6"/>
    </row>
    <row r="31" spans="1:6" ht="14.25">
      <c r="A31" s="38" t="s">
        <v>56</v>
      </c>
      <c r="B31" s="48">
        <v>61</v>
      </c>
      <c r="C31" s="39">
        <v>1469</v>
      </c>
      <c r="D31" s="50">
        <f t="shared" si="0"/>
        <v>4.152484683458135</v>
      </c>
      <c r="E31" s="51" t="s">
        <v>105</v>
      </c>
      <c r="F31" s="6"/>
    </row>
    <row r="32" spans="1:6" ht="14.25">
      <c r="A32" s="38" t="s">
        <v>50</v>
      </c>
      <c r="B32" s="48">
        <v>67</v>
      </c>
      <c r="C32" s="39">
        <v>1621</v>
      </c>
      <c r="D32" s="50">
        <f t="shared" si="0"/>
        <v>4.133251079580505</v>
      </c>
      <c r="E32" s="51" t="s">
        <v>106</v>
      </c>
      <c r="F32" s="6"/>
    </row>
    <row r="33" spans="1:6" ht="14.25">
      <c r="A33" s="38" t="s">
        <v>13</v>
      </c>
      <c r="B33" s="48">
        <v>215</v>
      </c>
      <c r="C33" s="39">
        <v>5310</v>
      </c>
      <c r="D33" s="50">
        <f t="shared" si="0"/>
        <v>4.048964218455744</v>
      </c>
      <c r="E33" s="51" t="s">
        <v>107</v>
      </c>
      <c r="F33" s="6"/>
    </row>
    <row r="34" spans="1:6" ht="14.25">
      <c r="A34" s="38" t="s">
        <v>21</v>
      </c>
      <c r="B34" s="48">
        <v>150</v>
      </c>
      <c r="C34" s="39">
        <v>3828</v>
      </c>
      <c r="D34" s="50">
        <f t="shared" si="0"/>
        <v>3.918495297805643</v>
      </c>
      <c r="E34" s="51" t="s">
        <v>108</v>
      </c>
      <c r="F34" s="6"/>
    </row>
    <row r="35" spans="1:6" ht="14.25">
      <c r="A35" s="38" t="s">
        <v>22</v>
      </c>
      <c r="B35" s="48">
        <v>138</v>
      </c>
      <c r="C35" s="39">
        <v>3543</v>
      </c>
      <c r="D35" s="50">
        <f t="shared" si="0"/>
        <v>3.895004233700254</v>
      </c>
      <c r="E35" s="51" t="s">
        <v>109</v>
      </c>
      <c r="F35" s="6"/>
    </row>
    <row r="36" spans="1:6" ht="14.25">
      <c r="A36" s="38" t="s">
        <v>15</v>
      </c>
      <c r="B36" s="48">
        <v>199</v>
      </c>
      <c r="C36" s="39">
        <v>5134</v>
      </c>
      <c r="D36" s="50">
        <f t="shared" si="0"/>
        <v>3.876119984417608</v>
      </c>
      <c r="E36" s="51" t="s">
        <v>110</v>
      </c>
      <c r="F36" s="6"/>
    </row>
    <row r="37" spans="1:6" ht="14.25">
      <c r="A37" s="38" t="s">
        <v>42</v>
      </c>
      <c r="B37" s="48">
        <v>77</v>
      </c>
      <c r="C37" s="39">
        <v>2105</v>
      </c>
      <c r="D37" s="50">
        <f t="shared" si="0"/>
        <v>3.6579572446555817</v>
      </c>
      <c r="E37" s="51" t="s">
        <v>111</v>
      </c>
      <c r="F37" s="6"/>
    </row>
    <row r="38" spans="1:6" ht="14.25">
      <c r="A38" s="38" t="s">
        <v>74</v>
      </c>
      <c r="B38" s="48">
        <v>37</v>
      </c>
      <c r="C38" s="39">
        <v>1025</v>
      </c>
      <c r="D38" s="50">
        <f t="shared" si="0"/>
        <v>3.6097560975609753</v>
      </c>
      <c r="E38" s="51" t="s">
        <v>112</v>
      </c>
      <c r="F38" s="8"/>
    </row>
    <row r="39" spans="1:6" ht="14.25">
      <c r="A39" s="38" t="s">
        <v>18</v>
      </c>
      <c r="B39" s="48">
        <v>157</v>
      </c>
      <c r="C39" s="39">
        <v>4407</v>
      </c>
      <c r="D39" s="50">
        <f aca="true" t="shared" si="1" ref="D39:D70">B39/C39*100</f>
        <v>3.5625141819832082</v>
      </c>
      <c r="E39" s="51" t="s">
        <v>113</v>
      </c>
      <c r="F39" s="6"/>
    </row>
    <row r="40" spans="1:6" ht="14.25">
      <c r="A40" s="38" t="s">
        <v>17</v>
      </c>
      <c r="B40" s="48">
        <v>157</v>
      </c>
      <c r="C40" s="39">
        <v>4407</v>
      </c>
      <c r="D40" s="50">
        <f t="shared" si="1"/>
        <v>3.5625141819832082</v>
      </c>
      <c r="E40" s="51" t="s">
        <v>114</v>
      </c>
      <c r="F40" s="6"/>
    </row>
    <row r="41" spans="1:6" ht="14.25">
      <c r="A41" s="38" t="s">
        <v>37</v>
      </c>
      <c r="B41" s="48">
        <v>82</v>
      </c>
      <c r="C41" s="39">
        <v>2464</v>
      </c>
      <c r="D41" s="50">
        <f t="shared" si="1"/>
        <v>3.3279220779220777</v>
      </c>
      <c r="E41" s="51" t="s">
        <v>115</v>
      </c>
      <c r="F41" s="6"/>
    </row>
    <row r="42" spans="1:6" ht="14.25">
      <c r="A42" s="38" t="s">
        <v>35</v>
      </c>
      <c r="B42" s="48">
        <v>90</v>
      </c>
      <c r="C42" s="39">
        <v>2722</v>
      </c>
      <c r="D42" s="50">
        <f t="shared" si="1"/>
        <v>3.306392358559882</v>
      </c>
      <c r="E42" s="51" t="s">
        <v>116</v>
      </c>
      <c r="F42" s="6"/>
    </row>
    <row r="43" spans="1:6" ht="14.25">
      <c r="A43" s="38" t="s">
        <v>62</v>
      </c>
      <c r="B43" s="48">
        <v>41</v>
      </c>
      <c r="C43" s="39">
        <v>1298</v>
      </c>
      <c r="D43" s="50">
        <f t="shared" si="1"/>
        <v>3.1587057010785826</v>
      </c>
      <c r="E43" s="51" t="s">
        <v>117</v>
      </c>
      <c r="F43" s="6"/>
    </row>
    <row r="44" spans="1:6" ht="14.25">
      <c r="A44" s="43" t="s">
        <v>5</v>
      </c>
      <c r="B44" s="49">
        <v>152</v>
      </c>
      <c r="C44" s="44">
        <v>5358</v>
      </c>
      <c r="D44" s="52">
        <f t="shared" si="1"/>
        <v>2.8368794326241136</v>
      </c>
      <c r="E44" s="53" t="s">
        <v>118</v>
      </c>
      <c r="F44" s="6"/>
    </row>
    <row r="45" spans="1:6" ht="14.25">
      <c r="A45" s="43" t="s">
        <v>4</v>
      </c>
      <c r="B45" s="49">
        <v>200</v>
      </c>
      <c r="C45" s="44">
        <v>7056</v>
      </c>
      <c r="D45" s="52">
        <f t="shared" si="1"/>
        <v>2.8344671201814062</v>
      </c>
      <c r="E45" s="53" t="s">
        <v>119</v>
      </c>
      <c r="F45" s="8"/>
    </row>
    <row r="46" spans="1:6" ht="14.25">
      <c r="A46" s="38" t="s">
        <v>63</v>
      </c>
      <c r="B46" s="48">
        <v>35</v>
      </c>
      <c r="C46" s="39">
        <v>1250</v>
      </c>
      <c r="D46" s="50">
        <f t="shared" si="1"/>
        <v>2.8000000000000003</v>
      </c>
      <c r="E46" s="51" t="s">
        <v>120</v>
      </c>
      <c r="F46" s="6"/>
    </row>
    <row r="47" spans="1:6" ht="14.25">
      <c r="A47" s="38" t="s">
        <v>29</v>
      </c>
      <c r="B47" s="48">
        <v>84</v>
      </c>
      <c r="C47" s="39">
        <v>3015</v>
      </c>
      <c r="D47" s="50">
        <f t="shared" si="1"/>
        <v>2.7860696517412937</v>
      </c>
      <c r="E47" s="51" t="s">
        <v>121</v>
      </c>
      <c r="F47" s="6"/>
    </row>
    <row r="48" spans="1:6" ht="14.25">
      <c r="A48" s="43" t="s">
        <v>3</v>
      </c>
      <c r="B48" s="49">
        <v>418</v>
      </c>
      <c r="C48" s="44">
        <v>15339</v>
      </c>
      <c r="D48" s="52">
        <f t="shared" si="1"/>
        <v>2.725079861790208</v>
      </c>
      <c r="E48" s="53" t="s">
        <v>122</v>
      </c>
      <c r="F48" s="6"/>
    </row>
    <row r="49" spans="1:6" ht="14.25">
      <c r="A49" s="43" t="s">
        <v>2</v>
      </c>
      <c r="B49" s="49">
        <v>426</v>
      </c>
      <c r="C49" s="44">
        <v>16139</v>
      </c>
      <c r="D49" s="52">
        <f t="shared" si="1"/>
        <v>2.6395687465146542</v>
      </c>
      <c r="E49" s="53" t="s">
        <v>123</v>
      </c>
      <c r="F49" s="6"/>
    </row>
    <row r="50" spans="1:6" ht="14.25">
      <c r="A50" s="38" t="s">
        <v>11</v>
      </c>
      <c r="B50" s="48">
        <v>257</v>
      </c>
      <c r="C50" s="39">
        <v>9819</v>
      </c>
      <c r="D50" s="50">
        <f t="shared" si="1"/>
        <v>2.6173744780527546</v>
      </c>
      <c r="E50" s="51" t="s">
        <v>124</v>
      </c>
      <c r="F50" s="6"/>
    </row>
    <row r="51" spans="1:6" ht="14.25">
      <c r="A51" s="38" t="s">
        <v>28</v>
      </c>
      <c r="B51" s="48">
        <v>78</v>
      </c>
      <c r="C51" s="39">
        <v>3118</v>
      </c>
      <c r="D51" s="50">
        <f t="shared" si="1"/>
        <v>2.5016035920461834</v>
      </c>
      <c r="E51" s="51" t="s">
        <v>125</v>
      </c>
      <c r="F51" s="8"/>
    </row>
    <row r="52" spans="1:6" ht="14.25">
      <c r="A52" s="38" t="s">
        <v>47</v>
      </c>
      <c r="B52" s="48">
        <v>45</v>
      </c>
      <c r="C52" s="39">
        <v>1834</v>
      </c>
      <c r="D52" s="50">
        <f t="shared" si="1"/>
        <v>2.4536532170119956</v>
      </c>
      <c r="E52" s="51" t="s">
        <v>126</v>
      </c>
      <c r="F52" s="6"/>
    </row>
    <row r="53" spans="1:6" ht="14.25">
      <c r="A53" s="43" t="s">
        <v>0</v>
      </c>
      <c r="B53" s="49">
        <v>609</v>
      </c>
      <c r="C53" s="44">
        <v>25294</v>
      </c>
      <c r="D53" s="52">
        <f t="shared" si="1"/>
        <v>2.4076856171424055</v>
      </c>
      <c r="E53" s="53" t="s">
        <v>127</v>
      </c>
      <c r="F53" s="6"/>
    </row>
    <row r="54" spans="1:6" ht="14.25">
      <c r="A54" s="38" t="s">
        <v>71</v>
      </c>
      <c r="B54" s="48">
        <v>26</v>
      </c>
      <c r="C54" s="39">
        <v>1100</v>
      </c>
      <c r="D54" s="50">
        <f t="shared" si="1"/>
        <v>2.3636363636363638</v>
      </c>
      <c r="E54" s="51" t="s">
        <v>128</v>
      </c>
      <c r="F54" s="6"/>
    </row>
    <row r="55" spans="1:6" ht="14.25">
      <c r="A55" s="38" t="s">
        <v>19</v>
      </c>
      <c r="B55" s="48">
        <v>96</v>
      </c>
      <c r="C55" s="39">
        <v>4232</v>
      </c>
      <c r="D55" s="50">
        <f t="shared" si="1"/>
        <v>2.2684310018903595</v>
      </c>
      <c r="E55" s="51" t="s">
        <v>129</v>
      </c>
      <c r="F55" s="6"/>
    </row>
    <row r="56" spans="1:6" ht="14.25">
      <c r="A56" s="38" t="s">
        <v>55</v>
      </c>
      <c r="B56" s="48">
        <v>33</v>
      </c>
      <c r="C56" s="39">
        <v>1497</v>
      </c>
      <c r="D56" s="50">
        <f t="shared" si="1"/>
        <v>2.2044088176352705</v>
      </c>
      <c r="E56" s="51" t="s">
        <v>130</v>
      </c>
      <c r="F56" s="6"/>
    </row>
    <row r="57" spans="1:6" ht="14.25">
      <c r="A57" s="38" t="s">
        <v>72</v>
      </c>
      <c r="B57" s="48">
        <v>23</v>
      </c>
      <c r="C57" s="39">
        <v>1063</v>
      </c>
      <c r="D57" s="50">
        <f t="shared" si="1"/>
        <v>2.1636876763875823</v>
      </c>
      <c r="E57" s="51" t="s">
        <v>131</v>
      </c>
      <c r="F57" s="6"/>
    </row>
    <row r="58" spans="1:6" ht="14.25">
      <c r="A58" s="38" t="s">
        <v>32</v>
      </c>
      <c r="B58" s="48">
        <v>59</v>
      </c>
      <c r="C58" s="39">
        <v>2837</v>
      </c>
      <c r="D58" s="50">
        <f t="shared" si="1"/>
        <v>2.0796616143813886</v>
      </c>
      <c r="E58" s="51" t="s">
        <v>132</v>
      </c>
      <c r="F58" s="6"/>
    </row>
    <row r="59" spans="1:6" ht="14.25">
      <c r="A59" s="38" t="s">
        <v>10</v>
      </c>
      <c r="B59" s="48">
        <v>207</v>
      </c>
      <c r="C59" s="39">
        <v>9970</v>
      </c>
      <c r="D59" s="50">
        <f t="shared" si="1"/>
        <v>2.0762286860581747</v>
      </c>
      <c r="E59" s="51" t="s">
        <v>133</v>
      </c>
      <c r="F59" s="6"/>
    </row>
    <row r="60" spans="1:6" ht="14.25">
      <c r="A60" s="38" t="s">
        <v>41</v>
      </c>
      <c r="B60" s="48">
        <v>41</v>
      </c>
      <c r="C60" s="39">
        <v>2170</v>
      </c>
      <c r="D60" s="50">
        <f t="shared" si="1"/>
        <v>1.889400921658986</v>
      </c>
      <c r="E60" s="51" t="s">
        <v>134</v>
      </c>
      <c r="F60" s="6"/>
    </row>
    <row r="61" spans="1:6" ht="14.25">
      <c r="A61" s="38" t="s">
        <v>67</v>
      </c>
      <c r="B61" s="48">
        <v>21</v>
      </c>
      <c r="C61" s="39">
        <v>1160</v>
      </c>
      <c r="D61" s="50">
        <f t="shared" si="1"/>
        <v>1.810344827586207</v>
      </c>
      <c r="E61" s="51" t="s">
        <v>135</v>
      </c>
      <c r="F61" s="6"/>
    </row>
    <row r="62" spans="1:6" ht="14.25">
      <c r="A62" s="43" t="s">
        <v>1</v>
      </c>
      <c r="B62" s="49">
        <v>426</v>
      </c>
      <c r="C62" s="44">
        <v>24821</v>
      </c>
      <c r="D62" s="52">
        <f t="shared" si="1"/>
        <v>1.716288626566214</v>
      </c>
      <c r="E62" s="53" t="s">
        <v>136</v>
      </c>
      <c r="F62" s="6"/>
    </row>
    <row r="63" spans="1:6" ht="14.25">
      <c r="A63" s="38" t="s">
        <v>76</v>
      </c>
      <c r="B63" s="48">
        <v>11</v>
      </c>
      <c r="C63" s="39">
        <v>715</v>
      </c>
      <c r="D63" s="50">
        <f t="shared" si="1"/>
        <v>1.5384615384615385</v>
      </c>
      <c r="E63" s="51" t="s">
        <v>137</v>
      </c>
      <c r="F63" s="6"/>
    </row>
    <row r="64" spans="1:6" ht="14.25">
      <c r="A64" s="38" t="s">
        <v>58</v>
      </c>
      <c r="B64" s="48">
        <v>21</v>
      </c>
      <c r="C64" s="39">
        <v>1404</v>
      </c>
      <c r="D64" s="50">
        <f t="shared" si="1"/>
        <v>1.4957264957264957</v>
      </c>
      <c r="E64" s="51" t="s">
        <v>138</v>
      </c>
      <c r="F64" s="6"/>
    </row>
    <row r="65" spans="1:6" ht="14.25">
      <c r="A65" s="38" t="s">
        <v>57</v>
      </c>
      <c r="B65" s="48">
        <v>21</v>
      </c>
      <c r="C65" s="39">
        <v>1410</v>
      </c>
      <c r="D65" s="50">
        <f t="shared" si="1"/>
        <v>1.4893617021276597</v>
      </c>
      <c r="E65" s="51" t="s">
        <v>139</v>
      </c>
      <c r="F65" s="6"/>
    </row>
    <row r="66" spans="1:6" ht="14.25">
      <c r="A66" s="38" t="s">
        <v>8</v>
      </c>
      <c r="B66" s="48">
        <v>160</v>
      </c>
      <c r="C66" s="39">
        <v>10879</v>
      </c>
      <c r="D66" s="50">
        <f t="shared" si="1"/>
        <v>1.4707234120783161</v>
      </c>
      <c r="E66" s="51" t="s">
        <v>140</v>
      </c>
      <c r="F66" s="6"/>
    </row>
    <row r="67" spans="1:6" ht="14.25">
      <c r="A67" s="38" t="s">
        <v>30</v>
      </c>
      <c r="B67" s="48">
        <v>43</v>
      </c>
      <c r="C67" s="39">
        <v>2949</v>
      </c>
      <c r="D67" s="50">
        <f t="shared" si="1"/>
        <v>1.4581213970837572</v>
      </c>
      <c r="E67" s="51" t="s">
        <v>141</v>
      </c>
      <c r="F67" s="6"/>
    </row>
    <row r="68" spans="1:6" ht="14.25">
      <c r="A68" s="38" t="s">
        <v>75</v>
      </c>
      <c r="B68" s="48">
        <v>14</v>
      </c>
      <c r="C68" s="39">
        <v>963</v>
      </c>
      <c r="D68" s="50">
        <f t="shared" si="1"/>
        <v>1.453790238836968</v>
      </c>
      <c r="E68" s="51" t="s">
        <v>142</v>
      </c>
      <c r="F68" s="6"/>
    </row>
    <row r="69" spans="1:6" ht="14.25">
      <c r="A69" s="38" t="s">
        <v>174</v>
      </c>
      <c r="B69" s="48">
        <v>16</v>
      </c>
      <c r="C69" s="39">
        <v>1111</v>
      </c>
      <c r="D69" s="50">
        <f t="shared" si="1"/>
        <v>1.4401440144014401</v>
      </c>
      <c r="E69" s="51" t="s">
        <v>143</v>
      </c>
      <c r="F69" s="6"/>
    </row>
    <row r="70" spans="1:6" ht="14.25">
      <c r="A70" s="38" t="s">
        <v>69</v>
      </c>
      <c r="B70" s="48">
        <v>16</v>
      </c>
      <c r="C70" s="39">
        <v>1128</v>
      </c>
      <c r="D70" s="50">
        <f t="shared" si="1"/>
        <v>1.4184397163120568</v>
      </c>
      <c r="E70" s="51" t="s">
        <v>144</v>
      </c>
      <c r="F70" s="6"/>
    </row>
    <row r="71" spans="1:6" ht="14.25">
      <c r="A71" s="38" t="s">
        <v>31</v>
      </c>
      <c r="B71" s="48">
        <v>41</v>
      </c>
      <c r="C71" s="39">
        <v>2939</v>
      </c>
      <c r="D71" s="50">
        <f aca="true" t="shared" si="2" ref="D71:D85">B71/C71*100</f>
        <v>1.3950323239197007</v>
      </c>
      <c r="E71" s="51" t="s">
        <v>145</v>
      </c>
      <c r="F71" s="6"/>
    </row>
    <row r="72" spans="1:6" ht="14.25">
      <c r="A72" s="38" t="s">
        <v>25</v>
      </c>
      <c r="B72" s="48">
        <v>45</v>
      </c>
      <c r="C72" s="39">
        <v>3345</v>
      </c>
      <c r="D72" s="50">
        <f t="shared" si="2"/>
        <v>1.345291479820628</v>
      </c>
      <c r="E72" s="51" t="s">
        <v>146</v>
      </c>
      <c r="F72" s="6"/>
    </row>
    <row r="73" spans="1:6" ht="14.25">
      <c r="A73" s="38" t="s">
        <v>39</v>
      </c>
      <c r="B73" s="48">
        <v>31</v>
      </c>
      <c r="C73" s="39">
        <v>2327</v>
      </c>
      <c r="D73" s="50">
        <f t="shared" si="2"/>
        <v>1.3321873657069188</v>
      </c>
      <c r="E73" s="51" t="s">
        <v>147</v>
      </c>
      <c r="F73" s="6"/>
    </row>
    <row r="74" spans="1:6" ht="14.25">
      <c r="A74" s="38" t="s">
        <v>60</v>
      </c>
      <c r="B74" s="48">
        <v>16</v>
      </c>
      <c r="C74" s="39">
        <v>1337</v>
      </c>
      <c r="D74" s="50">
        <f t="shared" si="2"/>
        <v>1.1967090501121915</v>
      </c>
      <c r="E74" s="51" t="s">
        <v>148</v>
      </c>
      <c r="F74" s="8"/>
    </row>
    <row r="75" spans="1:6" ht="14.25">
      <c r="A75" s="38" t="s">
        <v>43</v>
      </c>
      <c r="B75" s="48">
        <v>22</v>
      </c>
      <c r="C75" s="39">
        <v>2045</v>
      </c>
      <c r="D75" s="50">
        <f t="shared" si="2"/>
        <v>1.075794621026895</v>
      </c>
      <c r="E75" s="51" t="s">
        <v>149</v>
      </c>
      <c r="F75" s="6"/>
    </row>
    <row r="76" spans="1:6" ht="14.25">
      <c r="A76" s="38" t="s">
        <v>52</v>
      </c>
      <c r="B76" s="48">
        <v>16</v>
      </c>
      <c r="C76" s="39">
        <v>1598</v>
      </c>
      <c r="D76" s="50">
        <f t="shared" si="2"/>
        <v>1.0012515644555695</v>
      </c>
      <c r="E76" s="51" t="s">
        <v>150</v>
      </c>
      <c r="F76" s="6"/>
    </row>
    <row r="77" spans="1:6" ht="14.25">
      <c r="A77" s="38" t="s">
        <v>59</v>
      </c>
      <c r="B77" s="48">
        <v>12</v>
      </c>
      <c r="C77" s="39">
        <v>1368</v>
      </c>
      <c r="D77" s="50">
        <f t="shared" si="2"/>
        <v>0.8771929824561403</v>
      </c>
      <c r="E77" s="51" t="s">
        <v>151</v>
      </c>
      <c r="F77" s="6"/>
    </row>
    <row r="78" spans="1:6" ht="14.25">
      <c r="A78" s="38" t="s">
        <v>65</v>
      </c>
      <c r="B78" s="48">
        <v>10</v>
      </c>
      <c r="C78" s="39">
        <v>1183</v>
      </c>
      <c r="D78" s="50">
        <f t="shared" si="2"/>
        <v>0.84530853761623</v>
      </c>
      <c r="E78" s="51" t="s">
        <v>152</v>
      </c>
      <c r="F78" s="6"/>
    </row>
    <row r="79" spans="1:6" ht="14.25">
      <c r="A79" s="38" t="s">
        <v>77</v>
      </c>
      <c r="B79" s="48">
        <v>5</v>
      </c>
      <c r="C79" s="39">
        <v>600</v>
      </c>
      <c r="D79" s="50">
        <f t="shared" si="2"/>
        <v>0.8333333333333334</v>
      </c>
      <c r="E79" s="51" t="s">
        <v>153</v>
      </c>
      <c r="F79" s="6"/>
    </row>
    <row r="80" spans="1:6" ht="14.25">
      <c r="A80" s="38" t="s">
        <v>26</v>
      </c>
      <c r="B80" s="48">
        <v>27</v>
      </c>
      <c r="C80" s="39">
        <v>3343</v>
      </c>
      <c r="D80" s="50">
        <f t="shared" si="2"/>
        <v>0.8076577924020341</v>
      </c>
      <c r="E80" s="51" t="s">
        <v>154</v>
      </c>
      <c r="F80" s="6"/>
    </row>
    <row r="81" spans="1:6" ht="14.25">
      <c r="A81" s="38" t="s">
        <v>54</v>
      </c>
      <c r="B81" s="48">
        <v>12</v>
      </c>
      <c r="C81" s="39">
        <v>1498</v>
      </c>
      <c r="D81" s="50">
        <f t="shared" si="2"/>
        <v>0.801068090787717</v>
      </c>
      <c r="E81" s="51" t="s">
        <v>155</v>
      </c>
      <c r="F81" s="6"/>
    </row>
    <row r="82" spans="1:6" ht="14.25">
      <c r="A82" s="38" t="s">
        <v>36</v>
      </c>
      <c r="B82" s="48">
        <v>18</v>
      </c>
      <c r="C82" s="39">
        <v>2549</v>
      </c>
      <c r="D82" s="50">
        <f t="shared" si="2"/>
        <v>0.7061592781482934</v>
      </c>
      <c r="E82" s="51" t="s">
        <v>156</v>
      </c>
      <c r="F82" s="6"/>
    </row>
    <row r="83" spans="1:6" ht="14.25">
      <c r="A83" s="38" t="s">
        <v>73</v>
      </c>
      <c r="B83" s="48">
        <v>7</v>
      </c>
      <c r="C83" s="39">
        <v>1042</v>
      </c>
      <c r="D83" s="50">
        <f t="shared" si="2"/>
        <v>0.6717850287907869</v>
      </c>
      <c r="E83" s="51" t="s">
        <v>157</v>
      </c>
      <c r="F83" s="6"/>
    </row>
    <row r="84" spans="1:6" ht="14.25">
      <c r="A84" s="38" t="s">
        <v>44</v>
      </c>
      <c r="B84" s="48">
        <v>8</v>
      </c>
      <c r="C84" s="39">
        <v>1992</v>
      </c>
      <c r="D84" s="50">
        <f t="shared" si="2"/>
        <v>0.4016064257028112</v>
      </c>
      <c r="E84" s="51" t="s">
        <v>158</v>
      </c>
      <c r="F84" s="6"/>
    </row>
    <row r="85" spans="1:6" ht="14.25">
      <c r="A85" s="38" t="s">
        <v>27</v>
      </c>
      <c r="B85" s="48">
        <v>10</v>
      </c>
      <c r="C85" s="39">
        <v>3306</v>
      </c>
      <c r="D85" s="50">
        <f t="shared" si="2"/>
        <v>0.3024803387779794</v>
      </c>
      <c r="E85" s="51" t="s">
        <v>159</v>
      </c>
      <c r="F85" s="6"/>
    </row>
    <row r="86" spans="1:6" ht="14.25">
      <c r="A86" s="26" t="s">
        <v>231</v>
      </c>
      <c r="B86" s="32"/>
      <c r="C86" s="33"/>
      <c r="D86" s="31"/>
      <c r="E86" s="34"/>
      <c r="F86" s="6"/>
    </row>
    <row r="87" ht="14.25">
      <c r="A87" s="26" t="s">
        <v>230</v>
      </c>
    </row>
    <row r="88" ht="14.25">
      <c r="A88" s="5" t="s">
        <v>162</v>
      </c>
    </row>
  </sheetData>
  <sheetProtection/>
  <mergeCells count="3">
    <mergeCell ref="A5:A6"/>
    <mergeCell ref="B5:D5"/>
    <mergeCell ref="E5:E6"/>
  </mergeCells>
  <hyperlinks>
    <hyperlink ref="A1" location="Déficit Habitacional - Tabelas (site).xls#'Indice '!A1" display="VOLTAR"/>
  </hyperlink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86"/>
  <sheetViews>
    <sheetView showGridLines="0" zoomScalePageLayoutView="0" workbookViewId="0" topLeftCell="A1">
      <selection activeCell="A4" sqref="A4:F5"/>
    </sheetView>
  </sheetViews>
  <sheetFormatPr defaultColWidth="8.796875" defaultRowHeight="14.25"/>
  <cols>
    <col min="1" max="1" width="20.69921875" style="0" customWidth="1"/>
    <col min="2" max="6" width="12.69921875" style="0" customWidth="1"/>
  </cols>
  <sheetData>
    <row r="1" ht="15">
      <c r="A1" s="71" t="s">
        <v>256</v>
      </c>
    </row>
    <row r="2" ht="14.25">
      <c r="A2" s="15" t="s">
        <v>173</v>
      </c>
    </row>
    <row r="3" ht="15" customHeight="1">
      <c r="A3" s="2"/>
    </row>
    <row r="4" spans="1:6" ht="45" customHeight="1">
      <c r="A4" s="92" t="s">
        <v>78</v>
      </c>
      <c r="B4" s="92" t="s">
        <v>172</v>
      </c>
      <c r="C4" s="92"/>
      <c r="D4" s="92" t="s">
        <v>170</v>
      </c>
      <c r="E4" s="92" t="s">
        <v>167</v>
      </c>
      <c r="F4" s="92"/>
    </row>
    <row r="5" spans="1:6" ht="35.25" customHeight="1">
      <c r="A5" s="92"/>
      <c r="B5" s="91" t="s">
        <v>79</v>
      </c>
      <c r="C5" s="91" t="s">
        <v>171</v>
      </c>
      <c r="D5" s="92"/>
      <c r="E5" s="91" t="s">
        <v>79</v>
      </c>
      <c r="F5" s="91" t="s">
        <v>171</v>
      </c>
    </row>
    <row r="6" spans="1:6" ht="14.25">
      <c r="A6" s="35" t="s">
        <v>80</v>
      </c>
      <c r="B6" s="13">
        <v>9658</v>
      </c>
      <c r="C6" s="36">
        <v>1530</v>
      </c>
      <c r="D6" s="12">
        <v>21683</v>
      </c>
      <c r="E6" s="37">
        <f>B6/D6*100</f>
        <v>44.54180694553337</v>
      </c>
      <c r="F6" s="37">
        <f>C6/D6*100</f>
        <v>7.056219157865609</v>
      </c>
    </row>
    <row r="7" spans="1:6" ht="14.25">
      <c r="A7" s="38" t="s">
        <v>15</v>
      </c>
      <c r="B7" s="39">
        <v>156</v>
      </c>
      <c r="C7" s="40">
        <v>43</v>
      </c>
      <c r="D7" s="48">
        <v>627</v>
      </c>
      <c r="E7" s="41">
        <f aca="true" t="shared" si="0" ref="E7:E70">B7/D7*100</f>
        <v>24.880382775119617</v>
      </c>
      <c r="F7" s="41">
        <f aca="true" t="shared" si="1" ref="F7:F70">C7/D7*100</f>
        <v>6.8580542264752795</v>
      </c>
    </row>
    <row r="8" spans="1:6" ht="14.25">
      <c r="A8" s="38" t="s">
        <v>36</v>
      </c>
      <c r="B8" s="39">
        <v>16</v>
      </c>
      <c r="C8" s="40">
        <v>2</v>
      </c>
      <c r="D8" s="48">
        <v>20</v>
      </c>
      <c r="E8" s="41">
        <f t="shared" si="0"/>
        <v>80</v>
      </c>
      <c r="F8" s="41">
        <f t="shared" si="1"/>
        <v>10</v>
      </c>
    </row>
    <row r="9" spans="1:6" ht="14.25">
      <c r="A9" s="38" t="s">
        <v>66</v>
      </c>
      <c r="B9" s="39">
        <v>51</v>
      </c>
      <c r="C9" s="40">
        <v>15</v>
      </c>
      <c r="D9" s="48">
        <v>75</v>
      </c>
      <c r="E9" s="41">
        <f t="shared" si="0"/>
        <v>68</v>
      </c>
      <c r="F9" s="41">
        <f t="shared" si="1"/>
        <v>20</v>
      </c>
    </row>
    <row r="10" spans="1:6" ht="14.25">
      <c r="A10" s="38" t="s">
        <v>25</v>
      </c>
      <c r="B10" s="39">
        <v>35</v>
      </c>
      <c r="C10" s="40">
        <v>10</v>
      </c>
      <c r="D10" s="48">
        <v>171</v>
      </c>
      <c r="E10" s="41">
        <f t="shared" si="0"/>
        <v>20.46783625730994</v>
      </c>
      <c r="F10" s="41">
        <f t="shared" si="1"/>
        <v>5.847953216374268</v>
      </c>
    </row>
    <row r="11" spans="1:6" ht="14.25">
      <c r="A11" s="38" t="s">
        <v>68</v>
      </c>
      <c r="B11" s="39">
        <v>157</v>
      </c>
      <c r="C11" s="40">
        <v>2</v>
      </c>
      <c r="D11" s="48">
        <v>161</v>
      </c>
      <c r="E11" s="41">
        <f t="shared" si="0"/>
        <v>97.51552795031056</v>
      </c>
      <c r="F11" s="41">
        <f t="shared" si="1"/>
        <v>1.2422360248447204</v>
      </c>
    </row>
    <row r="12" spans="1:6" ht="14.25">
      <c r="A12" s="38" t="s">
        <v>69</v>
      </c>
      <c r="B12" s="39">
        <v>11</v>
      </c>
      <c r="C12" s="40">
        <v>5</v>
      </c>
      <c r="D12" s="48">
        <v>36</v>
      </c>
      <c r="E12" s="41">
        <f t="shared" si="0"/>
        <v>30.555555555555557</v>
      </c>
      <c r="F12" s="41">
        <f t="shared" si="1"/>
        <v>13.88888888888889</v>
      </c>
    </row>
    <row r="13" spans="1:6" ht="14.25">
      <c r="A13" s="38" t="s">
        <v>37</v>
      </c>
      <c r="B13" s="39">
        <v>80</v>
      </c>
      <c r="C13" s="40">
        <v>2</v>
      </c>
      <c r="D13" s="48">
        <v>186</v>
      </c>
      <c r="E13" s="41">
        <f t="shared" si="0"/>
        <v>43.01075268817204</v>
      </c>
      <c r="F13" s="41">
        <f t="shared" si="1"/>
        <v>1.0752688172043012</v>
      </c>
    </row>
    <row r="14" spans="1:6" ht="14.25">
      <c r="A14" s="38" t="s">
        <v>58</v>
      </c>
      <c r="B14" s="39">
        <v>16</v>
      </c>
      <c r="C14" s="40">
        <v>5</v>
      </c>
      <c r="D14" s="48">
        <v>36</v>
      </c>
      <c r="E14" s="41">
        <f t="shared" si="0"/>
        <v>44.44444444444444</v>
      </c>
      <c r="F14" s="41">
        <f t="shared" si="1"/>
        <v>13.88888888888889</v>
      </c>
    </row>
    <row r="15" spans="1:6" ht="14.25">
      <c r="A15" s="38" t="s">
        <v>12</v>
      </c>
      <c r="B15" s="39">
        <v>486</v>
      </c>
      <c r="C15" s="40">
        <v>36</v>
      </c>
      <c r="D15" s="48">
        <v>1432</v>
      </c>
      <c r="E15" s="41">
        <f t="shared" si="0"/>
        <v>33.93854748603352</v>
      </c>
      <c r="F15" s="41">
        <f t="shared" si="1"/>
        <v>2.5139664804469275</v>
      </c>
    </row>
    <row r="16" spans="1:6" ht="14.25">
      <c r="A16" s="38" t="s">
        <v>59</v>
      </c>
      <c r="B16" s="39">
        <v>9</v>
      </c>
      <c r="C16" s="40">
        <v>3</v>
      </c>
      <c r="D16" s="48">
        <v>20</v>
      </c>
      <c r="E16" s="41">
        <f t="shared" si="0"/>
        <v>45</v>
      </c>
      <c r="F16" s="41">
        <f t="shared" si="1"/>
        <v>15</v>
      </c>
    </row>
    <row r="17" spans="1:6" ht="14.25">
      <c r="A17" s="38" t="s">
        <v>26</v>
      </c>
      <c r="B17" s="39">
        <v>17</v>
      </c>
      <c r="C17" s="40">
        <v>10</v>
      </c>
      <c r="D17" s="48">
        <v>101</v>
      </c>
      <c r="E17" s="41">
        <f t="shared" si="0"/>
        <v>16.831683168316832</v>
      </c>
      <c r="F17" s="41">
        <f t="shared" si="1"/>
        <v>9.900990099009901</v>
      </c>
    </row>
    <row r="18" spans="1:6" ht="14.25">
      <c r="A18" s="38" t="s">
        <v>13</v>
      </c>
      <c r="B18" s="39">
        <v>188</v>
      </c>
      <c r="C18" s="40">
        <v>27</v>
      </c>
      <c r="D18" s="48">
        <v>574</v>
      </c>
      <c r="E18" s="41">
        <f t="shared" si="0"/>
        <v>32.752613240418114</v>
      </c>
      <c r="F18" s="41">
        <f t="shared" si="1"/>
        <v>4.70383275261324</v>
      </c>
    </row>
    <row r="19" spans="1:6" ht="14.25">
      <c r="A19" s="38" t="s">
        <v>41</v>
      </c>
      <c r="B19" s="39">
        <v>35</v>
      </c>
      <c r="C19" s="40">
        <v>6</v>
      </c>
      <c r="D19" s="48">
        <v>108</v>
      </c>
      <c r="E19" s="41">
        <f t="shared" si="0"/>
        <v>32.407407407407405</v>
      </c>
      <c r="F19" s="41">
        <f t="shared" si="1"/>
        <v>5.555555555555555</v>
      </c>
    </row>
    <row r="20" spans="1:6" ht="14.25">
      <c r="A20" s="38" t="s">
        <v>73</v>
      </c>
      <c r="B20" s="39">
        <v>2</v>
      </c>
      <c r="C20" s="40">
        <v>5</v>
      </c>
      <c r="D20" s="48">
        <v>59</v>
      </c>
      <c r="E20" s="41">
        <f t="shared" si="0"/>
        <v>3.389830508474576</v>
      </c>
      <c r="F20" s="41">
        <f t="shared" si="1"/>
        <v>8.47457627118644</v>
      </c>
    </row>
    <row r="21" spans="1:6" ht="14.25">
      <c r="A21" s="38" t="s">
        <v>50</v>
      </c>
      <c r="B21" s="39">
        <v>65</v>
      </c>
      <c r="C21" s="40">
        <v>2</v>
      </c>
      <c r="D21" s="48">
        <v>98</v>
      </c>
      <c r="E21" s="41">
        <f t="shared" si="0"/>
        <v>66.3265306122449</v>
      </c>
      <c r="F21" s="41">
        <f t="shared" si="1"/>
        <v>2.0408163265306123</v>
      </c>
    </row>
    <row r="22" spans="1:6" ht="14.25">
      <c r="A22" s="38" t="s">
        <v>11</v>
      </c>
      <c r="B22" s="39">
        <v>215</v>
      </c>
      <c r="C22" s="40">
        <v>42</v>
      </c>
      <c r="D22" s="48">
        <v>776</v>
      </c>
      <c r="E22" s="41">
        <f t="shared" si="0"/>
        <v>27.706185567010312</v>
      </c>
      <c r="F22" s="41">
        <f t="shared" si="1"/>
        <v>5.412371134020619</v>
      </c>
    </row>
    <row r="23" spans="1:6" ht="14.25">
      <c r="A23" s="43" t="s">
        <v>0</v>
      </c>
      <c r="B23" s="44">
        <v>471</v>
      </c>
      <c r="C23" s="45">
        <v>138</v>
      </c>
      <c r="D23" s="49">
        <v>1075</v>
      </c>
      <c r="E23" s="46">
        <f t="shared" si="0"/>
        <v>43.81395348837209</v>
      </c>
      <c r="F23" s="46">
        <f t="shared" si="1"/>
        <v>12.837209302325581</v>
      </c>
    </row>
    <row r="24" spans="1:6" ht="14.25">
      <c r="A24" s="38" t="s">
        <v>39</v>
      </c>
      <c r="B24" s="39">
        <v>23</v>
      </c>
      <c r="C24" s="40">
        <v>8</v>
      </c>
      <c r="D24" s="48">
        <v>50</v>
      </c>
      <c r="E24" s="41">
        <f t="shared" si="0"/>
        <v>46</v>
      </c>
      <c r="F24" s="41">
        <f t="shared" si="1"/>
        <v>16</v>
      </c>
    </row>
    <row r="25" spans="1:6" ht="14.25">
      <c r="A25" s="38" t="s">
        <v>8</v>
      </c>
      <c r="B25" s="39">
        <v>121</v>
      </c>
      <c r="C25" s="40">
        <v>39</v>
      </c>
      <c r="D25" s="48">
        <v>504</v>
      </c>
      <c r="E25" s="41">
        <f t="shared" si="0"/>
        <v>24.00793650793651</v>
      </c>
      <c r="F25" s="41">
        <f t="shared" si="1"/>
        <v>7.738095238095238</v>
      </c>
    </row>
    <row r="26" spans="1:6" ht="14.25">
      <c r="A26" s="38" t="s">
        <v>16</v>
      </c>
      <c r="B26" s="39">
        <v>545</v>
      </c>
      <c r="C26" s="40">
        <v>42</v>
      </c>
      <c r="D26" s="48">
        <v>825</v>
      </c>
      <c r="E26" s="41">
        <f t="shared" si="0"/>
        <v>66.06060606060606</v>
      </c>
      <c r="F26" s="41">
        <f t="shared" si="1"/>
        <v>5.090909090909091</v>
      </c>
    </row>
    <row r="27" spans="1:6" ht="14.25">
      <c r="A27" s="38" t="s">
        <v>53</v>
      </c>
      <c r="B27" s="39">
        <v>120</v>
      </c>
      <c r="C27" s="40">
        <v>3</v>
      </c>
      <c r="D27" s="48">
        <v>153</v>
      </c>
      <c r="E27" s="41">
        <f t="shared" si="0"/>
        <v>78.43137254901961</v>
      </c>
      <c r="F27" s="41">
        <f t="shared" si="1"/>
        <v>1.9607843137254901</v>
      </c>
    </row>
    <row r="28" spans="1:6" ht="14.25">
      <c r="A28" s="38" t="s">
        <v>76</v>
      </c>
      <c r="B28" s="39">
        <v>10</v>
      </c>
      <c r="C28" s="40">
        <v>1</v>
      </c>
      <c r="D28" s="48">
        <v>21</v>
      </c>
      <c r="E28" s="41">
        <f t="shared" si="0"/>
        <v>47.61904761904761</v>
      </c>
      <c r="F28" s="41">
        <f t="shared" si="1"/>
        <v>4.761904761904762</v>
      </c>
    </row>
    <row r="29" spans="1:6" ht="14.25">
      <c r="A29" s="38" t="s">
        <v>34</v>
      </c>
      <c r="B29" s="39">
        <v>276</v>
      </c>
      <c r="C29" s="40">
        <v>4</v>
      </c>
      <c r="D29" s="48">
        <v>292</v>
      </c>
      <c r="E29" s="41">
        <f t="shared" si="0"/>
        <v>94.52054794520548</v>
      </c>
      <c r="F29" s="41">
        <f t="shared" si="1"/>
        <v>1.36986301369863</v>
      </c>
    </row>
    <row r="30" spans="1:6" ht="14.25">
      <c r="A30" s="38" t="s">
        <v>77</v>
      </c>
      <c r="B30" s="39">
        <v>4</v>
      </c>
      <c r="C30" s="40">
        <v>1</v>
      </c>
      <c r="D30" s="48">
        <v>12</v>
      </c>
      <c r="E30" s="41">
        <f t="shared" si="0"/>
        <v>33.33333333333333</v>
      </c>
      <c r="F30" s="41">
        <f t="shared" si="1"/>
        <v>8.333333333333332</v>
      </c>
    </row>
    <row r="31" spans="1:6" ht="14.25">
      <c r="A31" s="38" t="s">
        <v>14</v>
      </c>
      <c r="B31" s="39">
        <v>514</v>
      </c>
      <c r="C31" s="40">
        <v>48</v>
      </c>
      <c r="D31" s="48">
        <v>732</v>
      </c>
      <c r="E31" s="41">
        <f t="shared" si="0"/>
        <v>70.21857923497268</v>
      </c>
      <c r="F31" s="41">
        <f t="shared" si="1"/>
        <v>6.557377049180328</v>
      </c>
    </row>
    <row r="32" spans="1:6" ht="14.25">
      <c r="A32" s="43" t="s">
        <v>6</v>
      </c>
      <c r="B32" s="44">
        <v>68</v>
      </c>
      <c r="C32" s="45">
        <v>6</v>
      </c>
      <c r="D32" s="49">
        <v>128</v>
      </c>
      <c r="E32" s="46">
        <f t="shared" si="0"/>
        <v>53.125</v>
      </c>
      <c r="F32" s="46">
        <f t="shared" si="1"/>
        <v>4.6875</v>
      </c>
    </row>
    <row r="33" spans="1:6" ht="14.25">
      <c r="A33" s="38" t="s">
        <v>65</v>
      </c>
      <c r="B33" s="39">
        <v>7</v>
      </c>
      <c r="C33" s="40">
        <v>3</v>
      </c>
      <c r="D33" s="48">
        <v>19</v>
      </c>
      <c r="E33" s="41">
        <f t="shared" si="0"/>
        <v>36.84210526315789</v>
      </c>
      <c r="F33" s="41">
        <f t="shared" si="1"/>
        <v>15.789473684210526</v>
      </c>
    </row>
    <row r="34" spans="1:6" ht="14.25">
      <c r="A34" s="38" t="s">
        <v>30</v>
      </c>
      <c r="B34" s="39">
        <v>28</v>
      </c>
      <c r="C34" s="40">
        <v>15</v>
      </c>
      <c r="D34" s="48">
        <v>90</v>
      </c>
      <c r="E34" s="41">
        <f t="shared" si="0"/>
        <v>31.11111111111111</v>
      </c>
      <c r="F34" s="41">
        <f t="shared" si="1"/>
        <v>16.666666666666664</v>
      </c>
    </row>
    <row r="35" spans="1:6" ht="14.25">
      <c r="A35" s="43" t="s">
        <v>4</v>
      </c>
      <c r="B35" s="44">
        <v>159</v>
      </c>
      <c r="C35" s="45">
        <v>41</v>
      </c>
      <c r="D35" s="49">
        <v>608</v>
      </c>
      <c r="E35" s="46">
        <f t="shared" si="0"/>
        <v>26.151315789473685</v>
      </c>
      <c r="F35" s="46">
        <f t="shared" si="1"/>
        <v>6.743421052631579</v>
      </c>
    </row>
    <row r="36" spans="1:6" ht="14.25">
      <c r="A36" s="38" t="s">
        <v>32</v>
      </c>
      <c r="B36" s="39">
        <v>52</v>
      </c>
      <c r="C36" s="40">
        <v>7</v>
      </c>
      <c r="D36" s="48">
        <v>100</v>
      </c>
      <c r="E36" s="41">
        <f t="shared" si="0"/>
        <v>52</v>
      </c>
      <c r="F36" s="41">
        <f t="shared" si="1"/>
        <v>7.000000000000001</v>
      </c>
    </row>
    <row r="37" spans="1:6" ht="14.25">
      <c r="A37" s="38" t="s">
        <v>75</v>
      </c>
      <c r="B37" s="39">
        <v>13</v>
      </c>
      <c r="C37" s="40">
        <v>1</v>
      </c>
      <c r="D37" s="48">
        <v>70</v>
      </c>
      <c r="E37" s="41">
        <f t="shared" si="0"/>
        <v>18.571428571428573</v>
      </c>
      <c r="F37" s="41">
        <f t="shared" si="1"/>
        <v>1.4285714285714286</v>
      </c>
    </row>
    <row r="38" spans="1:6" ht="14.25">
      <c r="A38" s="38" t="s">
        <v>62</v>
      </c>
      <c r="B38" s="39">
        <v>39</v>
      </c>
      <c r="C38" s="40">
        <v>2</v>
      </c>
      <c r="D38" s="48">
        <v>62</v>
      </c>
      <c r="E38" s="41">
        <f t="shared" si="0"/>
        <v>62.903225806451616</v>
      </c>
      <c r="F38" s="41">
        <f t="shared" si="1"/>
        <v>3.225806451612903</v>
      </c>
    </row>
    <row r="39" spans="1:6" ht="14.25">
      <c r="A39" s="38" t="s">
        <v>63</v>
      </c>
      <c r="B39" s="39">
        <v>34</v>
      </c>
      <c r="C39" s="40">
        <v>1</v>
      </c>
      <c r="D39" s="48">
        <v>52</v>
      </c>
      <c r="E39" s="41">
        <f t="shared" si="0"/>
        <v>65.38461538461539</v>
      </c>
      <c r="F39" s="41">
        <f t="shared" si="1"/>
        <v>1.9230769230769231</v>
      </c>
    </row>
    <row r="40" spans="1:6" ht="14.25">
      <c r="A40" s="38" t="s">
        <v>52</v>
      </c>
      <c r="B40" s="39">
        <v>12</v>
      </c>
      <c r="C40" s="40">
        <v>4</v>
      </c>
      <c r="D40" s="48">
        <v>21</v>
      </c>
      <c r="E40" s="41">
        <f t="shared" si="0"/>
        <v>57.14285714285714</v>
      </c>
      <c r="F40" s="41">
        <f t="shared" si="1"/>
        <v>19.047619047619047</v>
      </c>
    </row>
    <row r="41" spans="1:6" ht="14.25">
      <c r="A41" s="38" t="s">
        <v>54</v>
      </c>
      <c r="B41" s="39">
        <v>11</v>
      </c>
      <c r="C41" s="40">
        <v>1</v>
      </c>
      <c r="D41" s="48">
        <v>51</v>
      </c>
      <c r="E41" s="41">
        <f t="shared" si="0"/>
        <v>21.568627450980394</v>
      </c>
      <c r="F41" s="41">
        <f t="shared" si="1"/>
        <v>1.9607843137254901</v>
      </c>
    </row>
    <row r="42" spans="1:6" ht="14.25">
      <c r="A42" s="38" t="s">
        <v>18</v>
      </c>
      <c r="B42" s="39">
        <v>136</v>
      </c>
      <c r="C42" s="40">
        <v>21</v>
      </c>
      <c r="D42" s="48">
        <v>345</v>
      </c>
      <c r="E42" s="41">
        <f t="shared" si="0"/>
        <v>39.42028985507247</v>
      </c>
      <c r="F42" s="41">
        <f t="shared" si="1"/>
        <v>6.086956521739131</v>
      </c>
    </row>
    <row r="43" spans="1:6" ht="14.25">
      <c r="A43" s="38" t="s">
        <v>17</v>
      </c>
      <c r="B43" s="39">
        <v>136</v>
      </c>
      <c r="C43" s="40">
        <v>21</v>
      </c>
      <c r="D43" s="48">
        <v>345</v>
      </c>
      <c r="E43" s="41">
        <f t="shared" si="0"/>
        <v>39.42028985507247</v>
      </c>
      <c r="F43" s="41">
        <f t="shared" si="1"/>
        <v>6.086956521739131</v>
      </c>
    </row>
    <row r="44" spans="1:6" ht="14.25">
      <c r="A44" s="38" t="s">
        <v>27</v>
      </c>
      <c r="B44" s="39">
        <v>9</v>
      </c>
      <c r="C44" s="40">
        <v>1</v>
      </c>
      <c r="D44" s="48">
        <v>69</v>
      </c>
      <c r="E44" s="41">
        <f t="shared" si="0"/>
        <v>13.043478260869565</v>
      </c>
      <c r="F44" s="41">
        <f t="shared" si="1"/>
        <v>1.4492753623188406</v>
      </c>
    </row>
    <row r="45" spans="1:6" ht="14.25">
      <c r="A45" s="38" t="s">
        <v>22</v>
      </c>
      <c r="B45" s="39">
        <v>133</v>
      </c>
      <c r="C45" s="40">
        <v>5</v>
      </c>
      <c r="D45" s="48">
        <v>553</v>
      </c>
      <c r="E45" s="41">
        <f t="shared" si="0"/>
        <v>24.050632911392405</v>
      </c>
      <c r="F45" s="41">
        <f t="shared" si="1"/>
        <v>0.9041591320072333</v>
      </c>
    </row>
    <row r="46" spans="1:6" ht="14.25">
      <c r="A46" s="38" t="s">
        <v>67</v>
      </c>
      <c r="B46" s="39">
        <v>19</v>
      </c>
      <c r="C46" s="40">
        <v>2</v>
      </c>
      <c r="D46" s="48">
        <v>37</v>
      </c>
      <c r="E46" s="41">
        <f t="shared" si="0"/>
        <v>51.35135135135135</v>
      </c>
      <c r="F46" s="41">
        <f t="shared" si="1"/>
        <v>5.405405405405405</v>
      </c>
    </row>
    <row r="47" spans="1:6" ht="14.25">
      <c r="A47" s="38" t="s">
        <v>60</v>
      </c>
      <c r="B47" s="39">
        <v>15</v>
      </c>
      <c r="C47" s="40">
        <v>1</v>
      </c>
      <c r="D47" s="48">
        <v>64</v>
      </c>
      <c r="E47" s="41">
        <f t="shared" si="0"/>
        <v>23.4375</v>
      </c>
      <c r="F47" s="41">
        <f t="shared" si="1"/>
        <v>1.5625</v>
      </c>
    </row>
    <row r="48" spans="1:6" ht="14.25">
      <c r="A48" s="38" t="s">
        <v>43</v>
      </c>
      <c r="B48" s="39">
        <v>18</v>
      </c>
      <c r="C48" s="40">
        <v>4</v>
      </c>
      <c r="D48" s="48">
        <v>32</v>
      </c>
      <c r="E48" s="41">
        <f t="shared" si="0"/>
        <v>56.25</v>
      </c>
      <c r="F48" s="41">
        <f t="shared" si="1"/>
        <v>12.5</v>
      </c>
    </row>
    <row r="49" spans="1:6" ht="14.25">
      <c r="A49" s="38" t="s">
        <v>10</v>
      </c>
      <c r="B49" s="39">
        <v>191</v>
      </c>
      <c r="C49" s="40">
        <v>16</v>
      </c>
      <c r="D49" s="48">
        <v>628</v>
      </c>
      <c r="E49" s="41">
        <f t="shared" si="0"/>
        <v>30.4140127388535</v>
      </c>
      <c r="F49" s="41">
        <f t="shared" si="1"/>
        <v>2.547770700636943</v>
      </c>
    </row>
    <row r="50" spans="1:6" ht="14.25">
      <c r="A50" s="38" t="s">
        <v>47</v>
      </c>
      <c r="B50" s="39">
        <v>33</v>
      </c>
      <c r="C50" s="40">
        <v>12</v>
      </c>
      <c r="D50" s="48">
        <v>269</v>
      </c>
      <c r="E50" s="41">
        <f t="shared" si="0"/>
        <v>12.267657992565056</v>
      </c>
      <c r="F50" s="41">
        <f t="shared" si="1"/>
        <v>4.4609665427509295</v>
      </c>
    </row>
    <row r="51" spans="1:6" ht="14.25">
      <c r="A51" s="38" t="s">
        <v>19</v>
      </c>
      <c r="B51" s="39">
        <v>76</v>
      </c>
      <c r="C51" s="40">
        <v>20</v>
      </c>
      <c r="D51" s="48">
        <v>183</v>
      </c>
      <c r="E51" s="41">
        <f t="shared" si="0"/>
        <v>41.53005464480874</v>
      </c>
      <c r="F51" s="41">
        <f t="shared" si="1"/>
        <v>10.92896174863388</v>
      </c>
    </row>
    <row r="52" spans="1:6" ht="14.25">
      <c r="A52" s="38" t="s">
        <v>61</v>
      </c>
      <c r="B52" s="39">
        <v>119</v>
      </c>
      <c r="C52" s="40">
        <v>7</v>
      </c>
      <c r="D52" s="48">
        <v>157</v>
      </c>
      <c r="E52" s="41">
        <f t="shared" si="0"/>
        <v>75.79617834394905</v>
      </c>
      <c r="F52" s="41">
        <f t="shared" si="1"/>
        <v>4.45859872611465</v>
      </c>
    </row>
    <row r="53" spans="1:6" ht="14.25">
      <c r="A53" s="38" t="s">
        <v>70</v>
      </c>
      <c r="B53" s="39">
        <v>64</v>
      </c>
      <c r="C53" s="40">
        <v>4</v>
      </c>
      <c r="D53" s="48">
        <v>88</v>
      </c>
      <c r="E53" s="41">
        <f t="shared" si="0"/>
        <v>72.72727272727273</v>
      </c>
      <c r="F53" s="41">
        <f t="shared" si="1"/>
        <v>4.545454545454546</v>
      </c>
    </row>
    <row r="54" spans="1:6" ht="14.25">
      <c r="A54" s="38" t="s">
        <v>29</v>
      </c>
      <c r="B54" s="39">
        <v>54</v>
      </c>
      <c r="C54" s="40">
        <v>30</v>
      </c>
      <c r="D54" s="48">
        <v>115</v>
      </c>
      <c r="E54" s="41">
        <f t="shared" si="0"/>
        <v>46.95652173913044</v>
      </c>
      <c r="F54" s="41">
        <f t="shared" si="1"/>
        <v>26.08695652173913</v>
      </c>
    </row>
    <row r="55" spans="1:6" ht="14.25">
      <c r="A55" s="38" t="s">
        <v>23</v>
      </c>
      <c r="B55" s="39">
        <v>620</v>
      </c>
      <c r="C55" s="40">
        <v>130</v>
      </c>
      <c r="D55" s="48">
        <v>884</v>
      </c>
      <c r="E55" s="41">
        <f t="shared" si="0"/>
        <v>70.13574660633483</v>
      </c>
      <c r="F55" s="41">
        <f t="shared" si="1"/>
        <v>14.705882352941178</v>
      </c>
    </row>
    <row r="56" spans="1:6" ht="14.25">
      <c r="A56" s="38" t="s">
        <v>64</v>
      </c>
      <c r="B56" s="39">
        <v>274</v>
      </c>
      <c r="C56" s="40">
        <v>6</v>
      </c>
      <c r="D56" s="48">
        <v>289</v>
      </c>
      <c r="E56" s="41">
        <f t="shared" si="0"/>
        <v>94.80968858131487</v>
      </c>
      <c r="F56" s="41">
        <f t="shared" si="1"/>
        <v>2.0761245674740483</v>
      </c>
    </row>
    <row r="57" spans="1:6" ht="14.25">
      <c r="A57" s="38" t="s">
        <v>40</v>
      </c>
      <c r="B57" s="39">
        <v>96</v>
      </c>
      <c r="C57" s="40">
        <v>8</v>
      </c>
      <c r="D57" s="48">
        <v>315</v>
      </c>
      <c r="E57" s="41">
        <f t="shared" si="0"/>
        <v>30.476190476190478</v>
      </c>
      <c r="F57" s="41">
        <f t="shared" si="1"/>
        <v>2.5396825396825395</v>
      </c>
    </row>
    <row r="58" spans="1:6" ht="14.25">
      <c r="A58" s="38" t="s">
        <v>42</v>
      </c>
      <c r="B58" s="39">
        <v>62</v>
      </c>
      <c r="C58" s="40">
        <v>15</v>
      </c>
      <c r="D58" s="48">
        <v>145</v>
      </c>
      <c r="E58" s="41">
        <f t="shared" si="0"/>
        <v>42.758620689655174</v>
      </c>
      <c r="F58" s="41">
        <f t="shared" si="1"/>
        <v>10.344827586206897</v>
      </c>
    </row>
    <row r="59" spans="1:6" ht="14.25">
      <c r="A59" s="38" t="s">
        <v>21</v>
      </c>
      <c r="B59" s="39">
        <v>141</v>
      </c>
      <c r="C59" s="40">
        <v>9</v>
      </c>
      <c r="D59" s="48">
        <v>295</v>
      </c>
      <c r="E59" s="41">
        <f t="shared" si="0"/>
        <v>47.79661016949153</v>
      </c>
      <c r="F59" s="41">
        <f t="shared" si="1"/>
        <v>3.050847457627119</v>
      </c>
    </row>
    <row r="60" spans="1:6" ht="14.25">
      <c r="A60" s="38" t="s">
        <v>28</v>
      </c>
      <c r="B60" s="39">
        <v>47</v>
      </c>
      <c r="C60" s="40">
        <v>31</v>
      </c>
      <c r="D60" s="48">
        <v>226</v>
      </c>
      <c r="E60" s="41">
        <f t="shared" si="0"/>
        <v>20.79646017699115</v>
      </c>
      <c r="F60" s="41">
        <f t="shared" si="1"/>
        <v>13.716814159292035</v>
      </c>
    </row>
    <row r="61" spans="1:6" ht="14.25">
      <c r="A61" s="38" t="s">
        <v>24</v>
      </c>
      <c r="B61" s="39">
        <v>266</v>
      </c>
      <c r="C61" s="40">
        <v>9</v>
      </c>
      <c r="D61" s="48">
        <v>357</v>
      </c>
      <c r="E61" s="41">
        <f t="shared" si="0"/>
        <v>74.50980392156863</v>
      </c>
      <c r="F61" s="41">
        <f t="shared" si="1"/>
        <v>2.5210084033613445</v>
      </c>
    </row>
    <row r="62" spans="1:6" ht="14.25">
      <c r="A62" s="38" t="s">
        <v>20</v>
      </c>
      <c r="B62" s="39">
        <v>160</v>
      </c>
      <c r="C62" s="40">
        <v>12</v>
      </c>
      <c r="D62" s="48">
        <v>221</v>
      </c>
      <c r="E62" s="41">
        <f t="shared" si="0"/>
        <v>72.39819004524887</v>
      </c>
      <c r="F62" s="41">
        <f t="shared" si="1"/>
        <v>5.429864253393665</v>
      </c>
    </row>
    <row r="63" spans="1:6" ht="14.25">
      <c r="A63" s="38" t="s">
        <v>44</v>
      </c>
      <c r="B63" s="39">
        <v>5</v>
      </c>
      <c r="C63" s="40">
        <v>3</v>
      </c>
      <c r="D63" s="48">
        <v>33</v>
      </c>
      <c r="E63" s="41">
        <f t="shared" si="0"/>
        <v>15.151515151515152</v>
      </c>
      <c r="F63" s="41">
        <f t="shared" si="1"/>
        <v>9.090909090909092</v>
      </c>
    </row>
    <row r="64" spans="1:6" ht="14.25">
      <c r="A64" s="38" t="s">
        <v>45</v>
      </c>
      <c r="B64" s="39">
        <v>289</v>
      </c>
      <c r="C64" s="40">
        <v>101</v>
      </c>
      <c r="D64" s="48">
        <v>403</v>
      </c>
      <c r="E64" s="41">
        <f t="shared" si="0"/>
        <v>71.712158808933</v>
      </c>
      <c r="F64" s="41">
        <f t="shared" si="1"/>
        <v>25.06203473945409</v>
      </c>
    </row>
    <row r="65" spans="1:6" ht="14.25">
      <c r="A65" s="38" t="s">
        <v>51</v>
      </c>
      <c r="B65" s="39">
        <v>85</v>
      </c>
      <c r="C65" s="40">
        <v>9</v>
      </c>
      <c r="D65" s="48">
        <v>142</v>
      </c>
      <c r="E65" s="41">
        <f t="shared" si="0"/>
        <v>59.859154929577464</v>
      </c>
      <c r="F65" s="41">
        <f t="shared" si="1"/>
        <v>6.338028169014084</v>
      </c>
    </row>
    <row r="66" spans="1:6" ht="14.25">
      <c r="A66" s="38" t="s">
        <v>56</v>
      </c>
      <c r="B66" s="39">
        <v>53</v>
      </c>
      <c r="C66" s="40">
        <v>8</v>
      </c>
      <c r="D66" s="48">
        <v>111</v>
      </c>
      <c r="E66" s="41">
        <f t="shared" si="0"/>
        <v>47.74774774774775</v>
      </c>
      <c r="F66" s="41">
        <f t="shared" si="1"/>
        <v>7.207207207207207</v>
      </c>
    </row>
    <row r="67" spans="1:6" ht="14.25">
      <c r="A67" s="38" t="s">
        <v>71</v>
      </c>
      <c r="B67" s="39">
        <v>23</v>
      </c>
      <c r="C67" s="40">
        <v>3</v>
      </c>
      <c r="D67" s="48">
        <v>43</v>
      </c>
      <c r="E67" s="41">
        <f t="shared" si="0"/>
        <v>53.48837209302325</v>
      </c>
      <c r="F67" s="41">
        <f t="shared" si="1"/>
        <v>6.976744186046512</v>
      </c>
    </row>
    <row r="68" spans="1:6" ht="14.25">
      <c r="A68" s="38" t="s">
        <v>46</v>
      </c>
      <c r="B68" s="39">
        <v>263</v>
      </c>
      <c r="C68" s="40">
        <v>3</v>
      </c>
      <c r="D68" s="48">
        <v>279</v>
      </c>
      <c r="E68" s="41">
        <f t="shared" si="0"/>
        <v>94.26523297491039</v>
      </c>
      <c r="F68" s="41">
        <f t="shared" si="1"/>
        <v>1.0752688172043012</v>
      </c>
    </row>
    <row r="69" spans="1:6" ht="14.25">
      <c r="A69" s="38" t="s">
        <v>164</v>
      </c>
      <c r="B69" s="39">
        <v>87</v>
      </c>
      <c r="C69" s="40">
        <v>3</v>
      </c>
      <c r="D69" s="48">
        <v>156</v>
      </c>
      <c r="E69" s="41">
        <f t="shared" si="0"/>
        <v>55.769230769230774</v>
      </c>
      <c r="F69" s="41">
        <f t="shared" si="1"/>
        <v>1.9230769230769231</v>
      </c>
    </row>
    <row r="70" spans="1:6" ht="14.25">
      <c r="A70" s="38" t="s">
        <v>38</v>
      </c>
      <c r="B70" s="39">
        <v>113</v>
      </c>
      <c r="C70" s="40">
        <v>4</v>
      </c>
      <c r="D70" s="48">
        <v>173</v>
      </c>
      <c r="E70" s="41">
        <f t="shared" si="0"/>
        <v>65.3179190751445</v>
      </c>
      <c r="F70" s="41">
        <f t="shared" si="1"/>
        <v>2.312138728323699</v>
      </c>
    </row>
    <row r="71" spans="1:6" ht="14.25">
      <c r="A71" s="38" t="s">
        <v>74</v>
      </c>
      <c r="B71" s="39">
        <v>36</v>
      </c>
      <c r="C71" s="40">
        <v>1</v>
      </c>
      <c r="D71" s="48">
        <v>52</v>
      </c>
      <c r="E71" s="41">
        <f aca="true" t="shared" si="2" ref="E71:E84">B71/D71*100</f>
        <v>69.23076923076923</v>
      </c>
      <c r="F71" s="41">
        <f aca="true" t="shared" si="3" ref="F71:F84">C71/D71*100</f>
        <v>1.9230769230769231</v>
      </c>
    </row>
    <row r="72" spans="1:6" ht="14.25">
      <c r="A72" s="38" t="s">
        <v>31</v>
      </c>
      <c r="B72" s="39">
        <v>39</v>
      </c>
      <c r="C72" s="40">
        <v>2</v>
      </c>
      <c r="D72" s="48">
        <v>160</v>
      </c>
      <c r="E72" s="41">
        <f t="shared" si="2"/>
        <v>24.375</v>
      </c>
      <c r="F72" s="41">
        <f t="shared" si="3"/>
        <v>1.25</v>
      </c>
    </row>
    <row r="73" spans="1:6" ht="14.25">
      <c r="A73" s="38" t="s">
        <v>174</v>
      </c>
      <c r="B73" s="39">
        <v>14</v>
      </c>
      <c r="C73" s="40">
        <v>2</v>
      </c>
      <c r="D73" s="48">
        <v>98</v>
      </c>
      <c r="E73" s="41">
        <f t="shared" si="2"/>
        <v>14.285714285714285</v>
      </c>
      <c r="F73" s="41">
        <f t="shared" si="3"/>
        <v>2.0408163265306123</v>
      </c>
    </row>
    <row r="74" spans="1:6" ht="14.25">
      <c r="A74" s="38" t="s">
        <v>9</v>
      </c>
      <c r="B74" s="39">
        <v>384</v>
      </c>
      <c r="C74" s="40">
        <v>36</v>
      </c>
      <c r="D74" s="48">
        <v>594</v>
      </c>
      <c r="E74" s="41">
        <f t="shared" si="2"/>
        <v>64.64646464646465</v>
      </c>
      <c r="F74" s="41">
        <f t="shared" si="3"/>
        <v>6.0606060606060606</v>
      </c>
    </row>
    <row r="75" spans="1:6" ht="14.25">
      <c r="A75" s="38" t="s">
        <v>72</v>
      </c>
      <c r="B75" s="39">
        <v>22</v>
      </c>
      <c r="C75" s="40">
        <v>1</v>
      </c>
      <c r="D75" s="48">
        <v>33</v>
      </c>
      <c r="E75" s="41">
        <f t="shared" si="2"/>
        <v>66.66666666666666</v>
      </c>
      <c r="F75" s="41">
        <f t="shared" si="3"/>
        <v>3.0303030303030303</v>
      </c>
    </row>
    <row r="76" spans="1:6" ht="14.25">
      <c r="A76" s="43" t="s">
        <v>1</v>
      </c>
      <c r="B76" s="44">
        <v>314</v>
      </c>
      <c r="C76" s="45">
        <v>112</v>
      </c>
      <c r="D76" s="49">
        <v>890</v>
      </c>
      <c r="E76" s="46">
        <f t="shared" si="2"/>
        <v>35.28089887640449</v>
      </c>
      <c r="F76" s="46">
        <f t="shared" si="3"/>
        <v>12.584269662921349</v>
      </c>
    </row>
    <row r="77" spans="1:6" ht="14.25">
      <c r="A77" s="38" t="s">
        <v>33</v>
      </c>
      <c r="B77" s="39">
        <v>175</v>
      </c>
      <c r="C77" s="40">
        <v>19</v>
      </c>
      <c r="D77" s="48">
        <v>389</v>
      </c>
      <c r="E77" s="41">
        <f t="shared" si="2"/>
        <v>44.987146529562985</v>
      </c>
      <c r="F77" s="41">
        <f t="shared" si="3"/>
        <v>4.884318766066838</v>
      </c>
    </row>
    <row r="78" spans="1:6" ht="14.25">
      <c r="A78" s="38" t="s">
        <v>49</v>
      </c>
      <c r="B78" s="39">
        <v>118</v>
      </c>
      <c r="C78" s="40">
        <v>2</v>
      </c>
      <c r="D78" s="48">
        <v>127</v>
      </c>
      <c r="E78" s="41">
        <f t="shared" si="2"/>
        <v>92.91338582677166</v>
      </c>
      <c r="F78" s="41">
        <f t="shared" si="3"/>
        <v>1.574803149606299</v>
      </c>
    </row>
    <row r="79" spans="1:6" ht="14.25">
      <c r="A79" s="38" t="s">
        <v>48</v>
      </c>
      <c r="B79" s="39">
        <v>144</v>
      </c>
      <c r="C79" s="40">
        <v>6</v>
      </c>
      <c r="D79" s="48">
        <v>242</v>
      </c>
      <c r="E79" s="41">
        <f t="shared" si="2"/>
        <v>59.50413223140496</v>
      </c>
      <c r="F79" s="41">
        <f t="shared" si="3"/>
        <v>2.479338842975207</v>
      </c>
    </row>
    <row r="80" spans="1:6" ht="14.25">
      <c r="A80" s="43" t="s">
        <v>5</v>
      </c>
      <c r="B80" s="44">
        <v>126</v>
      </c>
      <c r="C80" s="45">
        <v>26</v>
      </c>
      <c r="D80" s="49">
        <v>264</v>
      </c>
      <c r="E80" s="46">
        <f t="shared" si="2"/>
        <v>47.72727272727273</v>
      </c>
      <c r="F80" s="46">
        <f t="shared" si="3"/>
        <v>9.848484848484848</v>
      </c>
    </row>
    <row r="81" spans="1:6" ht="14.25">
      <c r="A81" s="38" t="s">
        <v>57</v>
      </c>
      <c r="B81" s="39">
        <v>17</v>
      </c>
      <c r="C81" s="40">
        <v>4</v>
      </c>
      <c r="D81" s="48">
        <v>70</v>
      </c>
      <c r="E81" s="41">
        <f t="shared" si="2"/>
        <v>24.285714285714285</v>
      </c>
      <c r="F81" s="41">
        <f t="shared" si="3"/>
        <v>5.714285714285714</v>
      </c>
    </row>
    <row r="82" spans="1:6" ht="14.25">
      <c r="A82" s="38" t="s">
        <v>55</v>
      </c>
      <c r="B82" s="39">
        <v>31</v>
      </c>
      <c r="C82" s="40">
        <v>2</v>
      </c>
      <c r="D82" s="48">
        <v>63</v>
      </c>
      <c r="E82" s="41">
        <f t="shared" si="2"/>
        <v>49.2063492063492</v>
      </c>
      <c r="F82" s="41">
        <f t="shared" si="3"/>
        <v>3.1746031746031744</v>
      </c>
    </row>
    <row r="83" spans="1:6" ht="14.25">
      <c r="A83" s="43" t="s">
        <v>3</v>
      </c>
      <c r="B83" s="44">
        <v>289</v>
      </c>
      <c r="C83" s="45">
        <v>129</v>
      </c>
      <c r="D83" s="49">
        <v>927</v>
      </c>
      <c r="E83" s="46">
        <f t="shared" si="2"/>
        <v>31.175836030204962</v>
      </c>
      <c r="F83" s="46">
        <f t="shared" si="3"/>
        <v>13.915857605177994</v>
      </c>
    </row>
    <row r="84" spans="1:6" ht="14.25">
      <c r="A84" s="43" t="s">
        <v>2</v>
      </c>
      <c r="B84" s="44">
        <v>316</v>
      </c>
      <c r="C84" s="45">
        <v>110</v>
      </c>
      <c r="D84" s="49">
        <v>1472</v>
      </c>
      <c r="E84" s="46">
        <f t="shared" si="2"/>
        <v>21.467391304347828</v>
      </c>
      <c r="F84" s="46">
        <f t="shared" si="3"/>
        <v>7.4728260869565215</v>
      </c>
    </row>
    <row r="85" ht="14.25">
      <c r="A85" s="26" t="s">
        <v>231</v>
      </c>
    </row>
    <row r="86" ht="14.25">
      <c r="A86" s="26" t="s">
        <v>230</v>
      </c>
    </row>
  </sheetData>
  <sheetProtection/>
  <mergeCells count="4">
    <mergeCell ref="A4:A5"/>
    <mergeCell ref="B4:C4"/>
    <mergeCell ref="E4:F4"/>
    <mergeCell ref="D4:D5"/>
  </mergeCells>
  <hyperlinks>
    <hyperlink ref="A1" location="Déficit Habitacional - Tabelas (site).xls#'Indice '!A1" display="VOLTAR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Portulan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Portulan</dc:creator>
  <cp:keywords/>
  <dc:description/>
  <cp:lastModifiedBy>Luis Eduardo</cp:lastModifiedBy>
  <dcterms:created xsi:type="dcterms:W3CDTF">2009-03-13T17:00:52Z</dcterms:created>
  <dcterms:modified xsi:type="dcterms:W3CDTF">2010-04-26T18:19:13Z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