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Z:\Estudos Econômicos\5_Contabilidade Social\Rotinas\PIB trimestral\2025\PIB IV Trimestre de 2025\5-Arquivo site\"/>
    </mc:Choice>
  </mc:AlternateContent>
  <xr:revisionPtr revIDLastSave="0" documentId="13_ncr:1_{DDCCF925-608C-44F1-95F0-147D20FE376D}" xr6:coauthVersionLast="47" xr6:coauthVersionMax="47" xr10:uidLastSave="{00000000-0000-0000-0000-000000000000}"/>
  <bookViews>
    <workbookView xWindow="-108" yWindow="-108" windowWidth="23256" windowHeight="12456" xr2:uid="{2D65A7E4-C90E-432A-B542-8E58A4836976}"/>
  </bookViews>
  <sheets>
    <sheet name="Sumário" sheetId="27" r:id="rId1"/>
    <sheet name="Capa" sheetId="2" r:id="rId2"/>
    <sheet name="Planilha1" sheetId="1" r:id="rId3"/>
    <sheet name="Planilha2" sheetId="15" r:id="rId4"/>
    <sheet name="Planilha3" sheetId="43" r:id="rId5"/>
    <sheet name="Planilha4" sheetId="42" r:id="rId6"/>
    <sheet name="Planilha5" sheetId="41" r:id="rId7"/>
    <sheet name="Planilha6" sheetId="10" r:id="rId8"/>
    <sheet name="Planilha7" sheetId="14" r:id="rId9"/>
    <sheet name="Valores" sheetId="17" state="hidden" r:id="rId10"/>
    <sheet name="Planilha8" sheetId="16" r:id="rId11"/>
    <sheet name="Planilha9" sheetId="44" r:id="rId12"/>
    <sheet name="Planilha10" sheetId="12" r:id="rId13"/>
    <sheet name="Planilha11" sheetId="45" r:id="rId14"/>
    <sheet name="Planilha12" sheetId="13" r:id="rId15"/>
    <sheet name="Planilha13" sheetId="46" r:id="rId16"/>
    <sheet name="Planilha14" sheetId="29" r:id="rId17"/>
    <sheet name="Planilha15" sheetId="47" r:id="rId18"/>
    <sheet name="Planilha16" sheetId="31" r:id="rId19"/>
    <sheet name="Planilha17" sheetId="30" r:id="rId20"/>
    <sheet name="Planilha24" sheetId="9" state="hidden" r:id="rId21"/>
    <sheet name="Planilha25" sheetId="8" state="hidden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0" l="1"/>
  <c r="C6" i="10"/>
  <c r="C7" i="10"/>
  <c r="C4" i="10"/>
  <c r="D7" i="10"/>
  <c r="D6" i="10"/>
  <c r="D5" i="10"/>
  <c r="D4" i="10"/>
  <c r="W100" i="17" l="1"/>
  <c r="R100" i="17"/>
  <c r="M100" i="17"/>
  <c r="H100" i="17"/>
  <c r="D100" i="17"/>
  <c r="W99" i="17"/>
  <c r="W6" i="17"/>
  <c r="W7" i="17"/>
  <c r="W8" i="17"/>
  <c r="W9" i="17"/>
  <c r="W10" i="17"/>
  <c r="W11" i="17"/>
  <c r="W12" i="17"/>
  <c r="W13" i="17"/>
  <c r="W14" i="17"/>
  <c r="W15" i="17"/>
  <c r="W16" i="17"/>
  <c r="W17" i="17"/>
  <c r="W18" i="17"/>
  <c r="W19" i="17"/>
  <c r="W20" i="17"/>
  <c r="W21" i="17"/>
  <c r="W22" i="17"/>
  <c r="W23" i="17"/>
  <c r="W24" i="17"/>
  <c r="W25" i="17"/>
  <c r="W26" i="17"/>
  <c r="W27" i="17"/>
  <c r="W28" i="17"/>
  <c r="W29" i="17"/>
  <c r="W30" i="17"/>
  <c r="W31" i="17"/>
  <c r="W32" i="17"/>
  <c r="W33" i="17"/>
  <c r="W34" i="17"/>
  <c r="W35" i="17"/>
  <c r="W36" i="17"/>
  <c r="W37" i="17"/>
  <c r="W38" i="17"/>
  <c r="W39" i="17"/>
  <c r="W40" i="17"/>
  <c r="W41" i="17"/>
  <c r="W42" i="17"/>
  <c r="W43" i="17"/>
  <c r="W44" i="17"/>
  <c r="W45" i="17"/>
  <c r="W46" i="17"/>
  <c r="W47" i="17"/>
  <c r="W48" i="17"/>
  <c r="W49" i="17"/>
  <c r="W50" i="17"/>
  <c r="W51" i="17"/>
  <c r="W52" i="17"/>
  <c r="W53" i="17"/>
  <c r="W54" i="17"/>
  <c r="W55" i="17"/>
  <c r="W56" i="17"/>
  <c r="W57" i="17"/>
  <c r="W58" i="17"/>
  <c r="W59" i="17"/>
  <c r="W60" i="17"/>
  <c r="W61" i="17"/>
  <c r="W62" i="17"/>
  <c r="W63" i="17"/>
  <c r="W64" i="17"/>
  <c r="W65" i="17"/>
  <c r="W66" i="17"/>
  <c r="W67" i="17"/>
  <c r="W68" i="17"/>
  <c r="W69" i="17"/>
  <c r="W70" i="17"/>
  <c r="W71" i="17"/>
  <c r="W72" i="17"/>
  <c r="W73" i="17"/>
  <c r="W74" i="17"/>
  <c r="W75" i="17"/>
  <c r="W76" i="17"/>
  <c r="W77" i="17"/>
  <c r="W78" i="17"/>
  <c r="W79" i="17"/>
  <c r="W80" i="17"/>
  <c r="W81" i="17"/>
  <c r="W82" i="17"/>
  <c r="W83" i="17"/>
  <c r="W84" i="17"/>
  <c r="W85" i="17"/>
  <c r="W86" i="17"/>
  <c r="W87" i="17"/>
  <c r="W88" i="17"/>
  <c r="W89" i="17"/>
  <c r="W90" i="17"/>
  <c r="W91" i="17"/>
  <c r="W92" i="17"/>
  <c r="W93" i="17"/>
  <c r="W94" i="17"/>
  <c r="W95" i="17"/>
  <c r="W96" i="17"/>
  <c r="W97" i="17"/>
  <c r="W98" i="17"/>
  <c r="W5" i="17"/>
  <c r="R99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12" i="17"/>
  <c r="M9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" i="17"/>
  <c r="H9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6" i="17"/>
  <c r="C21" i="27" l="1"/>
  <c r="C20" i="27"/>
  <c r="C19" i="27"/>
  <c r="C18" i="27"/>
  <c r="C17" i="27"/>
  <c r="C16" i="27"/>
  <c r="C15" i="27"/>
  <c r="C14" i="27"/>
  <c r="C13" i="27"/>
  <c r="C12" i="27" l="1"/>
  <c r="C11" i="27"/>
  <c r="C10" i="27"/>
  <c r="C9" i="27"/>
  <c r="C8" i="27"/>
  <c r="C7" i="27"/>
  <c r="C6" i="27"/>
  <c r="C5" i="27" l="1"/>
</calcChain>
</file>

<file path=xl/sharedStrings.xml><?xml version="1.0" encoding="utf-8"?>
<sst xmlns="http://schemas.openxmlformats.org/spreadsheetml/2006/main" count="1443" uniqueCount="228">
  <si>
    <t>GOVERNO DO ESTADO DO ESPÍRITO SANTO</t>
  </si>
  <si>
    <t>José Renato Casagrande</t>
  </si>
  <si>
    <t>VICE-GOVERNADORIA</t>
  </si>
  <si>
    <t>Ricardo Ferraço</t>
  </si>
  <si>
    <t>SECRETARIA DE ECONOMIA E PLANEJAMENTO – SEP</t>
  </si>
  <si>
    <t>Álvaro Rogério Duboc Fajardo</t>
  </si>
  <si>
    <t>INSTITUTO JONES DOS SANTOS NEVES – IJSN</t>
  </si>
  <si>
    <t xml:space="preserve">Diretor Presidente </t>
  </si>
  <si>
    <t>Pablo Silva Lira</t>
  </si>
  <si>
    <t>Diretoria de Estudos e Pesquisas</t>
  </si>
  <si>
    <t>Pablo Medeiros Jabor</t>
  </si>
  <si>
    <t>Diretoria de Integração e Projetos Especiais</t>
  </si>
  <si>
    <t>Antônio Ricardo F. da Rocha</t>
  </si>
  <si>
    <t>Diretoria de Gestão Administrativa</t>
  </si>
  <si>
    <t>Katia Cesconeto de Paula</t>
  </si>
  <si>
    <t>Coordenação Geral</t>
  </si>
  <si>
    <t>Elaboração</t>
  </si>
  <si>
    <t>Sumário</t>
  </si>
  <si>
    <t>Edna Morais Tresinari</t>
  </si>
  <si>
    <t>Adriano do Carmo Santos</t>
  </si>
  <si>
    <t>Planilha1</t>
  </si>
  <si>
    <t>Planilha2</t>
  </si>
  <si>
    <t>Planilha3</t>
  </si>
  <si>
    <t>Planilha4</t>
  </si>
  <si>
    <t>Planilha5</t>
  </si>
  <si>
    <t>Planilha6</t>
  </si>
  <si>
    <t>Planilha7</t>
  </si>
  <si>
    <t>Planilha8</t>
  </si>
  <si>
    <t>Planilha9</t>
  </si>
  <si>
    <t>Planilha10</t>
  </si>
  <si>
    <t>Planilha11</t>
  </si>
  <si>
    <t>Planilha12</t>
  </si>
  <si>
    <t>Taxas (%)</t>
  </si>
  <si>
    <t>2002.I</t>
  </si>
  <si>
    <t>2002.II</t>
  </si>
  <si>
    <t>2002.III</t>
  </si>
  <si>
    <t>2002.IV</t>
  </si>
  <si>
    <t>2003.I</t>
  </si>
  <si>
    <t>2003.II</t>
  </si>
  <si>
    <t>2003.III</t>
  </si>
  <si>
    <t>2003.IV</t>
  </si>
  <si>
    <t>2004.I</t>
  </si>
  <si>
    <t>2004.II</t>
  </si>
  <si>
    <t>2004.III</t>
  </si>
  <si>
    <t>2004.IV</t>
  </si>
  <si>
    <t>2005.I</t>
  </si>
  <si>
    <t>2005.II</t>
  </si>
  <si>
    <t>2005.III</t>
  </si>
  <si>
    <t>2005.IV</t>
  </si>
  <si>
    <t>2006.I</t>
  </si>
  <si>
    <t>2006.II</t>
  </si>
  <si>
    <t>2006.III</t>
  </si>
  <si>
    <t>2006.IV</t>
  </si>
  <si>
    <t>2007.I</t>
  </si>
  <si>
    <t>2007.II</t>
  </si>
  <si>
    <t>2007.III</t>
  </si>
  <si>
    <t>2007.IV</t>
  </si>
  <si>
    <t>2008.I</t>
  </si>
  <si>
    <t>2008.II</t>
  </si>
  <si>
    <t>2008.III</t>
  </si>
  <si>
    <t>2008.IV</t>
  </si>
  <si>
    <t>2009.I</t>
  </si>
  <si>
    <t>2009.II</t>
  </si>
  <si>
    <t>2009.III</t>
  </si>
  <si>
    <t>2009.IV</t>
  </si>
  <si>
    <t>2010.I</t>
  </si>
  <si>
    <t>2010.II</t>
  </si>
  <si>
    <t>2010.III</t>
  </si>
  <si>
    <t>2010.IV</t>
  </si>
  <si>
    <t>2011.I</t>
  </si>
  <si>
    <t>2011.II</t>
  </si>
  <si>
    <t>2011.III</t>
  </si>
  <si>
    <t>2011.IV</t>
  </si>
  <si>
    <t>2012.I</t>
  </si>
  <si>
    <t>2012.II</t>
  </si>
  <si>
    <t>2012.III</t>
  </si>
  <si>
    <t>2012.IV</t>
  </si>
  <si>
    <t>2013.I</t>
  </si>
  <si>
    <t>2013.II</t>
  </si>
  <si>
    <t>2013.III</t>
  </si>
  <si>
    <t>2013.IV</t>
  </si>
  <si>
    <t>2014.I</t>
  </si>
  <si>
    <t>2014.II</t>
  </si>
  <si>
    <t>2014.III</t>
  </si>
  <si>
    <t>2014.IV</t>
  </si>
  <si>
    <t>2015.I</t>
  </si>
  <si>
    <t>2015.II</t>
  </si>
  <si>
    <t>2015.III</t>
  </si>
  <si>
    <t>2015.IV</t>
  </si>
  <si>
    <t>2016.I</t>
  </si>
  <si>
    <t>2016.II</t>
  </si>
  <si>
    <t>2016.III</t>
  </si>
  <si>
    <t>2016.IV</t>
  </si>
  <si>
    <t>2017.I</t>
  </si>
  <si>
    <t>2017.II</t>
  </si>
  <si>
    <t>2017.III</t>
  </si>
  <si>
    <t>2017.IV</t>
  </si>
  <si>
    <t>2018.I</t>
  </si>
  <si>
    <t>2018.II</t>
  </si>
  <si>
    <t>2018.III</t>
  </si>
  <si>
    <t>2018.IV</t>
  </si>
  <si>
    <t>2019.I</t>
  </si>
  <si>
    <t>2019.II</t>
  </si>
  <si>
    <t>2019.III</t>
  </si>
  <si>
    <t>2019.IV</t>
  </si>
  <si>
    <t>2020.I</t>
  </si>
  <si>
    <t>2020.II</t>
  </si>
  <si>
    <t>2020.III</t>
  </si>
  <si>
    <t>2020.IV</t>
  </si>
  <si>
    <t>2021.I</t>
  </si>
  <si>
    <t>2021.II</t>
  </si>
  <si>
    <t>2021.III</t>
  </si>
  <si>
    <t>2021.IV</t>
  </si>
  <si>
    <t>2022.I</t>
  </si>
  <si>
    <t>2022.II</t>
  </si>
  <si>
    <t>2022.III</t>
  </si>
  <si>
    <t>2022.IV</t>
  </si>
  <si>
    <t>2023.I</t>
  </si>
  <si>
    <t>2023.II</t>
  </si>
  <si>
    <t>2023.III</t>
  </si>
  <si>
    <t>2023.IV</t>
  </si>
  <si>
    <t>2024.I</t>
  </si>
  <si>
    <t>2024.II</t>
  </si>
  <si>
    <t>2024.III</t>
  </si>
  <si>
    <t>Acumulado ao longo do ano / mesmo período do ano anterior</t>
  </si>
  <si>
    <t>Últimos quatro trimestres / quatro trimestres imediatamente anteriores</t>
  </si>
  <si>
    <t>Trimestre / mesmo trimestre do ano anterior</t>
  </si>
  <si>
    <t>Trimestre / trimestre imediatamente anterior                                             (com ajuste para sazonalidade)</t>
  </si>
  <si>
    <t>Elaboração: Coordenação de Estudos Econômicos (CEE/IJSN)</t>
  </si>
  <si>
    <t>Ano</t>
  </si>
  <si>
    <t>Valor R$ Bilhões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</si>
  <si>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</si>
  <si>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</si>
  <si>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</si>
  <si>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</si>
  <si>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</si>
  <si>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</si>
  <si>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</si>
  <si>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</si>
  <si>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</si>
  <si>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</si>
  <si>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</si>
  <si>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</si>
  <si>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</si>
  <si>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</si>
  <si>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</si>
  <si>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</si>
  <si>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</si>
  <si>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</si>
  <si>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</si>
  <si>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</si>
  <si>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2022**</t>
  </si>
  <si>
    <t>2023**</t>
  </si>
  <si>
    <t>* Contas Regionais IBGE/IJSN</t>
  </si>
  <si>
    <t>** Indicador do PIB Trimestral</t>
  </si>
  <si>
    <t>*** Indicador do PIB Trimestral acumulado nos últimos quatro trimestres</t>
  </si>
  <si>
    <t>Série encadeada (antes do benchmark)</t>
  </si>
  <si>
    <r>
      <t xml:space="preserve">Série encadeada e ajustada ao </t>
    </r>
    <r>
      <rPr>
        <i/>
        <sz val="10"/>
        <color indexed="9"/>
        <rFont val="Arial"/>
        <family val="2"/>
      </rPr>
      <t>benchmark</t>
    </r>
    <r>
      <rPr>
        <sz val="10"/>
        <color indexed="9"/>
        <rFont val="Arial"/>
        <family val="2"/>
      </rPr>
      <t xml:space="preserve"> anual </t>
    </r>
  </si>
  <si>
    <t>Variação em relação ao mesmo trimestre do ano anterior ( % )</t>
  </si>
  <si>
    <t xml:space="preserve">Taxa acumulada em quatro trimestres (em relação ao  mesmo período do  ano anterior) ( % ) </t>
  </si>
  <si>
    <t xml:space="preserve">Série encadeada do Índice Trimestral com ajuste sazonal </t>
  </si>
  <si>
    <t xml:space="preserve">Trimestre contra trimestre imediatamente anterior  com ajuste sazonal    (%)  </t>
  </si>
  <si>
    <t>Brasil</t>
  </si>
  <si>
    <t>Espírito Santo</t>
  </si>
  <si>
    <t>Acumulado ao longo do ano /       mesmo período do ano anterior</t>
  </si>
  <si>
    <t>Trimestre / mesmo trimestre                do ano anterior</t>
  </si>
  <si>
    <t>Trimestre / trimestre imediatamente anterior (com ajuste para sazonalidade)</t>
  </si>
  <si>
    <r>
      <t xml:space="preserve">PIB nominal ajustado ao </t>
    </r>
    <r>
      <rPr>
        <b/>
        <i/>
        <sz val="11"/>
        <color indexed="9"/>
        <rFont val="Arial"/>
        <family val="2"/>
      </rPr>
      <t>benchmark</t>
    </r>
    <r>
      <rPr>
        <b/>
        <sz val="11"/>
        <color indexed="9"/>
        <rFont val="Arial"/>
        <family val="2"/>
      </rPr>
      <t xml:space="preserve"> anual </t>
    </r>
  </si>
  <si>
    <t>2024.IV</t>
  </si>
  <si>
    <t>I</t>
  </si>
  <si>
    <t>II</t>
  </si>
  <si>
    <t>III</t>
  </si>
  <si>
    <t>IV</t>
  </si>
  <si>
    <t>Variação % contra o trimestre anterior</t>
  </si>
  <si>
    <t>Gráfico 1</t>
  </si>
  <si>
    <t xml:space="preserve">Espírito Santo </t>
  </si>
  <si>
    <t>Gráfico 2</t>
  </si>
  <si>
    <t>Trimestre</t>
  </si>
  <si>
    <t>Variação % acumulada no ano</t>
  </si>
  <si>
    <t xml:space="preserve">em relação ao mesmo período do ano anterior </t>
  </si>
  <si>
    <t>com ajuste sazonal</t>
  </si>
  <si>
    <t>Variação (%)
ES</t>
  </si>
  <si>
    <t>Gráfico 3</t>
  </si>
  <si>
    <t xml:space="preserve">Variação % contra o mesmo trimestre do ano anterior </t>
  </si>
  <si>
    <t>Variação % acumulada em quatro trimestres</t>
  </si>
  <si>
    <t>em relação a igual período anterior</t>
  </si>
  <si>
    <t>Gráfico 4</t>
  </si>
  <si>
    <t>PIB nominal trimestral (R$ Bilhões)</t>
  </si>
  <si>
    <t>Gráfico 5</t>
  </si>
  <si>
    <t>PIB nominal trimestral</t>
  </si>
  <si>
    <t>PIB acumulado em 4 trimestres</t>
  </si>
  <si>
    <t>Gráfico 6</t>
  </si>
  <si>
    <t xml:space="preserve">PIB Trimestral Espírito Santo e Brasil </t>
  </si>
  <si>
    <t>Série Dessazonalizada (Base: 2002=100)</t>
  </si>
  <si>
    <t>Tabela 3 - Indicador do PIB Trimestral do Estado do Espírito Santo</t>
  </si>
  <si>
    <t>Tabela 2 - PIB Nominal Anual do Espírito Santo (R$ bilhões)</t>
  </si>
  <si>
    <t>Gráfico 1 - Variação (%) em relação ao trimestre anterior com ajuste sazonal</t>
  </si>
  <si>
    <t>2024**</t>
  </si>
  <si>
    <t>2025.I</t>
  </si>
  <si>
    <t>PIB</t>
  </si>
  <si>
    <t>Agropecuária</t>
  </si>
  <si>
    <t>Indústria</t>
  </si>
  <si>
    <t>Serviços</t>
  </si>
  <si>
    <t>Tabela 1 - Variação em volume do PIB  a preços de mercado</t>
  </si>
  <si>
    <t>Tabela 2 - Variação (%) em relação ao trimestre imediatamente anterior (com ajuste para sazonalidade)</t>
  </si>
  <si>
    <t>Tabela 3 - Variação (%) acumulada ao longo do no ano</t>
  </si>
  <si>
    <t>Tabela 4 - Variação (%) em relação ao mesmo trimestre do ano anterior</t>
  </si>
  <si>
    <t>Tabela5 - Variação (%) acumulada em quatro trimestres em relação a igual período anterior</t>
  </si>
  <si>
    <t>Tabela 7 - PIB Nominal Trimestral do Espírito Santo (R$ bilhões)</t>
  </si>
  <si>
    <t>Acumulado em
quatro trimestres</t>
  </si>
  <si>
    <t>Planilha13</t>
  </si>
  <si>
    <t xml:space="preserve">Gráfico 3 - Variação (%) acumulada no ano em relação ao mesmo período do ano anterior </t>
  </si>
  <si>
    <t xml:space="preserve">Gráfico 5 - Variação (%) em relação ao mesmo trimestre do ano anterior </t>
  </si>
  <si>
    <t>Gráfico 7 - Variação (%) acumulada em quatro trimestres em relação a igual período anterior</t>
  </si>
  <si>
    <t>Gráfico 9 - PIB nominal trimestral do Espírito Santo (R$ Bilhões)</t>
  </si>
  <si>
    <t>Gráfico 10 - PIB Trimestral do Espírito Santo – Série dessazonalizada (Base 2002=100)</t>
  </si>
  <si>
    <t>Planilha14</t>
  </si>
  <si>
    <t>Planilha15</t>
  </si>
  <si>
    <t>Planilha16</t>
  </si>
  <si>
    <t>Planilha17</t>
  </si>
  <si>
    <t>2025.II</t>
  </si>
  <si>
    <t>2025.III</t>
  </si>
  <si>
    <t>2025.IV</t>
  </si>
  <si>
    <t>Tabela 6 - Taxas de Variação - Brasil e Espírito Santo (IV Trimestre de 2025)</t>
  </si>
  <si>
    <t>Gráfico 2 - Variação (%) setorial em relação ao trimestre imediatamente anterior (com ajuste sazonal) - 2025.IV</t>
  </si>
  <si>
    <t>Gráfico 4 - Variação (%) setorial acumulada no ano em relação ao mesmo período do ano anterior  - 2025.IV</t>
  </si>
  <si>
    <t>Gráfico 6 - Variação (%) setorial em relação ao mesmo trimestre do ano anterior  - 2025.IV</t>
  </si>
  <si>
    <t>Gráfico 8 - Variação (%) setorial acumulada em quatro trimestres em relação a igual período anterior   - 2025.IV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</si>
</sst>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$#,##0.00"/>
    <numFmt numFmtId="167" formatCode="0.0%"/>
  </numFmts>
  <fonts count="37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mbria"/>
      <family val="1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color indexed="8"/>
      <name val="Cambria"/>
      <family val="1"/>
    </font>
    <font>
      <sz val="11"/>
      <color rgb="FFFF0000"/>
      <name val="Cambria"/>
      <family val="1"/>
    </font>
    <font>
      <b/>
      <sz val="11"/>
      <color indexed="8"/>
      <name val="Cambria"/>
      <family val="1"/>
    </font>
    <font>
      <sz val="11"/>
      <color indexed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8"/>
      <color indexed="8"/>
      <name val="Cambria"/>
      <family val="1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i/>
      <sz val="10"/>
      <color indexed="9"/>
      <name val="Arial"/>
      <family val="2"/>
    </font>
    <font>
      <sz val="10"/>
      <name val="Arial"/>
      <family val="2"/>
    </font>
    <font>
      <i/>
      <sz val="10"/>
      <color indexed="8"/>
      <name val="Times New Roman"/>
      <family val="1"/>
    </font>
    <font>
      <b/>
      <sz val="10"/>
      <color indexed="9"/>
      <name val="Arial"/>
      <family val="2"/>
    </font>
    <font>
      <i/>
      <sz val="8"/>
      <color indexed="8"/>
      <name val="Arial"/>
      <family val="2"/>
    </font>
    <font>
      <sz val="12"/>
      <color indexed="8"/>
      <name val="Times New Roman"/>
      <family val="1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i/>
      <sz val="10"/>
      <color rgb="FF000000"/>
      <name val="Cambria"/>
      <family val="1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8" tint="-0.249977111117893"/>
        <bgColor indexed="48"/>
      </patternFill>
    </fill>
    <fill>
      <patternFill patternType="solid">
        <fgColor rgb="FFC9E5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9"/>
      </left>
      <right style="thin">
        <color indexed="9"/>
      </right>
      <top style="medium">
        <color theme="0"/>
      </top>
      <bottom/>
      <diagonal/>
    </border>
    <border>
      <left style="thin">
        <color indexed="9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35" fillId="0" borderId="0" applyNumberFormat="0" applyFill="0" applyBorder="0" applyAlignment="0" applyProtection="0"/>
  </cellStyleXfs>
  <cellXfs count="10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0" fillId="0" borderId="0" xfId="2" applyFont="1"/>
    <xf numFmtId="0" fontId="14" fillId="0" borderId="1" xfId="2" applyFont="1" applyBorder="1" applyAlignment="1">
      <alignment vertical="center" wrapText="1"/>
    </xf>
    <xf numFmtId="164" fontId="14" fillId="0" borderId="1" xfId="2" applyNumberFormat="1" applyFont="1" applyBorder="1" applyAlignment="1">
      <alignment horizontal="center" vertical="center"/>
    </xf>
    <xf numFmtId="164" fontId="15" fillId="5" borderId="1" xfId="2" applyNumberFormat="1" applyFont="1" applyFill="1" applyBorder="1" applyAlignment="1">
      <alignment horizontal="center" vertical="center"/>
    </xf>
    <xf numFmtId="0" fontId="14" fillId="6" borderId="1" xfId="2" applyFont="1" applyFill="1" applyBorder="1" applyAlignment="1">
      <alignment vertical="center" wrapText="1"/>
    </xf>
    <xf numFmtId="164" fontId="14" fillId="6" borderId="1" xfId="2" applyNumberFormat="1" applyFont="1" applyFill="1" applyBorder="1" applyAlignment="1">
      <alignment horizontal="center" vertical="center"/>
    </xf>
    <xf numFmtId="0" fontId="16" fillId="0" borderId="0" xfId="2" applyFont="1"/>
    <xf numFmtId="0" fontId="17" fillId="0" borderId="0" xfId="2" applyFont="1"/>
    <xf numFmtId="164" fontId="17" fillId="0" borderId="0" xfId="2" applyNumberFormat="1" applyFont="1"/>
    <xf numFmtId="164" fontId="10" fillId="0" borderId="0" xfId="2" applyNumberFormat="1" applyFont="1"/>
    <xf numFmtId="165" fontId="17" fillId="0" borderId="0" xfId="2" applyNumberFormat="1" applyFont="1"/>
    <xf numFmtId="0" fontId="18" fillId="0" borderId="0" xfId="2" applyFont="1"/>
    <xf numFmtId="0" fontId="19" fillId="4" borderId="5" xfId="2" applyFont="1" applyFill="1" applyBorder="1" applyAlignment="1">
      <alignment horizontal="center" vertical="center" wrapText="1"/>
    </xf>
    <xf numFmtId="0" fontId="19" fillId="4" borderId="6" xfId="2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 indent="5"/>
    </xf>
    <xf numFmtId="164" fontId="21" fillId="0" borderId="0" xfId="2" applyNumberFormat="1" applyFont="1" applyAlignment="1">
      <alignment horizontal="right" indent="5"/>
    </xf>
    <xf numFmtId="0" fontId="20" fillId="6" borderId="0" xfId="2" applyFont="1" applyFill="1" applyAlignment="1">
      <alignment horizontal="left" indent="5"/>
    </xf>
    <xf numFmtId="164" fontId="21" fillId="6" borderId="0" xfId="2" applyNumberFormat="1" applyFont="1" applyFill="1" applyAlignment="1">
      <alignment horizontal="right" indent="5"/>
    </xf>
    <xf numFmtId="0" fontId="22" fillId="0" borderId="0" xfId="2" applyFont="1"/>
    <xf numFmtId="0" fontId="24" fillId="4" borderId="5" xfId="2" applyFont="1" applyFill="1" applyBorder="1" applyAlignment="1">
      <alignment wrapText="1"/>
    </xf>
    <xf numFmtId="166" fontId="24" fillId="4" borderId="7" xfId="2" applyNumberFormat="1" applyFont="1" applyFill="1" applyBorder="1" applyAlignment="1">
      <alignment horizontal="center" vertical="center" wrapText="1"/>
    </xf>
    <xf numFmtId="166" fontId="24" fillId="4" borderId="6" xfId="2" applyNumberFormat="1" applyFont="1" applyFill="1" applyBorder="1" applyAlignment="1">
      <alignment horizontal="center" vertical="center" wrapText="1"/>
    </xf>
    <xf numFmtId="17" fontId="26" fillId="8" borderId="0" xfId="2" applyNumberFormat="1" applyFont="1" applyFill="1" applyAlignment="1">
      <alignment horizontal="left" vertical="center"/>
    </xf>
    <xf numFmtId="164" fontId="26" fillId="8" borderId="0" xfId="2" applyNumberFormat="1" applyFont="1" applyFill="1" applyAlignment="1">
      <alignment horizontal="center"/>
    </xf>
    <xf numFmtId="165" fontId="26" fillId="8" borderId="0" xfId="2" applyNumberFormat="1" applyFont="1" applyFill="1" applyAlignment="1">
      <alignment horizontal="center"/>
    </xf>
    <xf numFmtId="164" fontId="0" fillId="8" borderId="0" xfId="1" applyNumberFormat="1" applyFont="1" applyFill="1" applyAlignment="1">
      <alignment horizontal="center"/>
    </xf>
    <xf numFmtId="164" fontId="0" fillId="8" borderId="0" xfId="2" applyNumberFormat="1" applyFont="1" applyFill="1" applyAlignment="1">
      <alignment horizontal="center"/>
    </xf>
    <xf numFmtId="17" fontId="26" fillId="3" borderId="0" xfId="2" applyNumberFormat="1" applyFont="1" applyFill="1" applyAlignment="1">
      <alignment horizontal="left" vertical="center"/>
    </xf>
    <xf numFmtId="164" fontId="26" fillId="3" borderId="0" xfId="2" applyNumberFormat="1" applyFont="1" applyFill="1" applyAlignment="1">
      <alignment horizontal="center"/>
    </xf>
    <xf numFmtId="165" fontId="26" fillId="3" borderId="0" xfId="2" applyNumberFormat="1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0" xfId="2" applyNumberFormat="1" applyFont="1" applyFill="1" applyAlignment="1">
      <alignment horizontal="center"/>
    </xf>
    <xf numFmtId="17" fontId="0" fillId="8" borderId="0" xfId="2" applyNumberFormat="1" applyFont="1" applyFill="1" applyAlignment="1">
      <alignment horizontal="left" vertical="center"/>
    </xf>
    <xf numFmtId="17" fontId="0" fillId="3" borderId="0" xfId="2" applyNumberFormat="1" applyFont="1" applyFill="1" applyAlignment="1">
      <alignment horizontal="left" vertical="center"/>
    </xf>
    <xf numFmtId="164" fontId="26" fillId="3" borderId="0" xfId="1" applyNumberFormat="1" applyFont="1" applyFill="1" applyAlignment="1">
      <alignment horizontal="center"/>
    </xf>
    <xf numFmtId="0" fontId="27" fillId="0" borderId="0" xfId="2" applyFont="1"/>
    <xf numFmtId="167" fontId="5" fillId="0" borderId="0" xfId="1" applyNumberFormat="1"/>
    <xf numFmtId="10" fontId="5" fillId="0" borderId="0" xfId="1" applyNumberFormat="1"/>
    <xf numFmtId="0" fontId="28" fillId="4" borderId="8" xfId="2" applyFont="1" applyFill="1" applyBorder="1" applyAlignment="1">
      <alignment horizontal="center" vertical="center"/>
    </xf>
    <xf numFmtId="0" fontId="28" fillId="4" borderId="8" xfId="2" applyFont="1" applyFill="1" applyBorder="1" applyAlignment="1">
      <alignment horizontal="center" vertical="center" wrapText="1"/>
    </xf>
    <xf numFmtId="0" fontId="26" fillId="3" borderId="0" xfId="2" applyFont="1" applyFill="1" applyAlignment="1">
      <alignment horizontal="left" vertical="center" wrapText="1" indent="2"/>
    </xf>
    <xf numFmtId="164" fontId="26" fillId="3" borderId="0" xfId="2" applyNumberFormat="1" applyFont="1" applyFill="1" applyAlignment="1">
      <alignment horizontal="center" vertical="center"/>
    </xf>
    <xf numFmtId="0" fontId="26" fillId="8" borderId="0" xfId="2" applyFont="1" applyFill="1" applyAlignment="1">
      <alignment horizontal="left" vertical="center" wrapText="1" indent="2"/>
    </xf>
    <xf numFmtId="164" fontId="26" fillId="8" borderId="0" xfId="2" applyNumberFormat="1" applyFont="1" applyFill="1" applyAlignment="1">
      <alignment horizontal="center" vertical="center"/>
    </xf>
    <xf numFmtId="0" fontId="29" fillId="0" borderId="0" xfId="2" applyFont="1"/>
    <xf numFmtId="0" fontId="30" fillId="0" borderId="0" xfId="2" applyFont="1"/>
    <xf numFmtId="0" fontId="11" fillId="4" borderId="9" xfId="2" applyFont="1" applyFill="1" applyBorder="1"/>
    <xf numFmtId="0" fontId="31" fillId="4" borderId="10" xfId="2" applyFont="1" applyFill="1" applyBorder="1" applyAlignment="1">
      <alignment horizontal="center" vertical="center" wrapText="1"/>
    </xf>
    <xf numFmtId="0" fontId="31" fillId="4" borderId="11" xfId="2" applyFont="1" applyFill="1" applyBorder="1" applyAlignment="1">
      <alignment horizontal="center" vertical="center" wrapText="1"/>
    </xf>
    <xf numFmtId="17" fontId="21" fillId="0" borderId="12" xfId="2" applyNumberFormat="1" applyFont="1" applyBorder="1" applyAlignment="1">
      <alignment horizontal="center"/>
    </xf>
    <xf numFmtId="164" fontId="21" fillId="0" borderId="0" xfId="2" applyNumberFormat="1" applyFont="1" applyAlignment="1">
      <alignment horizontal="center"/>
    </xf>
    <xf numFmtId="164" fontId="21" fillId="0" borderId="13" xfId="2" applyNumberFormat="1" applyFont="1" applyBorder="1" applyAlignment="1">
      <alignment horizontal="center"/>
    </xf>
    <xf numFmtId="17" fontId="21" fillId="6" borderId="12" xfId="2" applyNumberFormat="1" applyFont="1" applyFill="1" applyBorder="1" applyAlignment="1">
      <alignment horizontal="center"/>
    </xf>
    <xf numFmtId="164" fontId="21" fillId="6" borderId="0" xfId="2" applyNumberFormat="1" applyFont="1" applyFill="1" applyAlignment="1">
      <alignment horizontal="center"/>
    </xf>
    <xf numFmtId="164" fontId="21" fillId="6" borderId="13" xfId="2" applyNumberFormat="1" applyFont="1" applyFill="1" applyBorder="1" applyAlignment="1">
      <alignment horizontal="center"/>
    </xf>
    <xf numFmtId="17" fontId="21" fillId="0" borderId="0" xfId="2" applyNumberFormat="1" applyFont="1" applyAlignment="1">
      <alignment horizontal="center"/>
    </xf>
    <xf numFmtId="17" fontId="21" fillId="6" borderId="0" xfId="2" applyNumberFormat="1" applyFont="1" applyFill="1" applyAlignment="1">
      <alignment horizontal="center"/>
    </xf>
    <xf numFmtId="164" fontId="11" fillId="9" borderId="0" xfId="2" applyNumberFormat="1" applyFont="1" applyFill="1" applyAlignment="1">
      <alignment horizontal="center"/>
    </xf>
    <xf numFmtId="164" fontId="20" fillId="6" borderId="0" xfId="2" applyNumberFormat="1" applyFont="1" applyFill="1" applyAlignment="1">
      <alignment horizontal="center"/>
    </xf>
    <xf numFmtId="164" fontId="20" fillId="0" borderId="0" xfId="2" applyNumberFormat="1" applyFont="1" applyAlignment="1">
      <alignment horizontal="center"/>
    </xf>
    <xf numFmtId="17" fontId="11" fillId="10" borderId="0" xfId="2" applyNumberFormat="1" applyFont="1" applyFill="1" applyAlignment="1">
      <alignment horizontal="center"/>
    </xf>
    <xf numFmtId="164" fontId="12" fillId="10" borderId="0" xfId="2" applyNumberFormat="1" applyFont="1" applyFill="1" applyAlignment="1">
      <alignment horizontal="center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4" fontId="34" fillId="0" borderId="0" xfId="0" applyNumberFormat="1" applyFont="1"/>
    <xf numFmtId="164" fontId="0" fillId="0" borderId="0" xfId="0" applyNumberFormat="1"/>
    <xf numFmtId="0" fontId="0" fillId="0" borderId="0" xfId="0" applyAlignment="1">
      <alignment horizontal="right"/>
    </xf>
    <xf numFmtId="164" fontId="6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0" borderId="0" xfId="2" applyFont="1"/>
    <xf numFmtId="0" fontId="23" fillId="0" borderId="0" xfId="2" applyFont="1"/>
    <xf numFmtId="0" fontId="7" fillId="0" borderId="0" xfId="0" applyFont="1"/>
    <xf numFmtId="0" fontId="35" fillId="0" borderId="0" xfId="3" applyAlignment="1" applyProtection="1">
      <alignment vertical="center"/>
      <protection locked="0"/>
    </xf>
    <xf numFmtId="0" fontId="12" fillId="7" borderId="0" xfId="2" applyFont="1" applyFill="1" applyAlignment="1">
      <alignment horizontal="left" indent="5"/>
    </xf>
    <xf numFmtId="164" fontId="11" fillId="7" borderId="0" xfId="2" applyNumberFormat="1" applyFont="1" applyFill="1" applyAlignment="1">
      <alignment horizontal="right" indent="5"/>
    </xf>
    <xf numFmtId="0" fontId="19" fillId="4" borderId="8" xfId="2" applyFont="1" applyFill="1" applyBorder="1" applyAlignment="1">
      <alignment horizontal="center" vertical="center"/>
    </xf>
    <xf numFmtId="0" fontId="19" fillId="4" borderId="14" xfId="2" applyFont="1" applyFill="1" applyBorder="1" applyAlignment="1">
      <alignment horizontal="center" vertical="center"/>
    </xf>
    <xf numFmtId="164" fontId="21" fillId="0" borderId="5" xfId="2" applyNumberFormat="1" applyFont="1" applyBorder="1" applyAlignment="1">
      <alignment horizontal="center"/>
    </xf>
    <xf numFmtId="164" fontId="21" fillId="6" borderId="5" xfId="2" applyNumberFormat="1" applyFont="1" applyFill="1" applyBorder="1" applyAlignment="1">
      <alignment horizontal="center"/>
    </xf>
    <xf numFmtId="164" fontId="20" fillId="6" borderId="5" xfId="2" applyNumberFormat="1" applyFont="1" applyFill="1" applyBorder="1" applyAlignment="1">
      <alignment horizontal="center"/>
    </xf>
    <xf numFmtId="164" fontId="20" fillId="0" borderId="5" xfId="2" applyNumberFormat="1" applyFont="1" applyBorder="1" applyAlignment="1">
      <alignment horizontal="center"/>
    </xf>
    <xf numFmtId="164" fontId="12" fillId="10" borderId="5" xfId="2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left" vertical="center" indent="7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13" fillId="4" borderId="1" xfId="2" applyFont="1" applyFill="1" applyBorder="1" applyAlignment="1">
      <alignment horizontal="center" vertical="center" wrapText="1"/>
    </xf>
    <xf numFmtId="0" fontId="13" fillId="4" borderId="2" xfId="2" applyFont="1" applyFill="1" applyBorder="1" applyAlignment="1">
      <alignment horizontal="center" vertical="center" wrapText="1"/>
    </xf>
    <xf numFmtId="0" fontId="13" fillId="4" borderId="3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/>
    </xf>
    <xf numFmtId="0" fontId="36" fillId="11" borderId="8" xfId="2" applyFont="1" applyFill="1" applyBorder="1" applyAlignment="1">
      <alignment horizontal="center"/>
    </xf>
    <xf numFmtId="0" fontId="10" fillId="11" borderId="8" xfId="2" applyFont="1" applyFill="1" applyBorder="1" applyAlignment="1">
      <alignment horizontal="center"/>
    </xf>
    <xf numFmtId="0" fontId="36" fillId="11" borderId="14" xfId="2" applyFont="1" applyFill="1" applyBorder="1" applyAlignment="1">
      <alignment horizont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</cellXfs>
  <cellStyles count="4">
    <cellStyle name="Excel Built-in Normal" xfId="2" xr:uid="{54F43112-A7F0-4C6A-8218-1B97DC289A60}"/>
    <cellStyle name="Hiperlink" xfId="3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Valores!$B$85:$C$100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Valores!$D$85:$D$100</c:f>
              <c:numCache>
                <c:formatCode>0.0</c:formatCode>
                <c:ptCount val="16"/>
                <c:pt idx="0">
                  <c:v>-0.16527365410650141</c:v>
                </c:pt>
                <c:pt idx="1">
                  <c:v>-1.1700190025905388</c:v>
                </c:pt>
                <c:pt idx="2">
                  <c:v>-4.1033132081472417</c:v>
                </c:pt>
                <c:pt idx="3">
                  <c:v>-0.6421686871570631</c:v>
                </c:pt>
                <c:pt idx="4">
                  <c:v>5.4900306550206057</c:v>
                </c:pt>
                <c:pt idx="5">
                  <c:v>1.0128808630336161</c:v>
                </c:pt>
                <c:pt idx="6">
                  <c:v>0.3996349514135078</c:v>
                </c:pt>
                <c:pt idx="7">
                  <c:v>-0.31327108294008088</c:v>
                </c:pt>
                <c:pt idx="8">
                  <c:v>-1.9511079366851813E-2</c:v>
                </c:pt>
                <c:pt idx="9">
                  <c:v>1.6944355623830232</c:v>
                </c:pt>
                <c:pt idx="10">
                  <c:v>0.94923619948585891</c:v>
                </c:pt>
                <c:pt idx="11">
                  <c:v>-0.5634816897247763</c:v>
                </c:pt>
                <c:pt idx="12">
                  <c:v>0.61863904315693219</c:v>
                </c:pt>
                <c:pt idx="13">
                  <c:v>3.6760119337467145</c:v>
                </c:pt>
                <c:pt idx="14">
                  <c:v>-0.34928696785152535</c:v>
                </c:pt>
                <c:pt idx="15">
                  <c:v>1.9292102010606493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4-4D8C-BE14-9FF128363B3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60167727"/>
        <c:axId val="1260168687"/>
      </c:lineChart>
      <c:catAx>
        <c:axId val="126016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60168687"/>
        <c:crosses val="autoZero"/>
        <c:auto val="1"/>
        <c:lblAlgn val="ctr"/>
        <c:lblOffset val="100"/>
        <c:noMultiLvlLbl val="0"/>
      </c:catAx>
      <c:valAx>
        <c:axId val="126016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6016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Planilha5!$C$2:$J$3</c:f>
              <c:multiLvlStrCache>
                <c:ptCount val="8"/>
                <c:lvl>
                  <c:pt idx="0">
                    <c:v>Agropecuária</c:v>
                  </c:pt>
                  <c:pt idx="1">
                    <c:v>Indústria</c:v>
                  </c:pt>
                  <c:pt idx="2">
                    <c:v>Serviços</c:v>
                  </c:pt>
                  <c:pt idx="3">
                    <c:v>PIB</c:v>
                  </c:pt>
                  <c:pt idx="4">
                    <c:v>Agropecuária</c:v>
                  </c:pt>
                  <c:pt idx="5">
                    <c:v>Indústria</c:v>
                  </c:pt>
                  <c:pt idx="6">
                    <c:v>Serviços</c:v>
                  </c:pt>
                  <c:pt idx="7">
                    <c:v>PIB</c:v>
                  </c:pt>
                </c:lvl>
                <c:lvl>
                  <c:pt idx="0">
                    <c:v>Espírito Santo</c:v>
                  </c:pt>
                  <c:pt idx="4">
                    <c:v>Brasil</c:v>
                  </c:pt>
                </c:lvl>
              </c:multiLvlStrCache>
            </c:multiLvlStrRef>
          </c:cat>
          <c:val>
            <c:numRef>
              <c:f>Planilha5!$C$99:$J$99</c:f>
              <c:numCache>
                <c:formatCode>0.0</c:formatCode>
                <c:ptCount val="8"/>
                <c:pt idx="0">
                  <c:v>11.182282532384114</c:v>
                </c:pt>
                <c:pt idx="1">
                  <c:v>5.6535986544233863</c:v>
                </c:pt>
                <c:pt idx="2">
                  <c:v>2.6256601636373222</c:v>
                </c:pt>
                <c:pt idx="3">
                  <c:v>3.9434138185320267</c:v>
                </c:pt>
                <c:pt idx="4">
                  <c:v>11.703414791909506</c:v>
                </c:pt>
                <c:pt idx="5">
                  <c:v>1.4454135216442676</c:v>
                </c:pt>
                <c:pt idx="6">
                  <c:v>1.8167368015451046</c:v>
                </c:pt>
                <c:pt idx="7">
                  <c:v>2.2857464889439072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2-4BAE-A7C6-0F1072472B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8648672"/>
        <c:axId val="1238642912"/>
      </c:barChart>
      <c:catAx>
        <c:axId val="123864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38642912"/>
        <c:crosses val="autoZero"/>
        <c:auto val="1"/>
        <c:lblAlgn val="ctr"/>
        <c:lblOffset val="100"/>
        <c:noMultiLvlLbl val="0"/>
      </c:catAx>
      <c:valAx>
        <c:axId val="123864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38648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Valores!$U$85:$V$100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Valores!$W$85:$W$100</c:f>
              <c:numCache>
                <c:formatCode>0.0</c:formatCode>
                <c:ptCount val="16"/>
                <c:pt idx="0">
                  <c:v>44.990376090848351</c:v>
                </c:pt>
                <c:pt idx="1">
                  <c:v>48.963323368010855</c:v>
                </c:pt>
                <c:pt idx="2">
                  <c:v>44.423634841218295</c:v>
                </c:pt>
                <c:pt idx="3">
                  <c:v>44.171255435861681</c:v>
                </c:pt>
                <c:pt idx="4">
                  <c:v>47.232465100110666</c:v>
                </c:pt>
                <c:pt idx="5">
                  <c:v>55.288113476639239</c:v>
                </c:pt>
                <c:pt idx="6">
                  <c:v>53.745174452862031</c:v>
                </c:pt>
                <c:pt idx="7">
                  <c:v>53.563979257217113</c:v>
                </c:pt>
                <c:pt idx="8">
                  <c:v>53.092738916439799</c:v>
                </c:pt>
                <c:pt idx="9">
                  <c:v>60.022998998194012</c:v>
                </c:pt>
                <c:pt idx="10">
                  <c:v>57.996625899995429</c:v>
                </c:pt>
                <c:pt idx="11">
                  <c:v>57.278293473764897</c:v>
                </c:pt>
                <c:pt idx="12">
                  <c:v>56.46985246196229</c:v>
                </c:pt>
                <c:pt idx="13">
                  <c:v>66.056469493176266</c:v>
                </c:pt>
                <c:pt idx="14">
                  <c:v>62.799057073912181</c:v>
                </c:pt>
                <c:pt idx="15">
                  <c:v>62.863968255875051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1-4E08-8FCC-6E9DDA5FF5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Valores!$U$85:$V$100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Valores!$X$85:$X$100</c:f>
              <c:numCache>
                <c:formatCode>0.0</c:formatCode>
                <c:ptCount val="16"/>
                <c:pt idx="0">
                  <c:v>190.06924480836415</c:v>
                </c:pt>
                <c:pt idx="1">
                  <c:v>191.08540311829961</c:v>
                </c:pt>
                <c:pt idx="2">
                  <c:v>186.90749491129466</c:v>
                </c:pt>
                <c:pt idx="3">
                  <c:v>182.54858973593917</c:v>
                </c:pt>
                <c:pt idx="4">
                  <c:v>184.79067874520149</c:v>
                </c:pt>
                <c:pt idx="5">
                  <c:v>191.11546885382987</c:v>
                </c:pt>
                <c:pt idx="6">
                  <c:v>200.43700846547364</c:v>
                </c:pt>
                <c:pt idx="7">
                  <c:v>209.82973228682906</c:v>
                </c:pt>
                <c:pt idx="8">
                  <c:v>215.69000610315817</c:v>
                </c:pt>
                <c:pt idx="9">
                  <c:v>220.42489162471293</c:v>
                </c:pt>
                <c:pt idx="10">
                  <c:v>224.67634307184636</c:v>
                </c:pt>
                <c:pt idx="11">
                  <c:v>228.39065728839415</c:v>
                </c:pt>
                <c:pt idx="12">
                  <c:v>231.76777083391664</c:v>
                </c:pt>
                <c:pt idx="13">
                  <c:v>237.80124132889887</c:v>
                </c:pt>
                <c:pt idx="14">
                  <c:v>242.60367250281564</c:v>
                </c:pt>
                <c:pt idx="15">
                  <c:v>248.18934728492579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1-4E08-8FCC-6E9DDA5FF5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04359055"/>
        <c:axId val="904357615"/>
      </c:barChart>
      <c:catAx>
        <c:axId val="90435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04357615"/>
        <c:crosses val="autoZero"/>
        <c:auto val="1"/>
        <c:lblAlgn val="ctr"/>
        <c:lblOffset val="100"/>
        <c:noMultiLvlLbl val="0"/>
      </c:catAx>
      <c:valAx>
        <c:axId val="9043576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90435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F2-4AF1-8CD1-AB56AD4D191E}"/>
                </c:ext>
              </c:extLst>
            </c:dLbl>
            <c:dLbl>
              <c:idx val="2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2-4AF1-8CD1-AB56AD4D191E}"/>
                </c:ext>
              </c:extLst>
            </c:dLbl>
            <c:dLbl>
              <c:idx val="4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8-4F14-B152-759908136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Valores!$Z$53:$AA$100</c:f>
              <c:multiLvlStrCache>
                <c:ptCount val="4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  <c:pt idx="45">
                    <c:v>II</c:v>
                  </c:pt>
                  <c:pt idx="46">
                    <c:v>III</c:v>
                  </c:pt>
                  <c:pt idx="4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  <c:pt idx="44">
                    <c:v>2025</c:v>
                  </c:pt>
                </c:lvl>
              </c:multiLvlStrCache>
            </c:multiLvlStrRef>
          </c:cat>
          <c:val>
            <c:numRef>
              <c:f>Valores!$AB$53:$AB$100</c:f>
              <c:numCache>
                <c:formatCode>0.0</c:formatCode>
                <c:ptCount val="48"/>
                <c:pt idx="0">
                  <c:v>160.22455192518601</c:v>
                </c:pt>
                <c:pt idx="1">
                  <c:v>163.112000607521</c:v>
                </c:pt>
                <c:pt idx="2">
                  <c:v>168.22457868094301</c:v>
                </c:pt>
                <c:pt idx="3">
                  <c:v>169.74986342666202</c:v>
                </c:pt>
                <c:pt idx="4">
                  <c:v>168.95664795875601</c:v>
                </c:pt>
                <c:pt idx="5">
                  <c:v>161.66268083056099</c:v>
                </c:pt>
                <c:pt idx="6">
                  <c:v>163.04730927901102</c:v>
                </c:pt>
                <c:pt idx="7">
                  <c:v>155.000053166387</c:v>
                </c:pt>
                <c:pt idx="8">
                  <c:v>154.902599533895</c:v>
                </c:pt>
                <c:pt idx="9">
                  <c:v>151.252565106091</c:v>
                </c:pt>
                <c:pt idx="10">
                  <c:v>154.26386631202399</c:v>
                </c:pt>
                <c:pt idx="11">
                  <c:v>155.835755197195</c:v>
                </c:pt>
                <c:pt idx="12">
                  <c:v>153.92289152024901</c:v>
                </c:pt>
                <c:pt idx="13">
                  <c:v>156.45542210393398</c:v>
                </c:pt>
                <c:pt idx="14">
                  <c:v>153.56804936018699</c:v>
                </c:pt>
                <c:pt idx="15">
                  <c:v>154.363724697013</c:v>
                </c:pt>
                <c:pt idx="16">
                  <c:v>157.85420147502199</c:v>
                </c:pt>
                <c:pt idx="17">
                  <c:v>161.50687968058099</c:v>
                </c:pt>
                <c:pt idx="18">
                  <c:v>158.57743137225299</c:v>
                </c:pt>
                <c:pt idx="19">
                  <c:v>158.26135667420002</c:v>
                </c:pt>
                <c:pt idx="20">
                  <c:v>157.51189440856601</c:v>
                </c:pt>
                <c:pt idx="21">
                  <c:v>150.761701820844</c:v>
                </c:pt>
                <c:pt idx="22">
                  <c:v>153.17564999946501</c:v>
                </c:pt>
                <c:pt idx="23">
                  <c:v>150.760664042352</c:v>
                </c:pt>
                <c:pt idx="24">
                  <c:v>150.18659965273099</c:v>
                </c:pt>
                <c:pt idx="25">
                  <c:v>131.62183042691299</c:v>
                </c:pt>
                <c:pt idx="26">
                  <c:v>147.23516961528</c:v>
                </c:pt>
                <c:pt idx="27">
                  <c:v>154.19640144287501</c:v>
                </c:pt>
                <c:pt idx="28">
                  <c:v>154.25915792660601</c:v>
                </c:pt>
                <c:pt idx="29">
                  <c:v>152.56214778939201</c:v>
                </c:pt>
                <c:pt idx="30">
                  <c:v>156.016213557187</c:v>
                </c:pt>
                <c:pt idx="31">
                  <c:v>159.87488430150799</c:v>
                </c:pt>
                <c:pt idx="32">
                  <c:v>155.37969738458199</c:v>
                </c:pt>
                <c:pt idx="33">
                  <c:v>155.56452880662499</c:v>
                </c:pt>
                <c:pt idx="34">
                  <c:v>150.953309735765</c:v>
                </c:pt>
                <c:pt idx="35">
                  <c:v>149.09674026584401</c:v>
                </c:pt>
                <c:pt idx="36">
                  <c:v>155.60423348913699</c:v>
                </c:pt>
                <c:pt idx="37">
                  <c:v>158.06458635899102</c:v>
                </c:pt>
                <c:pt idx="38">
                  <c:v>158.97609040231399</c:v>
                </c:pt>
                <c:pt idx="39">
                  <c:v>158.71853762462501</c:v>
                </c:pt>
                <c:pt idx="40">
                  <c:v>158.89048990911701</c:v>
                </c:pt>
                <c:pt idx="41">
                  <c:v>159.91297998336</c:v>
                </c:pt>
                <c:pt idx="42">
                  <c:v>161.669655598849</c:v>
                </c:pt>
                <c:pt idx="43">
                  <c:v>160.839753766249</c:v>
                </c:pt>
                <c:pt idx="44">
                  <c:v>163.33230795175101</c:v>
                </c:pt>
                <c:pt idx="45">
                  <c:v>167.91661492807799</c:v>
                </c:pt>
                <c:pt idx="46">
                  <c:v>165.09175597136701</c:v>
                </c:pt>
                <c:pt idx="47">
                  <c:v>165.09175597136701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2-4AF1-8CD1-AB56AD4D1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0486943"/>
        <c:axId val="910487903"/>
      </c:lineChart>
      <c:catAx>
        <c:axId val="91048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10487903"/>
        <c:crosses val="autoZero"/>
        <c:auto val="1"/>
        <c:lblAlgn val="ctr"/>
        <c:lblOffset val="100"/>
        <c:noMultiLvlLbl val="0"/>
      </c:catAx>
      <c:valAx>
        <c:axId val="910487903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10486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Planilha2!$C$3:$F$3</c:f>
              <c:strCache>
                <c:ptCount val="4"/>
                <c:pt idx="0">
                  <c:v>Agropecuária</c:v>
                </c:pt>
                <c:pt idx="1">
                  <c:v>Indústria</c:v>
                </c:pt>
                <c:pt idx="2">
                  <c:v>Serviços</c:v>
                </c:pt>
                <c:pt idx="3">
                  <c:v>PIB</c:v>
                </c:pt>
              </c:strCache>
            </c:strRef>
          </c:cat>
          <c:val>
            <c:numRef>
              <c:f>Planilha2!$C$96:$F$96</c:f>
              <c:numCache>
                <c:formatCode>0.0</c:formatCode>
                <c:ptCount val="4"/>
                <c:pt idx="0">
                  <c:v>2.4158311182940873</c:v>
                </c:pt>
                <c:pt idx="1">
                  <c:v>3.2508576940875944</c:v>
                </c:pt>
                <c:pt idx="2">
                  <c:v>-0.24949939937376486</c:v>
                </c:pt>
                <c:pt idx="3">
                  <c:v>0.61863904315693219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52-4A4C-80DE-B30D599A9B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4031504"/>
        <c:axId val="574035104"/>
      </c:barChart>
      <c:catAx>
        <c:axId val="57403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4035104"/>
        <c:crosses val="autoZero"/>
        <c:auto val="1"/>
        <c:lblAlgn val="ctr"/>
        <c:lblOffset val="100"/>
        <c:noMultiLvlLbl val="0"/>
      </c:catAx>
      <c:valAx>
        <c:axId val="57403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403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Planilha2!$C$2:$J$3</c:f>
              <c:multiLvlStrCache>
                <c:ptCount val="8"/>
                <c:lvl>
                  <c:pt idx="0">
                    <c:v>Agropecuária</c:v>
                  </c:pt>
                  <c:pt idx="1">
                    <c:v>Indústria</c:v>
                  </c:pt>
                  <c:pt idx="2">
                    <c:v>Serviços</c:v>
                  </c:pt>
                  <c:pt idx="3">
                    <c:v>PIB</c:v>
                  </c:pt>
                  <c:pt idx="4">
                    <c:v>Agropecuária</c:v>
                  </c:pt>
                  <c:pt idx="5">
                    <c:v>Indústria</c:v>
                  </c:pt>
                  <c:pt idx="6">
                    <c:v>Serviços</c:v>
                  </c:pt>
                  <c:pt idx="7">
                    <c:v>PIB</c:v>
                  </c:pt>
                </c:lvl>
                <c:lvl>
                  <c:pt idx="0">
                    <c:v>Espírito Santo</c:v>
                  </c:pt>
                  <c:pt idx="4">
                    <c:v>Brasil</c:v>
                  </c:pt>
                </c:lvl>
              </c:multiLvlStrCache>
            </c:multiLvlStrRef>
          </c:cat>
          <c:val>
            <c:numRef>
              <c:f>Planilha2!$C$99:$J$99</c:f>
              <c:numCache>
                <c:formatCode>0.0</c:formatCode>
                <c:ptCount val="8"/>
                <c:pt idx="0">
                  <c:v>-0.60781412440193971</c:v>
                </c:pt>
                <c:pt idx="1">
                  <c:v>1.9883422449527233</c:v>
                </c:pt>
                <c:pt idx="2">
                  <c:v>1.974407863951555</c:v>
                </c:pt>
                <c:pt idx="3">
                  <c:v>1.9292102010606493</c:v>
                </c:pt>
                <c:pt idx="4">
                  <c:v>0.46864043229042363</c:v>
                </c:pt>
                <c:pt idx="5">
                  <c:v>-0.68798440125600324</c:v>
                </c:pt>
                <c:pt idx="6">
                  <c:v>0.75355262910270504</c:v>
                </c:pt>
                <c:pt idx="7">
                  <c:v>0.14531437024949412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E-4ED0-AB5E-6A982B2237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17549920"/>
        <c:axId val="2017567200"/>
      </c:barChart>
      <c:catAx>
        <c:axId val="20175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17567200"/>
        <c:crosses val="autoZero"/>
        <c:auto val="1"/>
        <c:lblAlgn val="ctr"/>
        <c:lblOffset val="100"/>
        <c:noMultiLvlLbl val="0"/>
      </c:catAx>
      <c:valAx>
        <c:axId val="201756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1754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Planilha3!$C$2</c:f>
              <c:strCache>
                <c:ptCount val="1"/>
                <c:pt idx="0">
                  <c:v>Espírito Santo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Valores!$F$85:$G$100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Valores!$H$85:$H$100</c:f>
              <c:numCache>
                <c:formatCode>0.0</c:formatCode>
                <c:ptCount val="16"/>
                <c:pt idx="0">
                  <c:v>2.2691295422899715</c:v>
                </c:pt>
                <c:pt idx="1">
                  <c:v>2.2658799504892801</c:v>
                </c:pt>
                <c:pt idx="2">
                  <c:v>-0.10060740202593177</c:v>
                </c:pt>
                <c:pt idx="3">
                  <c:v>-1.6970014175104242</c:v>
                </c:pt>
                <c:pt idx="4">
                  <c:v>-0.6244811448086085</c:v>
                </c:pt>
                <c:pt idx="5">
                  <c:v>0.7184146303784944</c:v>
                </c:pt>
                <c:pt idx="6">
                  <c:v>2.4463977907877466</c:v>
                </c:pt>
                <c:pt idx="7">
                  <c:v>3.3922184036736747</c:v>
                </c:pt>
                <c:pt idx="8">
                  <c:v>2.0475252479258188</c:v>
                </c:pt>
                <c:pt idx="9">
                  <c:v>2.006242230053723</c:v>
                </c:pt>
                <c:pt idx="10">
                  <c:v>2.1736929141846106</c:v>
                </c:pt>
                <c:pt idx="11">
                  <c:v>2.1573607235087389</c:v>
                </c:pt>
                <c:pt idx="12">
                  <c:v>1.5115662921963091</c:v>
                </c:pt>
                <c:pt idx="13">
                  <c:v>3.2316125064311141</c:v>
                </c:pt>
                <c:pt idx="14">
                  <c:v>3.2944738248276817</c:v>
                </c:pt>
                <c:pt idx="15">
                  <c:v>3.9434138185320267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2-47F4-AB0D-7B54E1A38601}"/>
            </c:ext>
          </c:extLst>
        </c:ser>
        <c:ser>
          <c:idx val="1"/>
          <c:order val="1"/>
          <c:tx>
            <c:strRef>
              <c:f>Planilha3!$G$2</c:f>
              <c:strCache>
                <c:ptCount val="1"/>
                <c:pt idx="0">
                  <c:v>Brasil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Valores!$F$85:$G$100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Valores!$I$85:$I$100</c:f>
              <c:numCache>
                <c:formatCode>0.0</c:formatCode>
                <c:ptCount val="16"/>
                <c:pt idx="0">
                  <c:v>1.5</c:v>
                </c:pt>
                <c:pt idx="1">
                  <c:v>2.5</c:v>
                </c:pt>
                <c:pt idx="2">
                  <c:v>3.1</c:v>
                </c:pt>
                <c:pt idx="3">
                  <c:v>3</c:v>
                </c:pt>
                <c:pt idx="4">
                  <c:v>4.4000000000000004</c:v>
                </c:pt>
                <c:pt idx="5">
                  <c:v>4.0999999999999996</c:v>
                </c:pt>
                <c:pt idx="6">
                  <c:v>3.5</c:v>
                </c:pt>
                <c:pt idx="7">
                  <c:v>3.2</c:v>
                </c:pt>
                <c:pt idx="8">
                  <c:v>2.5</c:v>
                </c:pt>
                <c:pt idx="9">
                  <c:v>3</c:v>
                </c:pt>
                <c:pt idx="10">
                  <c:v>3.4</c:v>
                </c:pt>
                <c:pt idx="11">
                  <c:v>3.4</c:v>
                </c:pt>
                <c:pt idx="12">
                  <c:v>3.1</c:v>
                </c:pt>
                <c:pt idx="13">
                  <c:v>2.7</c:v>
                </c:pt>
                <c:pt idx="14">
                  <c:v>2.4</c:v>
                </c:pt>
                <c:pt idx="1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2-47F4-AB0D-7B54E1A386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61165023"/>
        <c:axId val="1161163583"/>
      </c:barChart>
      <c:catAx>
        <c:axId val="116116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61163583"/>
        <c:crosses val="autoZero"/>
        <c:auto val="1"/>
        <c:lblAlgn val="ctr"/>
        <c:lblOffset val="100"/>
        <c:noMultiLvlLbl val="0"/>
      </c:catAx>
      <c:valAx>
        <c:axId val="116116358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6116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Planilha3!$C$3:$F$3</c:f>
              <c:strCache>
                <c:ptCount val="4"/>
                <c:pt idx="0">
                  <c:v>Agropecuária</c:v>
                </c:pt>
                <c:pt idx="1">
                  <c:v>Indústria</c:v>
                </c:pt>
                <c:pt idx="2">
                  <c:v>Serviços</c:v>
                </c:pt>
                <c:pt idx="3">
                  <c:v>PIB</c:v>
                </c:pt>
              </c:strCache>
            </c:strRef>
          </c:cat>
          <c:val>
            <c:numRef>
              <c:f>Planilha3!$C$96:$F$96</c:f>
              <c:numCache>
                <c:formatCode>0.0</c:formatCode>
                <c:ptCount val="4"/>
                <c:pt idx="0">
                  <c:v>4.9011649354973486</c:v>
                </c:pt>
                <c:pt idx="1">
                  <c:v>-3.0095963126685388</c:v>
                </c:pt>
                <c:pt idx="2">
                  <c:v>3.3382866469237049</c:v>
                </c:pt>
                <c:pt idx="3">
                  <c:v>1.5115662921963091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F-4A81-BE29-97C2A53DBE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43885704"/>
        <c:axId val="443875624"/>
      </c:barChart>
      <c:catAx>
        <c:axId val="443885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3875624"/>
        <c:crosses val="autoZero"/>
        <c:auto val="1"/>
        <c:lblAlgn val="ctr"/>
        <c:lblOffset val="100"/>
        <c:noMultiLvlLbl val="0"/>
      </c:catAx>
      <c:valAx>
        <c:axId val="443875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3885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Planilha3!$C$2:$J$3</c:f>
              <c:multiLvlStrCache>
                <c:ptCount val="8"/>
                <c:lvl>
                  <c:pt idx="0">
                    <c:v>Agropecuária</c:v>
                  </c:pt>
                  <c:pt idx="1">
                    <c:v>Indústria</c:v>
                  </c:pt>
                  <c:pt idx="2">
                    <c:v>Serviços</c:v>
                  </c:pt>
                  <c:pt idx="3">
                    <c:v>PIB</c:v>
                  </c:pt>
                  <c:pt idx="4">
                    <c:v>Agropecuária</c:v>
                  </c:pt>
                  <c:pt idx="5">
                    <c:v>Indústria</c:v>
                  </c:pt>
                  <c:pt idx="6">
                    <c:v>Serviços</c:v>
                  </c:pt>
                  <c:pt idx="7">
                    <c:v>PIB</c:v>
                  </c:pt>
                </c:lvl>
                <c:lvl>
                  <c:pt idx="0">
                    <c:v>Espírito Santo</c:v>
                  </c:pt>
                  <c:pt idx="4">
                    <c:v>Brasil</c:v>
                  </c:pt>
                </c:lvl>
              </c:multiLvlStrCache>
            </c:multiLvlStrRef>
          </c:cat>
          <c:val>
            <c:numRef>
              <c:f>Planilha3!$C$99:$J$99</c:f>
              <c:numCache>
                <c:formatCode>0.0</c:formatCode>
                <c:ptCount val="8"/>
                <c:pt idx="0">
                  <c:v>11.182282532384114</c:v>
                </c:pt>
                <c:pt idx="1">
                  <c:v>5.6535986544233863</c:v>
                </c:pt>
                <c:pt idx="2">
                  <c:v>2.6256601636373222</c:v>
                </c:pt>
                <c:pt idx="3">
                  <c:v>3.9434138185320267</c:v>
                </c:pt>
                <c:pt idx="4">
                  <c:v>11.703414791909506</c:v>
                </c:pt>
                <c:pt idx="5">
                  <c:v>1.4454135216442676</c:v>
                </c:pt>
                <c:pt idx="6">
                  <c:v>1.8167368015451046</c:v>
                </c:pt>
                <c:pt idx="7">
                  <c:v>2.2857464889439072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E-43AE-80D9-EDB789D9EFB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8643392"/>
        <c:axId val="1238643872"/>
      </c:barChart>
      <c:catAx>
        <c:axId val="12386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38643872"/>
        <c:crosses val="autoZero"/>
        <c:auto val="1"/>
        <c:lblAlgn val="ctr"/>
        <c:lblOffset val="100"/>
        <c:noMultiLvlLbl val="0"/>
      </c:catAx>
      <c:valAx>
        <c:axId val="123864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3864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Planilha4!$C$2</c:f>
              <c:strCache>
                <c:ptCount val="1"/>
                <c:pt idx="0">
                  <c:v>Espírito Santo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Valores!$K$85:$L$100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Valores!$M$85:$M$100</c:f>
              <c:numCache>
                <c:formatCode>0.0</c:formatCode>
                <c:ptCount val="16"/>
                <c:pt idx="0">
                  <c:v>2.2691295422899715</c:v>
                </c:pt>
                <c:pt idx="1">
                  <c:v>2.2629073268157773</c:v>
                </c:pt>
                <c:pt idx="2">
                  <c:v>-4.6992220698213512</c:v>
                </c:pt>
                <c:pt idx="3">
                  <c:v>-6.4324409016682011</c:v>
                </c:pt>
                <c:pt idx="4">
                  <c:v>-0.6244811448086085</c:v>
                </c:pt>
                <c:pt idx="5">
                  <c:v>1.9469279043367038</c:v>
                </c:pt>
                <c:pt idx="6">
                  <c:v>6.0496665156017704</c:v>
                </c:pt>
                <c:pt idx="7">
                  <c:v>6.3876990783297893</c:v>
                </c:pt>
                <c:pt idx="8">
                  <c:v>2.0475252479258188</c:v>
                </c:pt>
                <c:pt idx="9">
                  <c:v>1.969428124818462</c:v>
                </c:pt>
                <c:pt idx="10">
                  <c:v>2.5053151526241768</c:v>
                </c:pt>
                <c:pt idx="11">
                  <c:v>2.1075517644975728</c:v>
                </c:pt>
                <c:pt idx="12">
                  <c:v>1.5115662921963091</c:v>
                </c:pt>
                <c:pt idx="13">
                  <c:v>4.7666373935175255</c:v>
                </c:pt>
                <c:pt idx="14">
                  <c:v>3.4183593508903209</c:v>
                </c:pt>
                <c:pt idx="15">
                  <c:v>5.9237950019256136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5-441E-9150-518E6DCA28CF}"/>
            </c:ext>
          </c:extLst>
        </c:ser>
        <c:ser>
          <c:idx val="1"/>
          <c:order val="1"/>
          <c:tx>
            <c:strRef>
              <c:f>Planilha4!$G$2</c:f>
              <c:strCache>
                <c:ptCount val="1"/>
                <c:pt idx="0">
                  <c:v>Brasil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Valores!$K$85:$L$100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Valores!$N$85:$N$100</c:f>
              <c:numCache>
                <c:formatCode>0.0</c:formatCode>
                <c:ptCount val="16"/>
                <c:pt idx="0">
                  <c:v>1.5</c:v>
                </c:pt>
                <c:pt idx="1">
                  <c:v>3.5</c:v>
                </c:pt>
                <c:pt idx="2">
                  <c:v>4.3</c:v>
                </c:pt>
                <c:pt idx="3">
                  <c:v>2.7</c:v>
                </c:pt>
                <c:pt idx="4">
                  <c:v>4.4000000000000004</c:v>
                </c:pt>
                <c:pt idx="5">
                  <c:v>3.9</c:v>
                </c:pt>
                <c:pt idx="6">
                  <c:v>2.4</c:v>
                </c:pt>
                <c:pt idx="7">
                  <c:v>2.4</c:v>
                </c:pt>
                <c:pt idx="8">
                  <c:v>2.5</c:v>
                </c:pt>
                <c:pt idx="9">
                  <c:v>3.5</c:v>
                </c:pt>
                <c:pt idx="10">
                  <c:v>4.0999999999999996</c:v>
                </c:pt>
                <c:pt idx="11">
                  <c:v>3.6</c:v>
                </c:pt>
                <c:pt idx="12">
                  <c:v>3.1</c:v>
                </c:pt>
                <c:pt idx="13">
                  <c:v>2.4</c:v>
                </c:pt>
                <c:pt idx="14">
                  <c:v>1.8</c:v>
                </c:pt>
                <c:pt idx="15" formatCode="General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5-441E-9150-518E6DCA28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37899471"/>
        <c:axId val="1337897071"/>
      </c:barChart>
      <c:catAx>
        <c:axId val="133789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37897071"/>
        <c:crosses val="autoZero"/>
        <c:auto val="1"/>
        <c:lblAlgn val="ctr"/>
        <c:lblOffset val="100"/>
        <c:noMultiLvlLbl val="0"/>
      </c:catAx>
      <c:valAx>
        <c:axId val="133789707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33789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Planilha4!$C$2:$J$3</c:f>
              <c:multiLvlStrCache>
                <c:ptCount val="8"/>
                <c:lvl>
                  <c:pt idx="0">
                    <c:v>Agropecuária</c:v>
                  </c:pt>
                  <c:pt idx="1">
                    <c:v>Indústria</c:v>
                  </c:pt>
                  <c:pt idx="2">
                    <c:v>Serviços</c:v>
                  </c:pt>
                  <c:pt idx="3">
                    <c:v>PIB</c:v>
                  </c:pt>
                  <c:pt idx="4">
                    <c:v>Agropecuária</c:v>
                  </c:pt>
                  <c:pt idx="5">
                    <c:v>Indústria</c:v>
                  </c:pt>
                  <c:pt idx="6">
                    <c:v>Serviços</c:v>
                  </c:pt>
                  <c:pt idx="7">
                    <c:v>PIB</c:v>
                  </c:pt>
                </c:lvl>
                <c:lvl>
                  <c:pt idx="0">
                    <c:v>Espírito Santo</c:v>
                  </c:pt>
                  <c:pt idx="4">
                    <c:v>Brasil</c:v>
                  </c:pt>
                </c:lvl>
              </c:multiLvlStrCache>
            </c:multiLvlStrRef>
          </c:cat>
          <c:val>
            <c:numRef>
              <c:f>Planilha4!$C$99:$J$99</c:f>
              <c:numCache>
                <c:formatCode>0.0</c:formatCode>
                <c:ptCount val="8"/>
                <c:pt idx="0">
                  <c:v>3.9688424779583009</c:v>
                </c:pt>
                <c:pt idx="1">
                  <c:v>12.999503530053014</c:v>
                </c:pt>
                <c:pt idx="2">
                  <c:v>3.2452889748592284</c:v>
                </c:pt>
                <c:pt idx="3">
                  <c:v>5.9237950019256136</c:v>
                </c:pt>
                <c:pt idx="4">
                  <c:v>12.08808417291587</c:v>
                </c:pt>
                <c:pt idx="5">
                  <c:v>0.62468287759429586</c:v>
                </c:pt>
                <c:pt idx="6">
                  <c:v>1.9746910789770977</c:v>
                </c:pt>
                <c:pt idx="7">
                  <c:v>1.8433314376329779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A-4CAA-A852-B966118E0C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8638592"/>
        <c:axId val="1238639552"/>
      </c:barChart>
      <c:catAx>
        <c:axId val="1238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38639552"/>
        <c:crosses val="autoZero"/>
        <c:auto val="1"/>
        <c:lblAlgn val="ctr"/>
        <c:lblOffset val="100"/>
        <c:noMultiLvlLbl val="0"/>
      </c:catAx>
      <c:valAx>
        <c:axId val="123863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3863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Planilha5!$C$2</c:f>
              <c:strCache>
                <c:ptCount val="1"/>
                <c:pt idx="0">
                  <c:v>Espírito Santo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4.8697177124608949E-2"/>
                  <c:y val="1.8597662500101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8-40CB-8060-B85A2ECE59D8}"/>
                </c:ext>
              </c:extLst>
            </c:dLbl>
            <c:dLbl>
              <c:idx val="11"/>
              <c:layout>
                <c:manualLayout>
                  <c:x val="-2.4532361666738018E-2"/>
                  <c:y val="-2.2661890954573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8-40CB-8060-B85A2ECE59D8}"/>
                </c:ext>
              </c:extLst>
            </c:dLbl>
            <c:dLbl>
              <c:idx val="12"/>
              <c:layout>
                <c:manualLayout>
                  <c:x val="-2.8559830909716508E-2"/>
                  <c:y val="-1.8535935609106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8-40CB-8060-B85A2ECE59D8}"/>
                </c:ext>
              </c:extLst>
            </c:dLbl>
            <c:dLbl>
              <c:idx val="13"/>
              <c:layout>
                <c:manualLayout>
                  <c:x val="-3.2765448632102546E-2"/>
                  <c:y val="-2.242594342958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2-4550-A402-CA78EFC4B39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Valores!$P$85:$Q$100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Valores!$R$85:$R$100</c:f>
              <c:numCache>
                <c:formatCode>#,#00</c:formatCode>
                <c:ptCount val="16"/>
                <c:pt idx="0">
                  <c:v>6.2486098589953354</c:v>
                </c:pt>
                <c:pt idx="1">
                  <c:v>2.9658366226862132</c:v>
                </c:pt>
                <c:pt idx="2">
                  <c:v>0.35910091109956355</c:v>
                </c:pt>
                <c:pt idx="3">
                  <c:v>-1.6970014175104242</c:v>
                </c:pt>
                <c:pt idx="4">
                  <c:v>-2.3702550613528106</c:v>
                </c:pt>
                <c:pt idx="5">
                  <c:v>-2.4259232472352732</c:v>
                </c:pt>
                <c:pt idx="6">
                  <c:v>0.20616233773156356</c:v>
                </c:pt>
                <c:pt idx="7">
                  <c:v>3.3922184036736747</c:v>
                </c:pt>
                <c:pt idx="8">
                  <c:v>4.0510422941438584</c:v>
                </c:pt>
                <c:pt idx="9">
                  <c:v>4.0462239638552777</c:v>
                </c:pt>
                <c:pt idx="10">
                  <c:v>3.1664969563090839</c:v>
                </c:pt>
                <c:pt idx="11">
                  <c:v>2.1573607235087389</c:v>
                </c:pt>
                <c:pt idx="12">
                  <c:v>2.0284413455447847</c:v>
                </c:pt>
                <c:pt idx="13">
                  <c:v>2.7751161298983584</c:v>
                </c:pt>
                <c:pt idx="14">
                  <c:v>3.0061083223879681</c:v>
                </c:pt>
                <c:pt idx="15">
                  <c:v>3.9434138185320267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2-4CE5-BAF5-1D7406133A87}"/>
            </c:ext>
          </c:extLst>
        </c:ser>
        <c:ser>
          <c:idx val="1"/>
          <c:order val="1"/>
          <c:tx>
            <c:strRef>
              <c:f>Planilha5!$G$2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3.057356553120575E-2"/>
                  <c:y val="4.3291667681911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8-40CB-8060-B85A2ECE59D8}"/>
                </c:ext>
              </c:extLst>
            </c:dLbl>
            <c:dLbl>
              <c:idx val="11"/>
              <c:layout>
                <c:manualLayout>
                  <c:x val="-2.8559830909716508E-2"/>
                  <c:y val="-3.9227439227439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8-40CB-8060-B85A2ECE59D8}"/>
                </c:ext>
              </c:extLst>
            </c:dLbl>
            <c:dLbl>
              <c:idx val="12"/>
              <c:layout>
                <c:manualLayout>
                  <c:x val="-3.2587300152694995E-2"/>
                  <c:y val="-2.2723617845569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8-40CB-8060-B85A2ECE59D8}"/>
                </c:ext>
              </c:extLst>
            </c:dLbl>
            <c:dLbl>
              <c:idx val="13"/>
              <c:layout>
                <c:manualLayout>
                  <c:x val="-3.2765448632102546E-2"/>
                  <c:y val="-4.2902014493033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2-4550-A402-CA78EFC4B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Valores!$P$85:$Q$100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Valores!$S$85:$S$100</c:f>
              <c:numCache>
                <c:formatCode>#,#00</c:formatCode>
                <c:ptCount val="16"/>
                <c:pt idx="0">
                  <c:v>4.7</c:v>
                </c:pt>
                <c:pt idx="1">
                  <c:v>2.7</c:v>
                </c:pt>
                <c:pt idx="2">
                  <c:v>2.7</c:v>
                </c:pt>
                <c:pt idx="3">
                  <c:v>3</c:v>
                </c:pt>
                <c:pt idx="4">
                  <c:v>3.8</c:v>
                </c:pt>
                <c:pt idx="5">
                  <c:v>3.8</c:v>
                </c:pt>
                <c:pt idx="6">
                  <c:v>3.3</c:v>
                </c:pt>
                <c:pt idx="7">
                  <c:v>3.2</c:v>
                </c:pt>
                <c:pt idx="8">
                  <c:v>2.8</c:v>
                </c:pt>
                <c:pt idx="9">
                  <c:v>2.7</c:v>
                </c:pt>
                <c:pt idx="10">
                  <c:v>3.1</c:v>
                </c:pt>
                <c:pt idx="11">
                  <c:v>3.4</c:v>
                </c:pt>
                <c:pt idx="12">
                  <c:v>3.6</c:v>
                </c:pt>
                <c:pt idx="13">
                  <c:v>3.3</c:v>
                </c:pt>
                <c:pt idx="14">
                  <c:v>2.7</c:v>
                </c:pt>
                <c:pt idx="15" formatCode="General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32-4CE5-BAF5-1D7406133A8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06730191"/>
        <c:axId val="906729711"/>
      </c:lineChart>
      <c:catAx>
        <c:axId val="90673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06729711"/>
        <c:crosses val="autoZero"/>
        <c:auto val="1"/>
        <c:lblAlgn val="ctr"/>
        <c:lblOffset val="100"/>
        <c:noMultiLvlLbl val="0"/>
      </c:catAx>
      <c:valAx>
        <c:axId val="90672971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" sourceLinked="1"/>
        <c:majorTickMark val="none"/>
        <c:minorTickMark val="none"/>
        <c:tickLblPos val="nextTo"/>
        <c:crossAx val="90673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207645</xdr:colOff>
      <xdr:row>1</xdr:row>
      <xdr:rowOff>171620</xdr:rowOff>
    </xdr:from>
    <xdr:to>
      <xdr:col>0</xdr:col>
      <xdr:colOff>1505010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BD4025D1-16D5-4C82-ABD1-B47D8759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207645</xdr:colOff>
      <xdr:row>1</xdr:row>
      <xdr:rowOff>167641</xdr:rowOff>
    </xdr:from>
    <xdr:to>
      <xdr:col>0</xdr:col>
      <xdr:colOff>1505010</xdr:colOff>
      <xdr:row>13</xdr:row>
      <xdr:rowOff>19666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EC64B504-7A38-4900-A9AC-6B0B61149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52426"/>
          <a:ext cx="1278315" cy="270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51EAC445-4E68-4C48-9DB4-5ABF8B4F2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3</xdr:row>
      <xdr:rowOff>4762</xdr:rowOff>
    </xdr:from>
    <xdr:to>
      <xdr:col>11</xdr:col>
      <xdr:colOff>39240</xdr:colOff>
      <xdr:row>20</xdr:row>
      <xdr:rowOff>6262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D019CA-737A-7EB3-93CA-A0CB062F3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156210</xdr:colOff>
      <xdr:row>3</xdr:row>
      <xdr:rowOff>175260</xdr:rowOff>
    </xdr:from>
    <xdr:to>
      <xdr:col>10</xdr:col>
      <xdr:colOff>69810</xdr:colOff>
      <xdr:row>18</xdr:row>
      <xdr:rowOff>132060</xdr:rowOff>
    </xdr:to>
    <xdr:graphicFrame macro="">
      <xdr:nvGraphicFramePr>
        <xdr:cNvPr id="6" name="Gráfico 3">
          <a:extLst>
            <a:ext uri="{FF2B5EF4-FFF2-40B4-BE49-F238E27FC236}">
              <a16:creationId xmlns:a16="http://schemas.microsoft.com/office/drawing/2014/main" id="{749A7C88-7189-A9E3-05EB-7975FE662F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</xdr:colOff>
      <xdr:row>2</xdr:row>
      <xdr:rowOff>177170</xdr:rowOff>
    </xdr:from>
    <xdr:to>
      <xdr:col>11</xdr:col>
      <xdr:colOff>219772</xdr:colOff>
      <xdr:row>19</xdr:row>
      <xdr:rowOff>178595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B8D5D57D-4001-CA84-5F64-4B861BE695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247650</xdr:colOff>
      <xdr:row>1</xdr:row>
      <xdr:rowOff>169545</xdr:rowOff>
    </xdr:from>
    <xdr:to>
      <xdr:col>0</xdr:col>
      <xdr:colOff>1520250</xdr:colOff>
      <xdr:row>16</xdr:row>
      <xdr:rowOff>21232</xdr:rowOff>
    </xdr:to>
    <xdr:pic macro="[0]!Imagem22_Clique">
      <xdr:nvPicPr>
        <xdr:cNvPr id="3" name="Imagem 2">
          <a:extLst>
            <a:ext uri="{FF2B5EF4-FFF2-40B4-BE49-F238E27FC236}">
              <a16:creationId xmlns:a16="http://schemas.microsoft.com/office/drawing/2014/main" id="{FF37CBB8-F464-4359-A5C3-9E443B6F9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3840" y="360045"/>
          <a:ext cx="1276410" cy="255297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9C8D9BE0-5306-4D61-BB3A-2722E183C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  <xdr:twoCellAnchor>
    <xdr:from>
      <xdr:col>1</xdr:col>
      <xdr:colOff>4762</xdr:colOff>
      <xdr:row>3</xdr:row>
      <xdr:rowOff>4762</xdr:rowOff>
    </xdr:from>
    <xdr:to>
      <xdr:col>11</xdr:col>
      <xdr:colOff>28762</xdr:colOff>
      <xdr:row>20</xdr:row>
      <xdr:rowOff>6262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A8A5EBBA-B3A5-D75B-FAC8-6CC613278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</xdr:colOff>
      <xdr:row>3</xdr:row>
      <xdr:rowOff>137160</xdr:rowOff>
    </xdr:from>
    <xdr:to>
      <xdr:col>9</xdr:col>
      <xdr:colOff>369570</xdr:colOff>
      <xdr:row>18</xdr:row>
      <xdr:rowOff>137160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7B4065BB-F0D3-30BA-D336-B6DFAAF7E7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20953</xdr:colOff>
      <xdr:row>2</xdr:row>
      <xdr:rowOff>169550</xdr:rowOff>
    </xdr:from>
    <xdr:to>
      <xdr:col>11</xdr:col>
      <xdr:colOff>232153</xdr:colOff>
      <xdr:row>19</xdr:row>
      <xdr:rowOff>170975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4C501469-16FB-5D01-CDC4-B7EF229125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245745</xdr:colOff>
      <xdr:row>2</xdr:row>
      <xdr:rowOff>7620</xdr:rowOff>
    </xdr:from>
    <xdr:to>
      <xdr:col>0</xdr:col>
      <xdr:colOff>1503105</xdr:colOff>
      <xdr:row>16</xdr:row>
      <xdr:rowOff>7897</xdr:rowOff>
    </xdr:to>
    <xdr:pic macro="[0]!Imagem22_Clique">
      <xdr:nvPicPr>
        <xdr:cNvPr id="3" name="Imagem 2">
          <a:extLst>
            <a:ext uri="{FF2B5EF4-FFF2-40B4-BE49-F238E27FC236}">
              <a16:creationId xmlns:a16="http://schemas.microsoft.com/office/drawing/2014/main" id="{BEB85B14-9094-4151-B8A0-89251A4C1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9555" y="367665"/>
          <a:ext cx="1257360" cy="253392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7900B148-ED3B-443D-899E-78F029EA4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  <xdr:twoCellAnchor>
    <xdr:from>
      <xdr:col>1</xdr:col>
      <xdr:colOff>4762</xdr:colOff>
      <xdr:row>3</xdr:row>
      <xdr:rowOff>4762</xdr:rowOff>
    </xdr:from>
    <xdr:to>
      <xdr:col>11</xdr:col>
      <xdr:colOff>28762</xdr:colOff>
      <xdr:row>20</xdr:row>
      <xdr:rowOff>6262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A455658-F191-9036-F9F3-B9A978EB9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173361</xdr:rowOff>
    </xdr:from>
    <xdr:to>
      <xdr:col>11</xdr:col>
      <xdr:colOff>230250</xdr:colOff>
      <xdr:row>19</xdr:row>
      <xdr:rowOff>174786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A0E4A95A-1AB1-4B27-1F68-F18218C11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243840</xdr:colOff>
      <xdr:row>2</xdr:row>
      <xdr:rowOff>20955</xdr:rowOff>
    </xdr:from>
    <xdr:to>
      <xdr:col>0</xdr:col>
      <xdr:colOff>1501200</xdr:colOff>
      <xdr:row>16</xdr:row>
      <xdr:rowOff>21232</xdr:rowOff>
    </xdr:to>
    <xdr:pic macro="[0]!Imagem22_Clique">
      <xdr:nvPicPr>
        <xdr:cNvPr id="3" name="Imagem 2">
          <a:extLst>
            <a:ext uri="{FF2B5EF4-FFF2-40B4-BE49-F238E27FC236}">
              <a16:creationId xmlns:a16="http://schemas.microsoft.com/office/drawing/2014/main" id="{B33B87C9-F0CC-442B-BC6F-05242C3DD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7650" y="379095"/>
          <a:ext cx="1257360" cy="253392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DDEEFC11-4D73-4F44-8547-F6BC001A1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  <xdr:twoCellAnchor>
    <xdr:from>
      <xdr:col>1</xdr:col>
      <xdr:colOff>4762</xdr:colOff>
      <xdr:row>3</xdr:row>
      <xdr:rowOff>4762</xdr:rowOff>
    </xdr:from>
    <xdr:to>
      <xdr:col>11</xdr:col>
      <xdr:colOff>28762</xdr:colOff>
      <xdr:row>20</xdr:row>
      <xdr:rowOff>6262</xdr:rowOff>
    </xdr:to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777C6A85-2372-1E88-1C8F-E2DBF4233E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</xdr:colOff>
      <xdr:row>3</xdr:row>
      <xdr:rowOff>1911</xdr:rowOff>
    </xdr:from>
    <xdr:to>
      <xdr:col>11</xdr:col>
      <xdr:colOff>232155</xdr:colOff>
      <xdr:row>20</xdr:row>
      <xdr:rowOff>3336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E53D81D-BD08-2CCF-704A-7211CD208E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249555</xdr:colOff>
      <xdr:row>1</xdr:row>
      <xdr:rowOff>171450</xdr:rowOff>
    </xdr:from>
    <xdr:to>
      <xdr:col>0</xdr:col>
      <xdr:colOff>1506915</xdr:colOff>
      <xdr:row>15</xdr:row>
      <xdr:rowOff>171727</xdr:rowOff>
    </xdr:to>
    <xdr:pic macro="[0]!Imagem22_Clique">
      <xdr:nvPicPr>
        <xdr:cNvPr id="3" name="Imagem 2">
          <a:extLst>
            <a:ext uri="{FF2B5EF4-FFF2-40B4-BE49-F238E27FC236}">
              <a16:creationId xmlns:a16="http://schemas.microsoft.com/office/drawing/2014/main" id="{065E2A31-7198-4181-803D-4C9B5033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9555" y="352425"/>
          <a:ext cx="1257360" cy="253392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E5CC316F-4722-4C95-9809-D4B70C1FA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  <xdr:twoCellAnchor>
    <xdr:from>
      <xdr:col>1</xdr:col>
      <xdr:colOff>4762</xdr:colOff>
      <xdr:row>3</xdr:row>
      <xdr:rowOff>4762</xdr:rowOff>
    </xdr:from>
    <xdr:to>
      <xdr:col>11</xdr:col>
      <xdr:colOff>28762</xdr:colOff>
      <xdr:row>20</xdr:row>
      <xdr:rowOff>6262</xdr:rowOff>
    </xdr:to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1D0B0067-40BC-9BD1-CEF2-46B5A1E85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223571</xdr:colOff>
      <xdr:row>1</xdr:row>
      <xdr:rowOff>57151</xdr:rowOff>
    </xdr:from>
    <xdr:to>
      <xdr:col>11</xdr:col>
      <xdr:colOff>33603</xdr:colOff>
      <xdr:row>6</xdr:row>
      <xdr:rowOff>92686</xdr:rowOff>
    </xdr:to>
    <xdr:pic macro="[0]!Imagem2_Clique">
      <xdr:nvPicPr>
        <xdr:cNvPr id="3" name="Imagem 2">
          <a:extLst>
            <a:ext uri="{FF2B5EF4-FFF2-40B4-BE49-F238E27FC236}">
              <a16:creationId xmlns:a16="http://schemas.microsoft.com/office/drawing/2014/main" id="{92BA0DDE-CA5D-FA3F-3356-92F5B45BA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52371" y="247651"/>
          <a:ext cx="4686832" cy="98803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C5836C49-C0A4-4D8A-8927-1B5610ED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  <xdr:twoCellAnchor>
    <xdr:from>
      <xdr:col>1</xdr:col>
      <xdr:colOff>4762</xdr:colOff>
      <xdr:row>3</xdr:row>
      <xdr:rowOff>4762</xdr:rowOff>
    </xdr:from>
    <xdr:to>
      <xdr:col>11</xdr:col>
      <xdr:colOff>28762</xdr:colOff>
      <xdr:row>20</xdr:row>
      <xdr:rowOff>6262</xdr:rowOff>
    </xdr:to>
    <xdr:graphicFrame macro="">
      <xdr:nvGraphicFramePr>
        <xdr:cNvPr id="4" name="Gráfico 8">
          <a:extLst>
            <a:ext uri="{FF2B5EF4-FFF2-40B4-BE49-F238E27FC236}">
              <a16:creationId xmlns:a16="http://schemas.microsoft.com/office/drawing/2014/main" id="{F9976F25-150F-28FD-F6C7-589767EEFF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A5CE9F69-1E3D-495D-9F5F-F32B5EDEF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1</xdr:row>
      <xdr:rowOff>164000</xdr:rowOff>
    </xdr:from>
    <xdr:to>
      <xdr:col>0</xdr:col>
      <xdr:colOff>1497390</xdr:colOff>
      <xdr:row>11</xdr:row>
      <xdr:rowOff>11877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C4C0AEA6-87EF-4AFA-BBA5-0525AEC9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211455</xdr:colOff>
      <xdr:row>1</xdr:row>
      <xdr:rowOff>167810</xdr:rowOff>
    </xdr:from>
    <xdr:to>
      <xdr:col>0</xdr:col>
      <xdr:colOff>1501200</xdr:colOff>
      <xdr:row>7</xdr:row>
      <xdr:rowOff>53787</xdr:rowOff>
    </xdr:to>
    <xdr:pic macro="[0]!Imagem22_Clique">
      <xdr:nvPicPr>
        <xdr:cNvPr id="23" name="Imagem 22">
          <a:extLst>
            <a:ext uri="{FF2B5EF4-FFF2-40B4-BE49-F238E27FC236}">
              <a16:creationId xmlns:a16="http://schemas.microsoft.com/office/drawing/2014/main" id="{58E1E657-C6E4-5072-F708-C35D04E88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211455</xdr:colOff>
      <xdr:row>1</xdr:row>
      <xdr:rowOff>167810</xdr:rowOff>
    </xdr:from>
    <xdr:to>
      <xdr:col>0</xdr:col>
      <xdr:colOff>1501200</xdr:colOff>
      <xdr:row>16</xdr:row>
      <xdr:rowOff>2352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83100597-9790-4D14-95BA-761FFBEA3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207645</xdr:colOff>
      <xdr:row>1</xdr:row>
      <xdr:rowOff>171620</xdr:rowOff>
    </xdr:from>
    <xdr:to>
      <xdr:col>0</xdr:col>
      <xdr:colOff>1505010</xdr:colOff>
      <xdr:row>15</xdr:row>
      <xdr:rowOff>169992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3D5E7008-4B6B-4C99-9E3D-946EF3DC7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46880"/>
          <a:ext cx="1278315" cy="25891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211455</xdr:colOff>
      <xdr:row>1</xdr:row>
      <xdr:rowOff>167810</xdr:rowOff>
    </xdr:from>
    <xdr:to>
      <xdr:col>0</xdr:col>
      <xdr:colOff>1501200</xdr:colOff>
      <xdr:row>15</xdr:row>
      <xdr:rowOff>173802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D5D3383F-8438-4A16-83D2-47C881144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46880"/>
          <a:ext cx="1278315" cy="2589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207645</xdr:colOff>
      <xdr:row>1</xdr:row>
      <xdr:rowOff>171620</xdr:rowOff>
    </xdr:from>
    <xdr:to>
      <xdr:col>0</xdr:col>
      <xdr:colOff>1505010</xdr:colOff>
      <xdr:row>15</xdr:row>
      <xdr:rowOff>169992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F03E22AF-D374-41FC-82AC-449F8F60D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46880"/>
          <a:ext cx="1278315" cy="2589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211455</xdr:colOff>
      <xdr:row>1</xdr:row>
      <xdr:rowOff>167810</xdr:rowOff>
    </xdr:from>
    <xdr:to>
      <xdr:col>0</xdr:col>
      <xdr:colOff>1501200</xdr:colOff>
      <xdr:row>12</xdr:row>
      <xdr:rowOff>91887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F8DDCE67-FDCB-45E3-AAFC-B321E4ED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207645</xdr:colOff>
      <xdr:row>1</xdr:row>
      <xdr:rowOff>171620</xdr:rowOff>
    </xdr:from>
    <xdr:to>
      <xdr:col>0</xdr:col>
      <xdr:colOff>1505010</xdr:colOff>
      <xdr:row>15</xdr:row>
      <xdr:rowOff>447</xdr:rowOff>
    </xdr:to>
    <xdr:pic macro="[0]!Imagem22_Clique">
      <xdr:nvPicPr>
        <xdr:cNvPr id="2" name="Imagem 1">
          <a:extLst>
            <a:ext uri="{FF2B5EF4-FFF2-40B4-BE49-F238E27FC236}">
              <a16:creationId xmlns:a16="http://schemas.microsoft.com/office/drawing/2014/main" id="{09344541-0D0C-4C97-B55D-22BFD23B3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354500"/>
          <a:ext cx="1278315" cy="269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CBF4-B475-486D-9A71-0970C9B8B380}">
  <sheetPr codeName="Planilha21"/>
  <dimension ref="A1:Z21"/>
  <sheetViews>
    <sheetView tabSelected="1" zoomScaleNormal="100" workbookViewId="0">
      <selection activeCell="C11" sqref="C11"/>
    </sheetView>
  </sheetViews>
  <sheetFormatPr defaultColWidth="9.109375" defaultRowHeight="14.4" x14ac:dyDescent="0.3"/>
  <cols>
    <col min="1" max="1" width="25.6640625" style="91" customWidth="1"/>
    <col min="2" max="2" width="10.109375" style="4" bestFit="1" customWidth="1"/>
    <col min="3" max="16384" width="9.109375" style="4"/>
  </cols>
  <sheetData>
    <row r="1" spans="2:26" x14ac:dyDescent="0.3">
      <c r="B1" s="92" t="s">
        <v>17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spans="2:26" x14ac:dyDescent="0.3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2:26" x14ac:dyDescent="0.3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2:26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2:26" x14ac:dyDescent="0.3">
      <c r="B5" s="4" t="s">
        <v>20</v>
      </c>
      <c r="C5" s="81" t="str">
        <f>Planilha1!B2</f>
        <v>Tabela 1 - Variação em volume do PIB  a preços de mercado</v>
      </c>
    </row>
    <row r="6" spans="2:26" x14ac:dyDescent="0.3">
      <c r="B6" s="4" t="s">
        <v>21</v>
      </c>
      <c r="C6" s="81" t="str">
        <f>Planilha2!B1</f>
        <v>Tabela 2 - Variação (%) em relação ao trimestre imediatamente anterior (com ajuste para sazonalidade)</v>
      </c>
    </row>
    <row r="7" spans="2:26" x14ac:dyDescent="0.3">
      <c r="B7" s="4" t="s">
        <v>22</v>
      </c>
      <c r="C7" s="81" t="str">
        <f>Planilha3!B1</f>
        <v>Tabela 3 - Variação (%) acumulada ao longo do no ano</v>
      </c>
    </row>
    <row r="8" spans="2:26" x14ac:dyDescent="0.3">
      <c r="B8" s="4" t="s">
        <v>23</v>
      </c>
      <c r="C8" s="81" t="str">
        <f>Planilha4!B1</f>
        <v>Tabela 4 - Variação (%) em relação ao mesmo trimestre do ano anterior</v>
      </c>
    </row>
    <row r="9" spans="2:26" x14ac:dyDescent="0.3">
      <c r="B9" s="4" t="s">
        <v>24</v>
      </c>
      <c r="C9" s="81" t="str">
        <f>Planilha5!B1</f>
        <v>Tabela5 - Variação (%) acumulada em quatro trimestres em relação a igual período anterior</v>
      </c>
    </row>
    <row r="10" spans="2:26" x14ac:dyDescent="0.3">
      <c r="B10" s="4" t="s">
        <v>25</v>
      </c>
      <c r="C10" s="81" t="str">
        <f>Planilha6!B2</f>
        <v>Tabela 6 - Taxas de Variação - Brasil e Espírito Santo (IV Trimestre de 2025)</v>
      </c>
    </row>
    <row r="11" spans="2:26" x14ac:dyDescent="0.3">
      <c r="B11" s="4" t="s">
        <v>26</v>
      </c>
      <c r="C11" s="81" t="str">
        <f>Planilha7!B2</f>
        <v>Tabela 7 - PIB Nominal Trimestral do Espírito Santo (R$ bilhões)</v>
      </c>
    </row>
    <row r="12" spans="2:26" x14ac:dyDescent="0.3">
      <c r="B12" s="4" t="s">
        <v>27</v>
      </c>
      <c r="C12" s="81" t="str">
        <f>Planilha8!B2</f>
        <v>Gráfico 1 - Variação (%) em relação ao trimestre anterior com ajuste sazonal</v>
      </c>
    </row>
    <row r="13" spans="2:26" x14ac:dyDescent="0.3">
      <c r="B13" s="4" t="s">
        <v>28</v>
      </c>
      <c r="C13" s="81" t="str">
        <f>Planilha9!B2</f>
        <v>Gráfico 2 - Variação (%) setorial em relação ao trimestre imediatamente anterior (com ajuste sazonal) - 2025.IV</v>
      </c>
    </row>
    <row r="14" spans="2:26" x14ac:dyDescent="0.3">
      <c r="B14" s="4" t="s">
        <v>29</v>
      </c>
      <c r="C14" s="81" t="str">
        <f>Planilha10!B2</f>
        <v xml:space="preserve">Gráfico 3 - Variação (%) acumulada no ano em relação ao mesmo período do ano anterior </v>
      </c>
    </row>
    <row r="15" spans="2:26" x14ac:dyDescent="0.3">
      <c r="B15" s="4" t="s">
        <v>30</v>
      </c>
      <c r="C15" s="81" t="str">
        <f>Planilha11!B2</f>
        <v>Gráfico 4 - Variação (%) setorial acumulada no ano em relação ao mesmo período do ano anterior  - 2025.IV</v>
      </c>
    </row>
    <row r="16" spans="2:26" x14ac:dyDescent="0.3">
      <c r="B16" s="4" t="s">
        <v>31</v>
      </c>
      <c r="C16" s="81" t="str">
        <f>Planilha12!B2</f>
        <v xml:space="preserve">Gráfico 5 - Variação (%) em relação ao mesmo trimestre do ano anterior </v>
      </c>
    </row>
    <row r="17" spans="2:3" x14ac:dyDescent="0.3">
      <c r="B17" s="4" t="s">
        <v>210</v>
      </c>
      <c r="C17" s="81" t="str">
        <f>Planilha13!B2</f>
        <v>Gráfico 6 - Variação (%) setorial em relação ao mesmo trimestre do ano anterior  - 2025.IV</v>
      </c>
    </row>
    <row r="18" spans="2:3" x14ac:dyDescent="0.3">
      <c r="B18" s="4" t="s">
        <v>216</v>
      </c>
      <c r="C18" s="81" t="str">
        <f>Planilha14!B2</f>
        <v>Gráfico 7 - Variação (%) acumulada em quatro trimestres em relação a igual período anterior</v>
      </c>
    </row>
    <row r="19" spans="2:3" x14ac:dyDescent="0.3">
      <c r="B19" s="4" t="s">
        <v>217</v>
      </c>
      <c r="C19" s="81" t="str">
        <f>Planilha15!B2</f>
        <v>Gráfico 8 - Variação (%) setorial acumulada em quatro trimestres em relação a igual período anterior   - 2025.IV</v>
      </c>
    </row>
    <row r="20" spans="2:3" x14ac:dyDescent="0.3">
      <c r="B20" s="4" t="s">
        <v>218</v>
      </c>
      <c r="C20" s="81" t="str">
        <f>Planilha16!B2</f>
        <v>Gráfico 9 - PIB nominal trimestral do Espírito Santo (R$ Bilhões)</v>
      </c>
    </row>
    <row r="21" spans="2:3" x14ac:dyDescent="0.3">
      <c r="B21" s="4" t="s">
        <v>219</v>
      </c>
      <c r="C21" s="81" t="str">
        <f>Planilha17!B2</f>
        <v>Gráfico 10 - PIB Trimestral do Espírito Santo – Série dessazonalizada (Base 2002=100)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2">
    <mergeCell ref="A1:A1048576"/>
    <mergeCell ref="B1:Z4"/>
  </mergeCells>
  <phoneticPr fontId="8" type="noConversion"/>
  <hyperlinks>
    <hyperlink ref="C5" location="Planilha1!B2" display="Planilha1!B2" xr:uid="{250D4F93-D073-42A0-A8BF-C01E577490AD}"/>
    <hyperlink ref="C6" location="Planilha2!A1" display="Planilha2!A1" xr:uid="{248DE021-8413-471D-A046-8589925ADD96}"/>
    <hyperlink ref="C7" location="Planilha3!B2" display="Planilha3!B2" xr:uid="{065457A5-3745-46F2-8641-27B29B698713}"/>
    <hyperlink ref="C8" location="Planilha4!B2" display="Planilha4!B2" xr:uid="{317DA518-7EA2-40D4-9A51-DCA694A9FAD8}"/>
    <hyperlink ref="C9" location="Planilha5!B2" display="Planilha5!B2" xr:uid="{A4433900-5598-4E4B-AA61-ED40948F37CF}"/>
    <hyperlink ref="C10" location="Planilha6!B2" display="Planilha6!B2" xr:uid="{8C5FE9DD-1C51-42DA-A9A5-CCFDC6127CCB}"/>
    <hyperlink ref="C12" location="Planilha8!B2" display="Planilha8!B2" xr:uid="{A5AC650B-7B2F-4CFA-B421-AE01F0690C04}"/>
    <hyperlink ref="C13" location="Planilha9!B2" display="Planilha9!B2" xr:uid="{2750960C-0B2F-4298-9713-3B16271020BB}"/>
    <hyperlink ref="C14" location="Planilha10!B2" display="Planilha10!B2" xr:uid="{70287195-2CF8-4842-963B-03F2A920E8F5}"/>
    <hyperlink ref="C15" location="Planilha11!B2" display="Planilha11!B2" xr:uid="{096E7834-A212-4B8F-A7BE-10CD0AC9723E}"/>
    <hyperlink ref="C16" location="Planilha12!B2" display="Planilha12!B2" xr:uid="{E8D77EAE-FC53-4BFA-84B3-15E12E2FB1F6}"/>
    <hyperlink ref="C17" location="Planilha13!B2" display="Planilha13!B2" xr:uid="{A3794943-8B3C-4133-82BF-FA7049A14FE8}"/>
    <hyperlink ref="C11" location="Planilha7!B2" display="Planilha7!B2" xr:uid="{9A1FB170-1D8F-4AAD-AD83-E0EEFBF2BFAD}"/>
    <hyperlink ref="C18" location="Planilha14!B2" display="Planilha14!B2" xr:uid="{CF5396D1-536D-483D-ACE9-1B05E5F638AD}"/>
    <hyperlink ref="C19" location="Planilha15!B2" display="Planilha15!B2" xr:uid="{52DBFAA5-EEB1-40F5-BF00-4449AB5B02FA}"/>
    <hyperlink ref="C20" location="Planilha16!B2" display="Planilha16!B2" xr:uid="{33D22DF8-FF1C-4F5E-98F1-E2965A41A7A0}"/>
    <hyperlink ref="C21" location="Planilha17!B2" display="Planilha17!B2" xr:uid="{0A605286-C62D-46D9-A944-329BFD894B25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2E42-3B3B-4569-B4B4-FC824EE4FEFD}">
  <sheetPr codeName="Planilha11"/>
  <dimension ref="A1:AC144"/>
  <sheetViews>
    <sheetView topLeftCell="B76" zoomScaleNormal="100" workbookViewId="0">
      <selection activeCell="M85" sqref="M85:N100"/>
    </sheetView>
  </sheetViews>
  <sheetFormatPr defaultColWidth="9.109375" defaultRowHeight="14.4" x14ac:dyDescent="0.3"/>
  <cols>
    <col min="1" max="1" width="25.6640625" style="91" customWidth="1"/>
    <col min="2" max="3" width="9.109375" customWidth="1"/>
    <col min="4" max="4" width="12.6640625" customWidth="1"/>
    <col min="5" max="5" width="9.109375" style="4"/>
    <col min="6" max="7" width="9.109375" customWidth="1"/>
    <col min="8" max="8" width="12.6640625" customWidth="1"/>
    <col min="9" max="9" width="12.6640625" style="75" customWidth="1"/>
    <col min="10" max="10" width="9.109375" style="4"/>
    <col min="11" max="11" width="8.88671875"/>
    <col min="12" max="12" width="9.109375" customWidth="1"/>
    <col min="13" max="14" width="12.6640625" customWidth="1"/>
    <col min="15" max="17" width="9.109375" style="4"/>
    <col min="18" max="19" width="12.6640625" style="4" customWidth="1"/>
    <col min="20" max="22" width="9.109375" style="4"/>
    <col min="23" max="24" width="12.6640625" style="4" customWidth="1"/>
    <col min="25" max="27" width="9.109375" style="4"/>
    <col min="28" max="29" width="12.6640625" style="4" customWidth="1"/>
    <col min="30" max="16384" width="9.109375" style="4"/>
  </cols>
  <sheetData>
    <row r="1" spans="2:29" x14ac:dyDescent="0.3">
      <c r="B1" s="68" t="s">
        <v>174</v>
      </c>
      <c r="C1" s="4"/>
      <c r="D1" s="4"/>
      <c r="F1" s="68" t="s">
        <v>176</v>
      </c>
      <c r="K1" s="68" t="s">
        <v>182</v>
      </c>
      <c r="L1" s="69"/>
      <c r="M1" s="107"/>
      <c r="N1" s="107"/>
      <c r="P1" s="68" t="s">
        <v>186</v>
      </c>
      <c r="U1" s="68" t="s">
        <v>188</v>
      </c>
      <c r="Z1" s="68" t="s">
        <v>191</v>
      </c>
    </row>
    <row r="2" spans="2:29" x14ac:dyDescent="0.3">
      <c r="B2" s="4" t="s">
        <v>173</v>
      </c>
      <c r="C2" s="4"/>
      <c r="D2" s="4"/>
      <c r="F2" s="4" t="s">
        <v>178</v>
      </c>
      <c r="K2" t="s">
        <v>183</v>
      </c>
      <c r="P2" s="4" t="s">
        <v>184</v>
      </c>
      <c r="U2" s="4" t="s">
        <v>187</v>
      </c>
      <c r="Z2" s="4" t="s">
        <v>192</v>
      </c>
    </row>
    <row r="3" spans="2:29" x14ac:dyDescent="0.3">
      <c r="B3" t="s">
        <v>180</v>
      </c>
      <c r="F3" t="s">
        <v>179</v>
      </c>
      <c r="P3" s="4" t="s">
        <v>185</v>
      </c>
      <c r="U3" s="4" t="s">
        <v>163</v>
      </c>
      <c r="Z3" s="4" t="s">
        <v>193</v>
      </c>
    </row>
    <row r="4" spans="2:29" ht="57.6" x14ac:dyDescent="0.3">
      <c r="B4" s="77" t="s">
        <v>129</v>
      </c>
      <c r="C4" s="5" t="s">
        <v>177</v>
      </c>
      <c r="D4" s="76" t="s">
        <v>181</v>
      </c>
      <c r="F4" s="5" t="s">
        <v>129</v>
      </c>
      <c r="G4" s="5" t="s">
        <v>177</v>
      </c>
      <c r="H4" s="5" t="s">
        <v>175</v>
      </c>
      <c r="I4" s="5" t="s">
        <v>162</v>
      </c>
      <c r="K4" s="5" t="s">
        <v>129</v>
      </c>
      <c r="L4" s="5" t="s">
        <v>177</v>
      </c>
      <c r="M4" s="5" t="s">
        <v>175</v>
      </c>
      <c r="N4" s="5" t="s">
        <v>162</v>
      </c>
      <c r="P4" s="5" t="s">
        <v>129</v>
      </c>
      <c r="Q4" s="5" t="s">
        <v>177</v>
      </c>
      <c r="R4" s="5" t="s">
        <v>175</v>
      </c>
      <c r="S4" s="5" t="s">
        <v>162</v>
      </c>
      <c r="U4" s="5" t="s">
        <v>129</v>
      </c>
      <c r="V4" s="5" t="s">
        <v>177</v>
      </c>
      <c r="W4" s="76" t="s">
        <v>189</v>
      </c>
      <c r="X4" s="76" t="s">
        <v>190</v>
      </c>
      <c r="Z4" s="5" t="s">
        <v>129</v>
      </c>
      <c r="AA4" s="5" t="s">
        <v>177</v>
      </c>
      <c r="AB4" s="5" t="s">
        <v>163</v>
      </c>
      <c r="AC4" s="5" t="s">
        <v>162</v>
      </c>
    </row>
    <row r="5" spans="2:29" x14ac:dyDescent="0.3">
      <c r="B5" s="4">
        <v>2002</v>
      </c>
      <c r="C5" s="4" t="s">
        <v>169</v>
      </c>
      <c r="D5" s="4"/>
      <c r="F5" s="4">
        <v>2002</v>
      </c>
      <c r="G5" s="4" t="s">
        <v>169</v>
      </c>
      <c r="H5" s="73"/>
      <c r="K5" s="4">
        <v>2002</v>
      </c>
      <c r="L5" s="4" t="s">
        <v>169</v>
      </c>
      <c r="M5" s="70"/>
      <c r="N5" s="72"/>
      <c r="P5" s="4">
        <v>2002</v>
      </c>
      <c r="Q5" s="4" t="s">
        <v>169</v>
      </c>
      <c r="U5" s="4">
        <v>2002</v>
      </c>
      <c r="V5" s="4" t="s">
        <v>169</v>
      </c>
      <c r="W5" s="73">
        <f>Planilha7!C4</f>
        <v>6.2183843815116902</v>
      </c>
      <c r="X5" s="73"/>
      <c r="Z5" s="4">
        <v>2002</v>
      </c>
      <c r="AA5" s="4" t="s">
        <v>169</v>
      </c>
      <c r="AB5" s="71">
        <v>97.676263703708102</v>
      </c>
      <c r="AC5" s="71">
        <v>98.885253154540067</v>
      </c>
    </row>
    <row r="6" spans="2:29" x14ac:dyDescent="0.3">
      <c r="C6" t="s">
        <v>170</v>
      </c>
      <c r="D6" s="73">
        <f>Planilha2!F5</f>
        <v>2.1083580548278524</v>
      </c>
      <c r="G6" t="s">
        <v>170</v>
      </c>
      <c r="H6" s="73"/>
      <c r="L6" t="s">
        <v>170</v>
      </c>
      <c r="M6" s="70"/>
      <c r="N6" s="72"/>
      <c r="P6"/>
      <c r="Q6" t="s">
        <v>170</v>
      </c>
      <c r="U6"/>
      <c r="V6" t="s">
        <v>170</v>
      </c>
      <c r="W6" s="73">
        <f>Planilha7!C5</f>
        <v>6.8237904670407259</v>
      </c>
      <c r="X6" s="73"/>
      <c r="Z6"/>
      <c r="AA6" t="s">
        <v>170</v>
      </c>
      <c r="AB6" s="71">
        <v>98.841502722378408</v>
      </c>
      <c r="AC6" s="71">
        <v>99.116238711382536</v>
      </c>
    </row>
    <row r="7" spans="2:29" x14ac:dyDescent="0.3">
      <c r="C7" t="s">
        <v>171</v>
      </c>
      <c r="D7" s="73">
        <f>Planilha2!F6</f>
        <v>1.691190634528339</v>
      </c>
      <c r="G7" t="s">
        <v>171</v>
      </c>
      <c r="H7" s="73"/>
      <c r="L7" t="s">
        <v>171</v>
      </c>
      <c r="M7" s="70"/>
      <c r="N7" s="72"/>
      <c r="P7"/>
      <c r="Q7" t="s">
        <v>171</v>
      </c>
      <c r="U7"/>
      <c r="V7" t="s">
        <v>171</v>
      </c>
      <c r="W7" s="73">
        <f>Planilha7!C6</f>
        <v>6.7587066359888288</v>
      </c>
      <c r="X7" s="73"/>
      <c r="Z7"/>
      <c r="AA7" t="s">
        <v>171</v>
      </c>
      <c r="AB7" s="71">
        <v>100.375809133359</v>
      </c>
      <c r="AC7" s="71">
        <v>100.48721478626162</v>
      </c>
    </row>
    <row r="8" spans="2:29" x14ac:dyDescent="0.3">
      <c r="C8" t="s">
        <v>172</v>
      </c>
      <c r="D8" s="73">
        <f>Planilha2!F7</f>
        <v>2.4631728315210877</v>
      </c>
      <c r="G8" t="s">
        <v>172</v>
      </c>
      <c r="H8" s="73"/>
      <c r="L8" t="s">
        <v>172</v>
      </c>
      <c r="M8" s="70"/>
      <c r="N8" s="72"/>
      <c r="P8"/>
      <c r="Q8" t="s">
        <v>172</v>
      </c>
      <c r="U8"/>
      <c r="V8" t="s">
        <v>172</v>
      </c>
      <c r="W8" s="73">
        <f>Planilha7!C7</f>
        <v>7.2481150662577258</v>
      </c>
      <c r="X8" s="73">
        <v>27.048996550798968</v>
      </c>
      <c r="Z8"/>
      <c r="AA8" t="s">
        <v>172</v>
      </c>
      <c r="AB8" s="71">
        <v>102.59379770511401</v>
      </c>
      <c r="AC8" s="71">
        <v>101.51129334781577</v>
      </c>
    </row>
    <row r="9" spans="2:29" x14ac:dyDescent="0.3">
      <c r="B9">
        <v>2003</v>
      </c>
      <c r="C9" t="s">
        <v>169</v>
      </c>
      <c r="D9" s="73">
        <f>Planilha2!F8</f>
        <v>-0.17400602010342325</v>
      </c>
      <c r="F9">
        <v>2003</v>
      </c>
      <c r="G9" t="s">
        <v>169</v>
      </c>
      <c r="H9" s="73">
        <f>Planilha3!F8</f>
        <v>6.1616928104677449</v>
      </c>
      <c r="I9" s="73">
        <v>2.7</v>
      </c>
      <c r="K9">
        <v>2003</v>
      </c>
      <c r="L9" t="s">
        <v>169</v>
      </c>
      <c r="M9" s="71">
        <f>Planilha4!F8</f>
        <v>6.1616928104677449</v>
      </c>
      <c r="N9" s="71">
        <v>2.7</v>
      </c>
      <c r="P9">
        <v>2003</v>
      </c>
      <c r="Q9" t="s">
        <v>169</v>
      </c>
      <c r="U9">
        <v>2003</v>
      </c>
      <c r="V9" t="s">
        <v>169</v>
      </c>
      <c r="W9" s="73">
        <f>Planilha7!C8</f>
        <v>7.3101311248036733</v>
      </c>
      <c r="X9" s="73">
        <v>28.140743294090953</v>
      </c>
      <c r="Z9">
        <v>2003</v>
      </c>
      <c r="AA9" t="s">
        <v>169</v>
      </c>
      <c r="AB9" s="71">
        <v>103.68343180090901</v>
      </c>
      <c r="AC9" s="71">
        <v>101.07303458813112</v>
      </c>
    </row>
    <row r="10" spans="2:29" x14ac:dyDescent="0.3">
      <c r="C10" t="s">
        <v>170</v>
      </c>
      <c r="D10" s="73">
        <f>Planilha2!F9</f>
        <v>-2.2425602292098112</v>
      </c>
      <c r="G10" t="s">
        <v>170</v>
      </c>
      <c r="H10" s="73">
        <f>Planilha3!F9</f>
        <v>3.8312051281977899</v>
      </c>
      <c r="I10" s="73">
        <v>1.7</v>
      </c>
      <c r="L10" t="s">
        <v>170</v>
      </c>
      <c r="M10" s="71">
        <f>Planilha4!F9</f>
        <v>1.6886750608729129</v>
      </c>
      <c r="N10" s="71">
        <v>0.8</v>
      </c>
      <c r="P10"/>
      <c r="Q10" t="s">
        <v>170</v>
      </c>
      <c r="U10"/>
      <c r="V10" t="s">
        <v>170</v>
      </c>
      <c r="W10" s="73">
        <f>Planilha7!C9</f>
        <v>7.8340721159547826</v>
      </c>
      <c r="X10" s="73">
        <v>29.151024943005009</v>
      </c>
      <c r="Z10"/>
      <c r="AA10" t="s">
        <v>170</v>
      </c>
      <c r="AB10" s="71">
        <v>101.05771967765401</v>
      </c>
      <c r="AC10" s="71">
        <v>100.21838533742984</v>
      </c>
    </row>
    <row r="11" spans="2:29" x14ac:dyDescent="0.3">
      <c r="C11" t="s">
        <v>171</v>
      </c>
      <c r="D11" s="73">
        <f>Planilha2!F10</f>
        <v>3.579965096379345</v>
      </c>
      <c r="G11" t="s">
        <v>171</v>
      </c>
      <c r="H11" s="73">
        <f>Planilha3!F10</f>
        <v>3.7625261553999811</v>
      </c>
      <c r="I11" s="73">
        <v>1.3</v>
      </c>
      <c r="L11" t="s">
        <v>171</v>
      </c>
      <c r="M11" s="71">
        <f>Planilha4!F10</f>
        <v>3.6277909846612832</v>
      </c>
      <c r="N11" s="71">
        <v>0.6</v>
      </c>
      <c r="P11"/>
      <c r="Q11" t="s">
        <v>171</v>
      </c>
      <c r="U11"/>
      <c r="V11" t="s">
        <v>171</v>
      </c>
      <c r="W11" s="73">
        <f>Planilha7!C10</f>
        <v>7.9802413972159503</v>
      </c>
      <c r="X11" s="73">
        <v>30.372559704232131</v>
      </c>
      <c r="Z11"/>
      <c r="AA11" t="s">
        <v>171</v>
      </c>
      <c r="AB11" s="71">
        <v>103.483696434316</v>
      </c>
      <c r="AC11" s="71">
        <v>101.15340967421736</v>
      </c>
    </row>
    <row r="12" spans="2:29" x14ac:dyDescent="0.3">
      <c r="C12" t="s">
        <v>172</v>
      </c>
      <c r="D12" s="73">
        <f>Planilha2!F11</f>
        <v>-0.52023963901685066</v>
      </c>
      <c r="G12" t="s">
        <v>172</v>
      </c>
      <c r="H12" s="73">
        <f>Planilha3!F11</f>
        <v>2.936599444383714</v>
      </c>
      <c r="I12" s="73">
        <v>1.1000000000000001</v>
      </c>
      <c r="L12" t="s">
        <v>172</v>
      </c>
      <c r="M12" s="71">
        <f>Planilha4!F11</f>
        <v>0.57631883760336233</v>
      </c>
      <c r="N12" s="71">
        <v>0.6</v>
      </c>
      <c r="P12"/>
      <c r="Q12" t="s">
        <v>172</v>
      </c>
      <c r="R12" s="73">
        <f>Planilha5!F11</f>
        <v>2.936599444383714</v>
      </c>
      <c r="S12" s="73">
        <v>1.1000000000000001</v>
      </c>
      <c r="U12"/>
      <c r="V12" t="s">
        <v>172</v>
      </c>
      <c r="W12" s="73">
        <f>Planilha7!C11</f>
        <v>8.3946611438229937</v>
      </c>
      <c r="X12" s="73">
        <v>31.5191057817974</v>
      </c>
      <c r="Z12"/>
      <c r="AA12" t="s">
        <v>172</v>
      </c>
      <c r="AB12" s="71">
        <v>102.92468583418099</v>
      </c>
      <c r="AC12" s="71">
        <v>102.2052573096698</v>
      </c>
    </row>
    <row r="13" spans="2:29" x14ac:dyDescent="0.3">
      <c r="B13">
        <v>2004</v>
      </c>
      <c r="C13" t="s">
        <v>169</v>
      </c>
      <c r="D13" s="73">
        <f>Planilha2!F12</f>
        <v>1.5695220570328905</v>
      </c>
      <c r="F13">
        <v>2004</v>
      </c>
      <c r="G13" t="s">
        <v>169</v>
      </c>
      <c r="H13" s="73">
        <f>Planilha3!F12</f>
        <v>3.3364702952945136</v>
      </c>
      <c r="I13" s="73">
        <v>3.9</v>
      </c>
      <c r="K13">
        <v>2004</v>
      </c>
      <c r="L13" t="s">
        <v>169</v>
      </c>
      <c r="M13" s="71">
        <f>Planilha4!F12</f>
        <v>3.3364702952945136</v>
      </c>
      <c r="N13" s="71">
        <v>3.9</v>
      </c>
      <c r="P13">
        <v>2004</v>
      </c>
      <c r="Q13" t="s">
        <v>169</v>
      </c>
      <c r="R13" s="73">
        <f>Planilha5!F12</f>
        <v>2.2877855598479879</v>
      </c>
      <c r="S13" s="73">
        <v>1.4</v>
      </c>
      <c r="U13">
        <v>2004</v>
      </c>
      <c r="V13" t="s">
        <v>169</v>
      </c>
      <c r="W13" s="73">
        <f>Planilha7!C12</f>
        <v>8.8661460868267365</v>
      </c>
      <c r="X13" s="73">
        <v>33.075120743820463</v>
      </c>
      <c r="Z13">
        <v>2004</v>
      </c>
      <c r="AA13" t="s">
        <v>169</v>
      </c>
      <c r="AB13" s="71">
        <v>105.48262573384399</v>
      </c>
      <c r="AC13" s="71">
        <v>103.62122335061676</v>
      </c>
    </row>
    <row r="14" spans="2:29" x14ac:dyDescent="0.3">
      <c r="C14" t="s">
        <v>170</v>
      </c>
      <c r="D14" s="73">
        <f>Planilha2!F13</f>
        <v>1.5280280173413763</v>
      </c>
      <c r="G14" t="s">
        <v>170</v>
      </c>
      <c r="H14" s="73">
        <f>Planilha3!F13</f>
        <v>4.851336848076615</v>
      </c>
      <c r="I14" s="73">
        <v>5.0999999999999996</v>
      </c>
      <c r="L14" t="s">
        <v>170</v>
      </c>
      <c r="M14" s="71">
        <f>Planilha4!F13</f>
        <v>6.3052877342293812</v>
      </c>
      <c r="N14" s="71">
        <v>6.3</v>
      </c>
      <c r="P14"/>
      <c r="Q14" t="s">
        <v>170</v>
      </c>
      <c r="R14" s="73">
        <f>Planilha5!F13</f>
        <v>3.4632416046362913</v>
      </c>
      <c r="S14" s="73">
        <v>2.8</v>
      </c>
      <c r="U14"/>
      <c r="V14" t="s">
        <v>170</v>
      </c>
      <c r="W14" s="73">
        <f>Planilha7!C13</f>
        <v>9.9571501653668228</v>
      </c>
      <c r="X14" s="73">
        <v>35.198198793232507</v>
      </c>
      <c r="Z14"/>
      <c r="AA14" t="s">
        <v>170</v>
      </c>
      <c r="AB14" s="71">
        <v>107.378120531354</v>
      </c>
      <c r="AC14" s="71">
        <v>106.48487069928265</v>
      </c>
    </row>
    <row r="15" spans="2:29" x14ac:dyDescent="0.3">
      <c r="C15" t="s">
        <v>171</v>
      </c>
      <c r="D15" s="73">
        <f>Planilha2!F14</f>
        <v>0.62507620088287918</v>
      </c>
      <c r="G15" t="s">
        <v>171</v>
      </c>
      <c r="H15" s="73">
        <f>Planilha3!F14</f>
        <v>4.3583762979903851</v>
      </c>
      <c r="I15" s="73">
        <v>5.6</v>
      </c>
      <c r="L15" t="s">
        <v>171</v>
      </c>
      <c r="M15" s="71">
        <f>Planilha4!F14</f>
        <v>3.3893824809432926</v>
      </c>
      <c r="N15" s="71">
        <v>6.6</v>
      </c>
      <c r="P15"/>
      <c r="Q15" t="s">
        <v>171</v>
      </c>
      <c r="R15" s="73">
        <f>Planilha5!F14</f>
        <v>3.4045780049941854</v>
      </c>
      <c r="S15" s="73">
        <v>4.3</v>
      </c>
      <c r="U15"/>
      <c r="V15" t="s">
        <v>171</v>
      </c>
      <c r="W15" s="73">
        <f>Planilha7!C14</f>
        <v>10.1925353785292</v>
      </c>
      <c r="X15" s="73">
        <v>37.410492774545752</v>
      </c>
      <c r="Z15"/>
      <c r="AA15" t="s">
        <v>171</v>
      </c>
      <c r="AB15" s="71">
        <v>107.11353081485299</v>
      </c>
      <c r="AC15" s="71">
        <v>107.82981897373067</v>
      </c>
    </row>
    <row r="16" spans="2:29" x14ac:dyDescent="0.3">
      <c r="C16" t="s">
        <v>172</v>
      </c>
      <c r="D16" s="73">
        <f>Planilha2!F15</f>
        <v>0.21346242651898439</v>
      </c>
      <c r="G16" t="s">
        <v>172</v>
      </c>
      <c r="H16" s="73">
        <f>Planilha3!F15</f>
        <v>4.2666637735792268</v>
      </c>
      <c r="I16" s="73">
        <v>5.8</v>
      </c>
      <c r="L16" t="s">
        <v>172</v>
      </c>
      <c r="M16" s="71">
        <f>Planilha4!F15</f>
        <v>3.9962706926765845</v>
      </c>
      <c r="N16" s="71">
        <v>6.2</v>
      </c>
      <c r="P16"/>
      <c r="Q16" t="s">
        <v>172</v>
      </c>
      <c r="R16" s="73">
        <f>Planilha5!F15</f>
        <v>4.2666637735792268</v>
      </c>
      <c r="S16" s="73">
        <v>5.8</v>
      </c>
      <c r="U16"/>
      <c r="V16" t="s">
        <v>172</v>
      </c>
      <c r="W16" s="73">
        <f>Planilha7!C15</f>
        <v>10.716806771700931</v>
      </c>
      <c r="X16" s="73">
        <v>39.732638402423689</v>
      </c>
      <c r="Z16"/>
      <c r="AA16" t="s">
        <v>172</v>
      </c>
      <c r="AB16" s="71">
        <v>109.214656086106</v>
      </c>
      <c r="AC16" s="71">
        <v>108.65113384106063</v>
      </c>
    </row>
    <row r="17" spans="2:29" x14ac:dyDescent="0.3">
      <c r="B17">
        <v>2005</v>
      </c>
      <c r="C17" t="s">
        <v>169</v>
      </c>
      <c r="D17" s="73">
        <f>Planilha2!F16</f>
        <v>2.3589330527887808</v>
      </c>
      <c r="F17">
        <v>2005</v>
      </c>
      <c r="G17" t="s">
        <v>169</v>
      </c>
      <c r="H17" s="73">
        <f>Planilha3!F16</f>
        <v>3.2548363006802861</v>
      </c>
      <c r="I17" s="73">
        <v>4.2</v>
      </c>
      <c r="K17">
        <v>2005</v>
      </c>
      <c r="L17" t="s">
        <v>169</v>
      </c>
      <c r="M17" s="71">
        <f>Planilha4!F16</f>
        <v>3.2548363006802861</v>
      </c>
      <c r="N17" s="71">
        <v>4.2</v>
      </c>
      <c r="P17">
        <v>2005</v>
      </c>
      <c r="Q17" t="s">
        <v>169</v>
      </c>
      <c r="R17" s="73">
        <f>Planilha5!F16</f>
        <v>4.2389180345900002</v>
      </c>
      <c r="S17" s="73">
        <v>5.8</v>
      </c>
      <c r="U17">
        <v>2005</v>
      </c>
      <c r="V17" t="s">
        <v>169</v>
      </c>
      <c r="W17" s="73">
        <f>Planilha7!C16</f>
        <v>10.911563325043009</v>
      </c>
      <c r="X17" s="73">
        <v>41.778055640639963</v>
      </c>
      <c r="Z17">
        <v>2005</v>
      </c>
      <c r="AA17" t="s">
        <v>169</v>
      </c>
      <c r="AB17" s="71">
        <v>109.639302434114</v>
      </c>
      <c r="AC17" s="71">
        <v>109.61505073192556</v>
      </c>
    </row>
    <row r="18" spans="2:29" x14ac:dyDescent="0.3">
      <c r="C18" t="s">
        <v>170</v>
      </c>
      <c r="D18" s="73">
        <f>Planilha2!F17</f>
        <v>-0.29540241475719542</v>
      </c>
      <c r="G18" t="s">
        <v>170</v>
      </c>
      <c r="H18" s="73">
        <f>Planilha3!F17</f>
        <v>3.1176000432596718</v>
      </c>
      <c r="I18" s="73">
        <v>4.3</v>
      </c>
      <c r="L18" t="s">
        <v>170</v>
      </c>
      <c r="M18" s="71">
        <f>Planilha4!F17</f>
        <v>2.9895608345929858</v>
      </c>
      <c r="N18" s="71">
        <v>4.5</v>
      </c>
      <c r="P18"/>
      <c r="Q18" t="s">
        <v>170</v>
      </c>
      <c r="R18" s="73">
        <f>Planilha5!F17</f>
        <v>3.4017552053104749</v>
      </c>
      <c r="S18" s="73">
        <v>5.4</v>
      </c>
      <c r="U18"/>
      <c r="V18" t="s">
        <v>170</v>
      </c>
      <c r="W18" s="73">
        <f>Planilha7!C17</f>
        <v>12.034815526429689</v>
      </c>
      <c r="X18" s="73">
        <v>43.855721001702825</v>
      </c>
      <c r="Z18"/>
      <c r="AA18" t="s">
        <v>170</v>
      </c>
      <c r="AB18" s="71">
        <v>109.86252829226999</v>
      </c>
      <c r="AC18" s="71">
        <v>110.78295132031053</v>
      </c>
    </row>
    <row r="19" spans="2:29" x14ac:dyDescent="0.3">
      <c r="C19" t="s">
        <v>171</v>
      </c>
      <c r="D19" s="73">
        <f>Planilha2!F18</f>
        <v>0.51585654043806439</v>
      </c>
      <c r="G19" t="s">
        <v>171</v>
      </c>
      <c r="H19" s="73">
        <f>Planilha3!F18</f>
        <v>3.1263806885019951</v>
      </c>
      <c r="I19" s="73">
        <v>3.6</v>
      </c>
      <c r="L19" t="s">
        <v>171</v>
      </c>
      <c r="M19" s="71">
        <f>Planilha4!F18</f>
        <v>3.1438845271789306</v>
      </c>
      <c r="N19" s="71">
        <v>2.1</v>
      </c>
      <c r="P19"/>
      <c r="Q19" t="s">
        <v>171</v>
      </c>
      <c r="R19" s="73">
        <f>Planilha5!F18</f>
        <v>3.3397582403606352</v>
      </c>
      <c r="S19" s="73">
        <v>4.2</v>
      </c>
      <c r="U19"/>
      <c r="V19" t="s">
        <v>171</v>
      </c>
      <c r="W19" s="73">
        <f>Planilha7!C18</f>
        <v>11.79323327576776</v>
      </c>
      <c r="X19" s="73">
        <v>45.456418898941386</v>
      </c>
      <c r="Z19"/>
      <c r="AA19" t="s">
        <v>171</v>
      </c>
      <c r="AB19" s="71">
        <v>112.21790907890701</v>
      </c>
      <c r="AC19" s="71">
        <v>110.13412578074939</v>
      </c>
    </row>
    <row r="20" spans="2:29" x14ac:dyDescent="0.3">
      <c r="C20" t="s">
        <v>172</v>
      </c>
      <c r="D20" s="73">
        <f>Planilha2!F19</f>
        <v>2.3211119321716378</v>
      </c>
      <c r="G20" t="s">
        <v>172</v>
      </c>
      <c r="H20" s="73">
        <f>Planilha3!F19</f>
        <v>3.5414751101427777</v>
      </c>
      <c r="I20" s="73">
        <v>3.2</v>
      </c>
      <c r="L20" t="s">
        <v>172</v>
      </c>
      <c r="M20" s="71">
        <f>Planilha4!F19</f>
        <v>4.7695458138291125</v>
      </c>
      <c r="N20" s="71">
        <v>2.2000000000000002</v>
      </c>
      <c r="P20"/>
      <c r="Q20" t="s">
        <v>172</v>
      </c>
      <c r="R20" s="73">
        <f>Planilha5!F19</f>
        <v>3.5414751101427777</v>
      </c>
      <c r="S20" s="73">
        <v>3.2</v>
      </c>
      <c r="U20"/>
      <c r="V20" t="s">
        <v>172</v>
      </c>
      <c r="W20" s="73">
        <f>Planilha7!C19</f>
        <v>12.28097547700577</v>
      </c>
      <c r="X20" s="73">
        <v>47.020587604246224</v>
      </c>
      <c r="Z20"/>
      <c r="AA20" t="s">
        <v>172</v>
      </c>
      <c r="AB20" s="71">
        <v>113.665362425528</v>
      </c>
      <c r="AC20" s="71">
        <v>111.54692793522459</v>
      </c>
    </row>
    <row r="21" spans="2:29" x14ac:dyDescent="0.3">
      <c r="B21">
        <v>2006</v>
      </c>
      <c r="C21" t="s">
        <v>169</v>
      </c>
      <c r="D21" s="73">
        <f>Planilha2!F20</f>
        <v>3.0631177458572134</v>
      </c>
      <c r="F21">
        <v>2006</v>
      </c>
      <c r="G21" t="s">
        <v>169</v>
      </c>
      <c r="H21" s="73">
        <f>Planilha3!F20</f>
        <v>5.362105418701324</v>
      </c>
      <c r="I21" s="73">
        <v>4.3</v>
      </c>
      <c r="K21">
        <v>2006</v>
      </c>
      <c r="L21" t="s">
        <v>169</v>
      </c>
      <c r="M21" s="71">
        <f>Planilha4!F20</f>
        <v>5.362105418701324</v>
      </c>
      <c r="N21" s="71">
        <v>4.3</v>
      </c>
      <c r="P21">
        <v>2006</v>
      </c>
      <c r="Q21" t="s">
        <v>169</v>
      </c>
      <c r="R21" s="73">
        <f>Planilha5!F20</f>
        <v>4.05789576198885</v>
      </c>
      <c r="S21" s="73">
        <v>3.2</v>
      </c>
      <c r="U21">
        <v>2006</v>
      </c>
      <c r="V21" t="s">
        <v>169</v>
      </c>
      <c r="W21" s="73">
        <f>Planilha7!C20</f>
        <v>12.29600194926941</v>
      </c>
      <c r="X21" s="73">
        <v>48.405026228472636</v>
      </c>
      <c r="Z21">
        <v>2006</v>
      </c>
      <c r="AA21" t="s">
        <v>169</v>
      </c>
      <c r="AB21" s="71">
        <v>115.76756978808899</v>
      </c>
      <c r="AC21" s="71">
        <v>113.33502024268229</v>
      </c>
    </row>
    <row r="22" spans="2:29" x14ac:dyDescent="0.3">
      <c r="C22" t="s">
        <v>170</v>
      </c>
      <c r="D22" s="73">
        <f>Planilha2!F21</f>
        <v>2.3160161801635271</v>
      </c>
      <c r="G22" t="s">
        <v>170</v>
      </c>
      <c r="H22" s="73">
        <f>Planilha3!F21</f>
        <v>7.0034531861417504</v>
      </c>
      <c r="I22" s="73">
        <v>3.3</v>
      </c>
      <c r="L22" t="s">
        <v>170</v>
      </c>
      <c r="M22" s="71">
        <f>Planilha4!F21</f>
        <v>8.5387484865226071</v>
      </c>
      <c r="N22" s="71">
        <v>2.2999999999999998</v>
      </c>
      <c r="P22"/>
      <c r="Q22" t="s">
        <v>170</v>
      </c>
      <c r="R22" s="73">
        <f>Planilha5!F21</f>
        <v>5.4988478404460528</v>
      </c>
      <c r="S22" s="73">
        <v>2.7</v>
      </c>
      <c r="U22"/>
      <c r="V22" t="s">
        <v>170</v>
      </c>
      <c r="W22" s="73">
        <f>Planilha7!C21</f>
        <v>13.621068972661801</v>
      </c>
      <c r="X22" s="73">
        <v>49.991279674704742</v>
      </c>
      <c r="Z22"/>
      <c r="AA22" t="s">
        <v>170</v>
      </c>
      <c r="AB22" s="71">
        <v>119.87374704701701</v>
      </c>
      <c r="AC22" s="71">
        <v>113.69406591600124</v>
      </c>
    </row>
    <row r="23" spans="2:29" x14ac:dyDescent="0.3">
      <c r="C23" t="s">
        <v>171</v>
      </c>
      <c r="D23" s="73">
        <f>Planilha2!F22</f>
        <v>1.8621606892997411</v>
      </c>
      <c r="G23" t="s">
        <v>171</v>
      </c>
      <c r="H23" s="73">
        <f>Planilha3!F22</f>
        <v>8.0715875064363516</v>
      </c>
      <c r="I23" s="73">
        <v>3.7</v>
      </c>
      <c r="L23" t="s">
        <v>171</v>
      </c>
      <c r="M23" s="71">
        <f>Planilha4!F22</f>
        <v>10.200324727443387</v>
      </c>
      <c r="N23" s="71">
        <v>4.5</v>
      </c>
      <c r="P23"/>
      <c r="Q23" t="s">
        <v>171</v>
      </c>
      <c r="R23" s="73">
        <f>Planilha5!F22</f>
        <v>7.256475548000374</v>
      </c>
      <c r="S23" s="73">
        <v>3.3</v>
      </c>
      <c r="U23"/>
      <c r="V23" t="s">
        <v>171</v>
      </c>
      <c r="W23" s="73">
        <f>Planilha7!C22</f>
        <v>13.515860457009779</v>
      </c>
      <c r="X23" s="73">
        <v>51.71390685594676</v>
      </c>
      <c r="Z23"/>
      <c r="AA23" t="s">
        <v>171</v>
      </c>
      <c r="AB23" s="71">
        <v>122.749664273549</v>
      </c>
      <c r="AC23" s="71">
        <v>115.60066662833701</v>
      </c>
    </row>
    <row r="24" spans="2:29" x14ac:dyDescent="0.3">
      <c r="C24" t="s">
        <v>172</v>
      </c>
      <c r="D24" s="73">
        <f>Planilha2!F23</f>
        <v>2.3556394798321501</v>
      </c>
      <c r="G24" t="s">
        <v>172</v>
      </c>
      <c r="H24" s="73">
        <f>Planilha3!F23</f>
        <v>8.5275604651336998</v>
      </c>
      <c r="I24" s="73">
        <v>4</v>
      </c>
      <c r="L24" t="s">
        <v>172</v>
      </c>
      <c r="M24" s="71">
        <f>Planilha4!F23</f>
        <v>9.8554143139799812</v>
      </c>
      <c r="N24" s="71">
        <v>4.8</v>
      </c>
      <c r="P24"/>
      <c r="Q24" t="s">
        <v>172</v>
      </c>
      <c r="R24" s="73">
        <f>Planilha5!F23</f>
        <v>8.5275604651336998</v>
      </c>
      <c r="S24" s="73">
        <v>4</v>
      </c>
      <c r="U24"/>
      <c r="V24" t="s">
        <v>172</v>
      </c>
      <c r="W24" s="73">
        <f>Planilha7!C23</f>
        <v>14.03093707476631</v>
      </c>
      <c r="X24" s="73">
        <v>53.463868453707306</v>
      </c>
      <c r="Z24"/>
      <c r="AA24" t="s">
        <v>172</v>
      </c>
      <c r="AB24" s="71">
        <v>124.667142061945</v>
      </c>
      <c r="AC24" s="71">
        <v>116.95682728228269</v>
      </c>
    </row>
    <row r="25" spans="2:29" x14ac:dyDescent="0.3">
      <c r="B25">
        <v>2007</v>
      </c>
      <c r="C25" t="s">
        <v>169</v>
      </c>
      <c r="D25" s="73">
        <f>Planilha2!F24</f>
        <v>0.62416255565309608</v>
      </c>
      <c r="F25">
        <v>2007</v>
      </c>
      <c r="G25" t="s">
        <v>169</v>
      </c>
      <c r="H25" s="73">
        <f>Planilha3!F24</f>
        <v>6.906224293482488</v>
      </c>
      <c r="I25" s="73">
        <v>5.2</v>
      </c>
      <c r="K25">
        <v>2007</v>
      </c>
      <c r="L25" t="s">
        <v>169</v>
      </c>
      <c r="M25" s="71">
        <f>Planilha4!F24</f>
        <v>6.906224293482488</v>
      </c>
      <c r="N25" s="71">
        <v>5.2</v>
      </c>
      <c r="P25">
        <v>2007</v>
      </c>
      <c r="Q25" t="s">
        <v>169</v>
      </c>
      <c r="R25" s="73">
        <f>Planilha5!F24</f>
        <v>8.8722183856749801</v>
      </c>
      <c r="S25" s="73">
        <v>4.2</v>
      </c>
      <c r="U25">
        <v>2007</v>
      </c>
      <c r="V25" t="s">
        <v>169</v>
      </c>
      <c r="W25" s="73">
        <f>Planilha7!C24</f>
        <v>13.721798891756039</v>
      </c>
      <c r="X25" s="73">
        <v>54.889665396193934</v>
      </c>
      <c r="Z25">
        <v>2007</v>
      </c>
      <c r="AA25" t="s">
        <v>169</v>
      </c>
      <c r="AB25" s="71">
        <v>124.01753295818601</v>
      </c>
      <c r="AC25" s="71">
        <v>119.13128753323205</v>
      </c>
    </row>
    <row r="26" spans="2:29" x14ac:dyDescent="0.3">
      <c r="C26" t="s">
        <v>170</v>
      </c>
      <c r="D26" s="73">
        <f>Planilha2!F25</f>
        <v>1.6192220930555612</v>
      </c>
      <c r="G26" t="s">
        <v>170</v>
      </c>
      <c r="H26" s="73">
        <f>Planilha3!F25</f>
        <v>6.7475045408780465</v>
      </c>
      <c r="I26" s="73">
        <v>5.9</v>
      </c>
      <c r="L26" t="s">
        <v>170</v>
      </c>
      <c r="M26" s="71">
        <f>Planilha4!F25</f>
        <v>6.603385315082333</v>
      </c>
      <c r="N26" s="71">
        <v>6.5</v>
      </c>
      <c r="P26"/>
      <c r="Q26" t="s">
        <v>170</v>
      </c>
      <c r="R26" s="73">
        <f>Planilha5!F25</f>
        <v>8.3452301608047499</v>
      </c>
      <c r="S26" s="73">
        <v>5.3</v>
      </c>
      <c r="U26"/>
      <c r="V26" t="s">
        <v>170</v>
      </c>
      <c r="W26" s="73">
        <f>Planilha7!C25</f>
        <v>15.23764531237007</v>
      </c>
      <c r="X26" s="73">
        <v>56.506241735902201</v>
      </c>
      <c r="Z26"/>
      <c r="AA26" t="s">
        <v>170</v>
      </c>
      <c r="AB26" s="71">
        <v>127.828338924146</v>
      </c>
      <c r="AC26" s="71">
        <v>121.14311834573301</v>
      </c>
    </row>
    <row r="27" spans="2:29" x14ac:dyDescent="0.3">
      <c r="C27" t="s">
        <v>171</v>
      </c>
      <c r="D27" s="73">
        <f>Planilha2!F26</f>
        <v>1.2093015732758339</v>
      </c>
      <c r="G27" t="s">
        <v>171</v>
      </c>
      <c r="H27" s="73">
        <f>Planilha3!F26</f>
        <v>6.64348065467677</v>
      </c>
      <c r="I27" s="73">
        <v>5.9</v>
      </c>
      <c r="L27" t="s">
        <v>171</v>
      </c>
      <c r="M27" s="71">
        <f>Planilha4!F26</f>
        <v>6.4421804679404282</v>
      </c>
      <c r="N27" s="71">
        <v>5.9</v>
      </c>
      <c r="P27"/>
      <c r="Q27" t="s">
        <v>171</v>
      </c>
      <c r="R27" s="73">
        <f>Planilha5!F26</f>
        <v>7.4179653107846466</v>
      </c>
      <c r="S27" s="73">
        <v>5.6</v>
      </c>
      <c r="U27"/>
      <c r="V27" t="s">
        <v>171</v>
      </c>
      <c r="W27" s="73">
        <f>Planilha7!C26</f>
        <v>15.32265618844456</v>
      </c>
      <c r="X27" s="73">
        <v>58.313037467336983</v>
      </c>
      <c r="Z27"/>
      <c r="AA27" t="s">
        <v>171</v>
      </c>
      <c r="AB27" s="71">
        <v>130.21956531248699</v>
      </c>
      <c r="AC27" s="71">
        <v>122.40628697696599</v>
      </c>
    </row>
    <row r="28" spans="2:29" x14ac:dyDescent="0.3">
      <c r="C28" t="s">
        <v>172</v>
      </c>
      <c r="D28" s="73">
        <f>Planilha2!F27</f>
        <v>4.8107700285847876</v>
      </c>
      <c r="G28" t="s">
        <v>172</v>
      </c>
      <c r="H28" s="73">
        <f>Planilha3!F27</f>
        <v>7.118582126370776</v>
      </c>
      <c r="I28" s="73">
        <v>6.1</v>
      </c>
      <c r="L28" t="s">
        <v>172</v>
      </c>
      <c r="M28" s="71">
        <f>Planilha4!F27</f>
        <v>8.479674590258913</v>
      </c>
      <c r="N28" s="71">
        <v>6.6</v>
      </c>
      <c r="P28"/>
      <c r="Q28" t="s">
        <v>172</v>
      </c>
      <c r="R28" s="73">
        <f>Planilha5!F27</f>
        <v>7.118582126370776</v>
      </c>
      <c r="S28" s="73">
        <v>6.1</v>
      </c>
      <c r="U28"/>
      <c r="V28" t="s">
        <v>172</v>
      </c>
      <c r="W28" s="73">
        <f>Planilha7!C27</f>
        <v>16.376294579271072</v>
      </c>
      <c r="X28" s="73">
        <v>60.658394971841744</v>
      </c>
      <c r="Z28"/>
      <c r="AA28" t="s">
        <v>172</v>
      </c>
      <c r="AB28" s="71">
        <v>134.85576337145099</v>
      </c>
      <c r="AC28" s="71">
        <v>124.24472587895792</v>
      </c>
    </row>
    <row r="29" spans="2:29" x14ac:dyDescent="0.3">
      <c r="B29">
        <v>2008</v>
      </c>
      <c r="C29" t="s">
        <v>169</v>
      </c>
      <c r="D29" s="73">
        <f>Planilha2!F28</f>
        <v>3.3610860663530806</v>
      </c>
      <c r="F29">
        <v>2008</v>
      </c>
      <c r="G29" t="s">
        <v>169</v>
      </c>
      <c r="H29" s="73">
        <f>Planilha3!F28</f>
        <v>12.255683304464471</v>
      </c>
      <c r="I29" s="73">
        <v>6.2</v>
      </c>
      <c r="K29">
        <v>2008</v>
      </c>
      <c r="L29" t="s">
        <v>169</v>
      </c>
      <c r="M29" s="71">
        <f>Planilha4!F28</f>
        <v>12.255683304464471</v>
      </c>
      <c r="N29" s="71">
        <v>6.2</v>
      </c>
      <c r="P29">
        <v>2008</v>
      </c>
      <c r="Q29" t="s">
        <v>169</v>
      </c>
      <c r="R29" s="73">
        <f>Planilha5!F28</f>
        <v>8.4242712599175373</v>
      </c>
      <c r="S29" s="73">
        <v>6.3</v>
      </c>
      <c r="U29">
        <v>2008</v>
      </c>
      <c r="V29" t="s">
        <v>169</v>
      </c>
      <c r="W29" s="73">
        <f>Planilha7!C28</f>
        <v>16.794643903157869</v>
      </c>
      <c r="X29" s="73">
        <v>63.731239983243569</v>
      </c>
      <c r="Z29">
        <v>2008</v>
      </c>
      <c r="AA29" t="s">
        <v>169</v>
      </c>
      <c r="AB29" s="71">
        <v>138.573309130327</v>
      </c>
      <c r="AC29" s="71">
        <v>125.81761407400802</v>
      </c>
    </row>
    <row r="30" spans="2:29" x14ac:dyDescent="0.3">
      <c r="C30" t="s">
        <v>170</v>
      </c>
      <c r="D30" s="73">
        <f>Planilha2!F29</f>
        <v>3.0803231637015038</v>
      </c>
      <c r="G30" t="s">
        <v>170</v>
      </c>
      <c r="H30" s="73">
        <f>Planilha3!F29</f>
        <v>12.653897849842943</v>
      </c>
      <c r="I30" s="73">
        <v>6.2</v>
      </c>
      <c r="L30" t="s">
        <v>170</v>
      </c>
      <c r="M30" s="71">
        <f>Planilha4!F29</f>
        <v>13.016508083595756</v>
      </c>
      <c r="N30" s="71">
        <v>6.3</v>
      </c>
      <c r="P30"/>
      <c r="Q30" t="s">
        <v>170</v>
      </c>
      <c r="R30" s="73">
        <f>Planilha5!F29</f>
        <v>10.089659958361352</v>
      </c>
      <c r="S30" s="73">
        <v>6.3</v>
      </c>
      <c r="U30"/>
      <c r="V30" t="s">
        <v>170</v>
      </c>
      <c r="W30" s="73">
        <f>Planilha7!C29</f>
        <v>19.051212781247038</v>
      </c>
      <c r="X30" s="73">
        <v>67.544807452120537</v>
      </c>
      <c r="Z30"/>
      <c r="AA30" t="s">
        <v>170</v>
      </c>
      <c r="AB30" s="71">
        <v>143.794543863374</v>
      </c>
      <c r="AC30" s="71">
        <v>128.3661061730806</v>
      </c>
    </row>
    <row r="31" spans="2:29" x14ac:dyDescent="0.3">
      <c r="C31" t="s">
        <v>171</v>
      </c>
      <c r="D31" s="73">
        <f>Planilha2!F30</f>
        <v>0.53740236104553585</v>
      </c>
      <c r="G31" t="s">
        <v>171</v>
      </c>
      <c r="H31" s="73">
        <f>Planilha3!F30</f>
        <v>12.699657104925421</v>
      </c>
      <c r="I31" s="73">
        <v>6.5</v>
      </c>
      <c r="L31" t="s">
        <v>171</v>
      </c>
      <c r="M31" s="71">
        <f>Planilha4!F30</f>
        <v>12.78846140956662</v>
      </c>
      <c r="N31" s="71">
        <v>7</v>
      </c>
      <c r="P31"/>
      <c r="Q31" t="s">
        <v>171</v>
      </c>
      <c r="R31" s="73">
        <f>Planilha5!F30</f>
        <v>11.659014871114671</v>
      </c>
      <c r="S31" s="73">
        <v>6.5</v>
      </c>
      <c r="U31"/>
      <c r="V31" t="s">
        <v>171</v>
      </c>
      <c r="W31" s="73">
        <f>Planilha7!C30</f>
        <v>19.008961259793161</v>
      </c>
      <c r="X31" s="73">
        <v>71.231112523469136</v>
      </c>
      <c r="Z31"/>
      <c r="AA31" t="s">
        <v>171</v>
      </c>
      <c r="AB31" s="71">
        <v>145.40067681174301</v>
      </c>
      <c r="AC31" s="71">
        <v>130.45526022899307</v>
      </c>
    </row>
    <row r="32" spans="2:29" x14ac:dyDescent="0.3">
      <c r="C32" t="s">
        <v>172</v>
      </c>
      <c r="D32" s="73">
        <f>Planilha2!F31</f>
        <v>-9.1483250958959044</v>
      </c>
      <c r="G32" t="s">
        <v>172</v>
      </c>
      <c r="H32" s="73">
        <f>Planilha3!F31</f>
        <v>8.6232967165769345</v>
      </c>
      <c r="I32" s="73">
        <v>5.0999999999999996</v>
      </c>
      <c r="L32" t="s">
        <v>172</v>
      </c>
      <c r="M32" s="71">
        <f>Planilha4!F31</f>
        <v>-2.8571758167597605</v>
      </c>
      <c r="N32" s="71">
        <v>1</v>
      </c>
      <c r="P32"/>
      <c r="Q32" t="s">
        <v>172</v>
      </c>
      <c r="R32" s="73">
        <f>Planilha5!F31</f>
        <v>8.6232967165769345</v>
      </c>
      <c r="S32" s="73">
        <v>5.0999999999999996</v>
      </c>
      <c r="U32"/>
      <c r="V32" t="s">
        <v>172</v>
      </c>
      <c r="W32" s="73">
        <f>Planilha7!C31</f>
        <v>17.236340152653341</v>
      </c>
      <c r="X32" s="73">
        <v>72.091158096851402</v>
      </c>
      <c r="Z32"/>
      <c r="AA32" t="s">
        <v>172</v>
      </c>
      <c r="AB32" s="71">
        <v>130.45107779511</v>
      </c>
      <c r="AC32" s="71">
        <v>125.53909586759664</v>
      </c>
    </row>
    <row r="33" spans="2:29" x14ac:dyDescent="0.3">
      <c r="B33">
        <v>2009</v>
      </c>
      <c r="C33" t="s">
        <v>169</v>
      </c>
      <c r="D33" s="73">
        <f>Planilha2!F32</f>
        <v>-7.6333750259203415</v>
      </c>
      <c r="F33">
        <v>2009</v>
      </c>
      <c r="G33" t="s">
        <v>169</v>
      </c>
      <c r="H33" s="73">
        <f>Planilha3!F32</f>
        <v>-14.035443880260601</v>
      </c>
      <c r="I33" s="73">
        <v>-2.4</v>
      </c>
      <c r="K33">
        <v>2009</v>
      </c>
      <c r="L33" t="s">
        <v>169</v>
      </c>
      <c r="M33" s="71">
        <f>Planilha4!F32</f>
        <v>-14.035443880260601</v>
      </c>
      <c r="N33" s="71">
        <v>-2.4</v>
      </c>
      <c r="P33">
        <v>2009</v>
      </c>
      <c r="Q33" t="s">
        <v>169</v>
      </c>
      <c r="R33" s="73">
        <f>Planilha5!F32</f>
        <v>2.062820271068877</v>
      </c>
      <c r="S33" s="73">
        <v>3</v>
      </c>
      <c r="U33">
        <v>2009</v>
      </c>
      <c r="V33" t="s">
        <v>169</v>
      </c>
      <c r="W33" s="73">
        <f>Planilha7!C32</f>
        <v>15.27432837001545</v>
      </c>
      <c r="X33" s="73">
        <v>70.570842563708979</v>
      </c>
      <c r="Z33">
        <v>2009</v>
      </c>
      <c r="AA33" t="s">
        <v>169</v>
      </c>
      <c r="AB33" s="71">
        <v>120.54047223221799</v>
      </c>
      <c r="AC33" s="71">
        <v>123.74376802257684</v>
      </c>
    </row>
    <row r="34" spans="2:29" x14ac:dyDescent="0.3">
      <c r="C34" t="s">
        <v>170</v>
      </c>
      <c r="D34" s="73">
        <f>Planilha2!F33</f>
        <v>3.5238967054902481</v>
      </c>
      <c r="G34" t="s">
        <v>170</v>
      </c>
      <c r="H34" s="73">
        <f>Planilha3!F33</f>
        <v>-13.313361402715485</v>
      </c>
      <c r="I34" s="73">
        <v>-2.2999999999999998</v>
      </c>
      <c r="L34" t="s">
        <v>170</v>
      </c>
      <c r="M34" s="71">
        <f>Planilha4!F33</f>
        <v>-12.660266646095163</v>
      </c>
      <c r="N34" s="71">
        <v>-2.2000000000000002</v>
      </c>
      <c r="P34"/>
      <c r="Q34" t="s">
        <v>170</v>
      </c>
      <c r="R34" s="73">
        <f>Planilha5!F33</f>
        <v>-4.5625156870775729</v>
      </c>
      <c r="S34" s="73">
        <v>0.8</v>
      </c>
      <c r="U34"/>
      <c r="V34" t="s">
        <v>170</v>
      </c>
      <c r="W34" s="73">
        <f>Planilha7!C33</f>
        <v>17.215543518726481</v>
      </c>
      <c r="X34" s="73">
        <v>68.735173301188425</v>
      </c>
      <c r="Z34"/>
      <c r="AA34" t="s">
        <v>170</v>
      </c>
      <c r="AB34" s="71">
        <v>126.30157937399599</v>
      </c>
      <c r="AC34" s="71">
        <v>126.01678622802766</v>
      </c>
    </row>
    <row r="35" spans="2:29" x14ac:dyDescent="0.3">
      <c r="C35" t="s">
        <v>171</v>
      </c>
      <c r="D35" s="73">
        <f>Planilha2!F34</f>
        <v>6.6929318853421682</v>
      </c>
      <c r="G35" t="s">
        <v>171</v>
      </c>
      <c r="H35" s="73">
        <f>Planilha3!F34</f>
        <v>-11.234057076733828</v>
      </c>
      <c r="I35" s="73">
        <v>-1.9</v>
      </c>
      <c r="L35" t="s">
        <v>171</v>
      </c>
      <c r="M35" s="71">
        <f>Planilha4!F34</f>
        <v>-7.2035964784407884</v>
      </c>
      <c r="N35" s="71">
        <v>-1.2</v>
      </c>
      <c r="P35"/>
      <c r="Q35" t="s">
        <v>171</v>
      </c>
      <c r="R35" s="73">
        <f>Planilha5!F34</f>
        <v>-9.2271478143606487</v>
      </c>
      <c r="S35" s="73">
        <v>-1.2</v>
      </c>
      <c r="U35"/>
      <c r="V35" t="s">
        <v>171</v>
      </c>
      <c r="W35" s="73">
        <f>Planilha7!C34</f>
        <v>17.955310489386108</v>
      </c>
      <c r="X35" s="73">
        <v>67.681522530781379</v>
      </c>
      <c r="Z35"/>
      <c r="AA35" t="s">
        <v>171</v>
      </c>
      <c r="AB35" s="71">
        <v>134.54486653693399</v>
      </c>
      <c r="AC35" s="71">
        <v>128.95940695403488</v>
      </c>
    </row>
    <row r="36" spans="2:29" x14ac:dyDescent="0.3">
      <c r="C36" t="s">
        <v>172</v>
      </c>
      <c r="D36" s="73">
        <f>Planilha2!F35</f>
        <v>5.2278416768624547</v>
      </c>
      <c r="G36" t="s">
        <v>172</v>
      </c>
      <c r="H36" s="73">
        <f>Planilha3!F35</f>
        <v>-6.9248585136554635</v>
      </c>
      <c r="I36" s="73">
        <v>-0.1</v>
      </c>
      <c r="L36" t="s">
        <v>172</v>
      </c>
      <c r="M36" s="71">
        <f>Planilha4!F35</f>
        <v>7.1549116940961666</v>
      </c>
      <c r="N36" s="71">
        <v>5.3</v>
      </c>
      <c r="P36"/>
      <c r="Q36" t="s">
        <v>172</v>
      </c>
      <c r="R36" s="73">
        <f>Planilha5!F35</f>
        <v>-6.9248585136554635</v>
      </c>
      <c r="S36" s="73">
        <v>-0.1</v>
      </c>
      <c r="U36"/>
      <c r="V36" t="s">
        <v>172</v>
      </c>
      <c r="W36" s="73">
        <f>Planilha7!C35</f>
        <v>18.7701783527062</v>
      </c>
      <c r="X36" s="73">
        <v>69.215360730834249</v>
      </c>
      <c r="Z36"/>
      <c r="AA36" t="s">
        <v>172</v>
      </c>
      <c r="AB36" s="71">
        <v>140.703806175528</v>
      </c>
      <c r="AC36" s="71">
        <v>132.28992484698392</v>
      </c>
    </row>
    <row r="37" spans="2:29" x14ac:dyDescent="0.3">
      <c r="B37">
        <v>2010</v>
      </c>
      <c r="C37" t="s">
        <v>169</v>
      </c>
      <c r="D37" s="73">
        <f>Planilha2!F36</f>
        <v>5.5285171917115461</v>
      </c>
      <c r="F37">
        <v>2010</v>
      </c>
      <c r="G37" t="s">
        <v>169</v>
      </c>
      <c r="H37" s="73">
        <f>Planilha3!F36</f>
        <v>22.793437869514065</v>
      </c>
      <c r="I37" s="73">
        <v>9.1999999999999993</v>
      </c>
      <c r="K37">
        <v>2010</v>
      </c>
      <c r="L37" t="s">
        <v>169</v>
      </c>
      <c r="M37" s="71">
        <f>Planilha4!F36</f>
        <v>22.793437869514065</v>
      </c>
      <c r="N37" s="71">
        <v>9.1999999999999993</v>
      </c>
      <c r="P37">
        <v>2010</v>
      </c>
      <c r="Q37" t="s">
        <v>169</v>
      </c>
      <c r="R37" s="73">
        <f>Planilha5!F36</f>
        <v>1.1818787841941791</v>
      </c>
      <c r="S37" s="73">
        <v>2.6</v>
      </c>
      <c r="U37">
        <v>2010</v>
      </c>
      <c r="V37" t="s">
        <v>169</v>
      </c>
      <c r="W37" s="73">
        <f>Planilha7!C36</f>
        <v>19.373286408232818</v>
      </c>
      <c r="X37" s="73">
        <v>73.31431876905161</v>
      </c>
      <c r="Z37">
        <v>2010</v>
      </c>
      <c r="AA37" t="s">
        <v>169</v>
      </c>
      <c r="AB37" s="71">
        <v>147.16654804435402</v>
      </c>
      <c r="AC37" s="71">
        <v>135.02261640723512</v>
      </c>
    </row>
    <row r="38" spans="2:29" x14ac:dyDescent="0.3">
      <c r="C38" t="s">
        <v>170</v>
      </c>
      <c r="D38" s="73">
        <f>Planilha2!F37</f>
        <v>-0.79943910099006255</v>
      </c>
      <c r="G38" t="s">
        <v>170</v>
      </c>
      <c r="H38" s="73">
        <f>Planilha3!F37</f>
        <v>20.067527945666708</v>
      </c>
      <c r="I38" s="73">
        <v>8.9</v>
      </c>
      <c r="L38" t="s">
        <v>170</v>
      </c>
      <c r="M38" s="71">
        <f>Planilha4!F37</f>
        <v>17.640870609151737</v>
      </c>
      <c r="N38" s="71">
        <v>8.5</v>
      </c>
      <c r="P38"/>
      <c r="Q38" t="s">
        <v>170</v>
      </c>
      <c r="R38" s="73">
        <f>Planilha5!F37</f>
        <v>9.2050377892383128</v>
      </c>
      <c r="S38" s="73">
        <v>5.3</v>
      </c>
      <c r="U38"/>
      <c r="V38" t="s">
        <v>170</v>
      </c>
      <c r="W38" s="73">
        <f>Planilha7!C37</f>
        <v>21.431068937738697</v>
      </c>
      <c r="X38" s="73">
        <v>77.529844188063834</v>
      </c>
      <c r="Z38"/>
      <c r="AA38" t="s">
        <v>170</v>
      </c>
      <c r="AB38" s="71">
        <v>148.562428761397</v>
      </c>
      <c r="AC38" s="71">
        <v>136.74121396028687</v>
      </c>
    </row>
    <row r="39" spans="2:29" x14ac:dyDescent="0.3">
      <c r="C39" t="s">
        <v>171</v>
      </c>
      <c r="D39" s="73">
        <f>Planilha2!F38</f>
        <v>3.0281489750086044</v>
      </c>
      <c r="G39" t="s">
        <v>171</v>
      </c>
      <c r="H39" s="73">
        <f>Planilha3!F38</f>
        <v>17.660601668672761</v>
      </c>
      <c r="I39" s="73">
        <v>8.1999999999999993</v>
      </c>
      <c r="L39" t="s">
        <v>171</v>
      </c>
      <c r="M39" s="71">
        <f>Planilha4!F38</f>
        <v>13.302268472926704</v>
      </c>
      <c r="N39" s="71">
        <v>6.9</v>
      </c>
      <c r="P39"/>
      <c r="Q39" t="s">
        <v>171</v>
      </c>
      <c r="R39" s="73">
        <f>Planilha5!F38</f>
        <v>14.967053775326477</v>
      </c>
      <c r="S39" s="73">
        <v>7.5</v>
      </c>
      <c r="U39"/>
      <c r="V39" t="s">
        <v>171</v>
      </c>
      <c r="W39" s="73">
        <f>Planilha7!C38</f>
        <v>21.904950692318913</v>
      </c>
      <c r="X39" s="73">
        <v>81.479484390996632</v>
      </c>
      <c r="Z39"/>
      <c r="AA39" t="s">
        <v>171</v>
      </c>
      <c r="AB39" s="71">
        <v>153.014580915148</v>
      </c>
      <c r="AC39" s="71">
        <v>137.93892403434319</v>
      </c>
    </row>
    <row r="40" spans="2:29" x14ac:dyDescent="0.3">
      <c r="C40" t="s">
        <v>172</v>
      </c>
      <c r="D40" s="73">
        <f>Planilha2!F39</f>
        <v>0.79966225363159449</v>
      </c>
      <c r="G40" t="s">
        <v>172</v>
      </c>
      <c r="H40" s="73">
        <f>Planilha3!F39</f>
        <v>15.229842005168393</v>
      </c>
      <c r="I40" s="73">
        <v>7.5</v>
      </c>
      <c r="L40" t="s">
        <v>172</v>
      </c>
      <c r="M40" s="71">
        <f>Planilha4!F39</f>
        <v>8.6506074519800524</v>
      </c>
      <c r="N40" s="71">
        <v>5.7</v>
      </c>
      <c r="P40"/>
      <c r="Q40" t="s">
        <v>172</v>
      </c>
      <c r="R40" s="73">
        <f>Planilha5!F39</f>
        <v>15.229842005168393</v>
      </c>
      <c r="S40" s="73">
        <v>7.5</v>
      </c>
      <c r="U40"/>
      <c r="V40" t="s">
        <v>172</v>
      </c>
      <c r="W40" s="73">
        <f>Planilha7!C39</f>
        <v>22.60097850627303</v>
      </c>
      <c r="X40" s="73">
        <v>85.310284544563459</v>
      </c>
      <c r="Z40"/>
      <c r="AA40" t="s">
        <v>172</v>
      </c>
      <c r="AB40" s="71">
        <v>155.521261430518</v>
      </c>
      <c r="AC40" s="71">
        <v>139.91833951271863</v>
      </c>
    </row>
    <row r="41" spans="2:29" x14ac:dyDescent="0.3">
      <c r="B41">
        <v>2011</v>
      </c>
      <c r="C41" t="s">
        <v>169</v>
      </c>
      <c r="D41" s="73">
        <f>Planilha2!F40</f>
        <v>7.8499261523146124</v>
      </c>
      <c r="F41">
        <v>2011</v>
      </c>
      <c r="G41" t="s">
        <v>169</v>
      </c>
      <c r="H41" s="73">
        <f>Planilha3!F40</f>
        <v>11.353226317761433</v>
      </c>
      <c r="I41" s="73">
        <v>5.2</v>
      </c>
      <c r="K41">
        <v>2011</v>
      </c>
      <c r="L41" t="s">
        <v>169</v>
      </c>
      <c r="M41" s="71">
        <f>Planilha4!F40</f>
        <v>11.353226317761433</v>
      </c>
      <c r="N41" s="71">
        <v>5.2</v>
      </c>
      <c r="P41">
        <v>2011</v>
      </c>
      <c r="Q41" t="s">
        <v>169</v>
      </c>
      <c r="R41" s="73">
        <f>Planilha5!F40</f>
        <v>12.630750464020046</v>
      </c>
      <c r="S41" s="73">
        <v>6.6</v>
      </c>
      <c r="U41">
        <v>2011</v>
      </c>
      <c r="V41" t="s">
        <v>169</v>
      </c>
      <c r="W41" s="73">
        <f>Planilha7!C40</f>
        <v>24.553227785506269</v>
      </c>
      <c r="X41" s="73">
        <v>90.490225921836895</v>
      </c>
      <c r="Z41">
        <v>2011</v>
      </c>
      <c r="AA41" t="s">
        <v>169</v>
      </c>
      <c r="AB41" s="71">
        <v>161.31581595441401</v>
      </c>
      <c r="AC41" s="71">
        <v>141.79782759841302</v>
      </c>
    </row>
    <row r="42" spans="2:29" x14ac:dyDescent="0.3">
      <c r="C42" t="s">
        <v>170</v>
      </c>
      <c r="D42" s="73">
        <f>Planilha2!F41</f>
        <v>-1.8100370069560001</v>
      </c>
      <c r="G42" t="s">
        <v>170</v>
      </c>
      <c r="H42" s="73">
        <f>Planilha3!F41</f>
        <v>10.648967185570424</v>
      </c>
      <c r="I42" s="73">
        <v>4.9000000000000004</v>
      </c>
      <c r="L42" t="s">
        <v>170</v>
      </c>
      <c r="M42" s="71">
        <f>Planilha4!F41</f>
        <v>9.994562545592057</v>
      </c>
      <c r="N42" s="71">
        <v>4.7</v>
      </c>
      <c r="P42"/>
      <c r="Q42" t="s">
        <v>170</v>
      </c>
      <c r="R42" s="73">
        <f>Planilha5!F41</f>
        <v>10.786197162801979</v>
      </c>
      <c r="S42" s="73">
        <v>5.6</v>
      </c>
      <c r="U42"/>
      <c r="V42" t="s">
        <v>170</v>
      </c>
      <c r="W42" s="73">
        <f>Planilha7!C41</f>
        <v>27.23220229986077</v>
      </c>
      <c r="X42" s="73">
        <v>96.291359283958982</v>
      </c>
      <c r="Z42"/>
      <c r="AA42" t="s">
        <v>170</v>
      </c>
      <c r="AB42" s="71">
        <v>163.34292430905199</v>
      </c>
      <c r="AC42" s="71">
        <v>143.22950179174643</v>
      </c>
    </row>
    <row r="43" spans="2:29" x14ac:dyDescent="0.3">
      <c r="C43" t="s">
        <v>171</v>
      </c>
      <c r="D43" s="73">
        <f>Planilha2!F42</f>
        <v>-2.179472455116338</v>
      </c>
      <c r="G43" t="s">
        <v>171</v>
      </c>
      <c r="H43" s="73">
        <f>Planilha3!F42</f>
        <v>8.4430827763309892</v>
      </c>
      <c r="I43" s="73">
        <v>4.5</v>
      </c>
      <c r="L43" t="s">
        <v>171</v>
      </c>
      <c r="M43" s="71">
        <f>Planilha4!F42</f>
        <v>4.2102866019488649</v>
      </c>
      <c r="N43" s="71">
        <v>3.5</v>
      </c>
      <c r="P43"/>
      <c r="Q43" t="s">
        <v>171</v>
      </c>
      <c r="R43" s="73">
        <f>Planilha5!F42</f>
        <v>8.4926744249337549</v>
      </c>
      <c r="S43" s="73">
        <v>4.8</v>
      </c>
      <c r="U43"/>
      <c r="V43" t="s">
        <v>171</v>
      </c>
      <c r="W43" s="73">
        <f>Planilha7!C42</f>
        <v>26.698989496689919</v>
      </c>
      <c r="X43" s="73">
        <v>101.08539808832998</v>
      </c>
      <c r="Z43"/>
      <c r="AA43" t="s">
        <v>171</v>
      </c>
      <c r="AB43" s="71">
        <v>161.85680743487001</v>
      </c>
      <c r="AC43" s="71">
        <v>142.90296038531818</v>
      </c>
    </row>
    <row r="44" spans="2:29" x14ac:dyDescent="0.3">
      <c r="C44" t="s">
        <v>172</v>
      </c>
      <c r="D44" s="73">
        <f>Planilha2!F43</f>
        <v>0.91186524749200526</v>
      </c>
      <c r="G44" t="s">
        <v>172</v>
      </c>
      <c r="H44" s="73">
        <f>Planilha3!F43</f>
        <v>7.4069710726509363</v>
      </c>
      <c r="I44" s="73">
        <v>4</v>
      </c>
      <c r="L44" t="s">
        <v>172</v>
      </c>
      <c r="M44" s="71">
        <f>Planilha4!F43</f>
        <v>4.3700127353227147</v>
      </c>
      <c r="N44" s="71">
        <v>2.6</v>
      </c>
      <c r="P44"/>
      <c r="Q44" t="s">
        <v>172</v>
      </c>
      <c r="R44" s="73">
        <f>Planilha5!F43</f>
        <v>7.4069710726509363</v>
      </c>
      <c r="S44" s="73">
        <v>4</v>
      </c>
      <c r="U44"/>
      <c r="V44" t="s">
        <v>172</v>
      </c>
      <c r="W44" s="73">
        <f>Planilha7!C43</f>
        <v>27.49180260122283</v>
      </c>
      <c r="X44" s="73">
        <v>105.97622218327977</v>
      </c>
      <c r="Z44"/>
      <c r="AA44" t="s">
        <v>172</v>
      </c>
      <c r="AB44" s="71">
        <v>161.348916736229</v>
      </c>
      <c r="AC44" s="71">
        <v>144.23319755495078</v>
      </c>
    </row>
    <row r="45" spans="2:29" x14ac:dyDescent="0.3">
      <c r="B45">
        <v>2012</v>
      </c>
      <c r="C45" t="s">
        <v>169</v>
      </c>
      <c r="D45" s="73">
        <f>Planilha2!F44</f>
        <v>-0.64374680210088631</v>
      </c>
      <c r="F45">
        <v>2012</v>
      </c>
      <c r="G45" t="s">
        <v>169</v>
      </c>
      <c r="H45" s="73">
        <f>Planilha3!F44</f>
        <v>-2.448719198961391</v>
      </c>
      <c r="I45" s="73">
        <v>1.7</v>
      </c>
      <c r="K45">
        <v>2012</v>
      </c>
      <c r="L45" t="s">
        <v>169</v>
      </c>
      <c r="M45" s="71">
        <f>Planilha4!F44</f>
        <v>-2.448719198961391</v>
      </c>
      <c r="N45" s="71">
        <v>1.7</v>
      </c>
      <c r="P45">
        <v>2012</v>
      </c>
      <c r="Q45" t="s">
        <v>169</v>
      </c>
      <c r="R45" s="73">
        <f>Planilha5!F44</f>
        <v>3.9762233894773846</v>
      </c>
      <c r="S45" s="73">
        <v>3.1</v>
      </c>
      <c r="U45">
        <v>2012</v>
      </c>
      <c r="V45" t="s">
        <v>169</v>
      </c>
      <c r="W45" s="73">
        <f>Planilha7!C44</f>
        <v>27.605477726444619</v>
      </c>
      <c r="X45" s="73">
        <v>109.02847212421814</v>
      </c>
      <c r="Z45">
        <v>2012</v>
      </c>
      <c r="AA45" t="s">
        <v>169</v>
      </c>
      <c r="AB45" s="71">
        <v>157.743312709256</v>
      </c>
      <c r="AC45" s="71">
        <v>142.15190960292446</v>
      </c>
    </row>
    <row r="46" spans="2:29" x14ac:dyDescent="0.3">
      <c r="C46" t="s">
        <v>170</v>
      </c>
      <c r="D46" s="73">
        <f>Planilha2!F45</f>
        <v>1.1772881970268267</v>
      </c>
      <c r="G46" t="s">
        <v>170</v>
      </c>
      <c r="H46" s="73">
        <f>Planilha3!F45</f>
        <v>-1.5441825816784882</v>
      </c>
      <c r="I46" s="73">
        <v>1.3</v>
      </c>
      <c r="L46" t="s">
        <v>170</v>
      </c>
      <c r="M46" s="71">
        <f>Planilha4!F45</f>
        <v>-0.6932961014706307</v>
      </c>
      <c r="N46" s="71">
        <v>1</v>
      </c>
      <c r="P46"/>
      <c r="Q46" t="s">
        <v>170</v>
      </c>
      <c r="R46" s="73">
        <f>Planilha5!F45</f>
        <v>1.2826878285959076</v>
      </c>
      <c r="S46" s="73">
        <v>2.2000000000000002</v>
      </c>
      <c r="U46"/>
      <c r="V46" t="s">
        <v>170</v>
      </c>
      <c r="W46" s="73">
        <f>Planilha7!C45</f>
        <v>30.409089044028942</v>
      </c>
      <c r="X46" s="73">
        <v>112.2053588683863</v>
      </c>
      <c r="Z46"/>
      <c r="AA46" t="s">
        <v>170</v>
      </c>
      <c r="AB46" s="71">
        <v>162.08812073039002</v>
      </c>
      <c r="AC46" s="71">
        <v>144.71960723829574</v>
      </c>
    </row>
    <row r="47" spans="2:29" x14ac:dyDescent="0.3">
      <c r="C47" t="s">
        <v>171</v>
      </c>
      <c r="D47" s="73">
        <f>Planilha2!F46</f>
        <v>-0.70519089499270216</v>
      </c>
      <c r="G47" t="s">
        <v>171</v>
      </c>
      <c r="H47" s="73">
        <f>Planilha3!F46</f>
        <v>-0.93957876378920613</v>
      </c>
      <c r="I47" s="73">
        <v>1.7</v>
      </c>
      <c r="L47" t="s">
        <v>171</v>
      </c>
      <c r="M47" s="71">
        <f>Planilha4!F46</f>
        <v>0.29225545566684552</v>
      </c>
      <c r="N47" s="71">
        <v>2.5</v>
      </c>
      <c r="P47"/>
      <c r="Q47" t="s">
        <v>171</v>
      </c>
      <c r="R47" s="73">
        <f>Planilha5!F46</f>
        <v>0.33108795575662597</v>
      </c>
      <c r="S47" s="73">
        <v>1.9</v>
      </c>
      <c r="U47"/>
      <c r="V47" t="s">
        <v>171</v>
      </c>
      <c r="W47" s="73">
        <f>Planilha7!C46</f>
        <v>29.47126223623378</v>
      </c>
      <c r="X47" s="73">
        <v>114.97763160793018</v>
      </c>
      <c r="Z47"/>
      <c r="AA47" t="s">
        <v>171</v>
      </c>
      <c r="AB47" s="71">
        <v>160.729177010168</v>
      </c>
      <c r="AC47" s="71">
        <v>147.22877177687238</v>
      </c>
    </row>
    <row r="48" spans="2:29" x14ac:dyDescent="0.3">
      <c r="C48" t="s">
        <v>172</v>
      </c>
      <c r="D48" s="73">
        <f>Planilha2!F47</f>
        <v>-0.18724102398676168</v>
      </c>
      <c r="G48" t="s">
        <v>172</v>
      </c>
      <c r="H48" s="73">
        <f>Planilha3!F47</f>
        <v>-0.72950882705518083</v>
      </c>
      <c r="I48" s="73">
        <v>1.9</v>
      </c>
      <c r="L48" t="s">
        <v>172</v>
      </c>
      <c r="M48" s="71">
        <f>Planilha4!F47</f>
        <v>-8.9741174460877815E-2</v>
      </c>
      <c r="N48" s="71">
        <v>2.5</v>
      </c>
      <c r="P48"/>
      <c r="Q48" t="s">
        <v>172</v>
      </c>
      <c r="R48" s="73">
        <f>Planilha5!F47</f>
        <v>-0.72950882705518083</v>
      </c>
      <c r="S48" s="73">
        <v>1.9</v>
      </c>
      <c r="U48"/>
      <c r="V48" t="s">
        <v>172</v>
      </c>
      <c r="W48" s="73">
        <f>Planilha7!C47</f>
        <v>29.36475153558456</v>
      </c>
      <c r="X48" s="73">
        <v>116.85058054229189</v>
      </c>
      <c r="Z48"/>
      <c r="AA48" t="s">
        <v>172</v>
      </c>
      <c r="AB48" s="71">
        <v>160.02402168781401</v>
      </c>
      <c r="AC48" s="71">
        <v>147.25432038107749</v>
      </c>
    </row>
    <row r="49" spans="2:29" x14ac:dyDescent="0.3">
      <c r="B49">
        <v>2013</v>
      </c>
      <c r="C49" t="s">
        <v>169</v>
      </c>
      <c r="D49" s="73">
        <f>Planilha2!F48</f>
        <v>3.7446478338276634E-2</v>
      </c>
      <c r="F49">
        <v>2013</v>
      </c>
      <c r="G49" t="s">
        <v>169</v>
      </c>
      <c r="H49" s="73">
        <f>Planilha3!F48</f>
        <v>-0.78235030051821974</v>
      </c>
      <c r="I49" s="73">
        <v>2.7</v>
      </c>
      <c r="K49">
        <v>2013</v>
      </c>
      <c r="L49" t="s">
        <v>169</v>
      </c>
      <c r="M49" s="71">
        <f>Planilha4!F48</f>
        <v>-0.78235030051821974</v>
      </c>
      <c r="N49" s="71">
        <v>2.7</v>
      </c>
      <c r="P49">
        <v>2013</v>
      </c>
      <c r="Q49" t="s">
        <v>169</v>
      </c>
      <c r="R49" s="73">
        <f>Planilha5!F48</f>
        <v>-0.31885939022801013</v>
      </c>
      <c r="S49" s="73">
        <v>2.2000000000000002</v>
      </c>
      <c r="U49">
        <v>2013</v>
      </c>
      <c r="V49" t="s">
        <v>169</v>
      </c>
      <c r="W49" s="73">
        <f>Planilha7!C48</f>
        <v>27.966441069221418</v>
      </c>
      <c r="X49" s="73">
        <v>117.21154388506871</v>
      </c>
      <c r="Z49">
        <v>2013</v>
      </c>
      <c r="AA49" t="s">
        <v>169</v>
      </c>
      <c r="AB49" s="71">
        <v>159.67797472711999</v>
      </c>
      <c r="AC49" s="71">
        <v>148.04331565362924</v>
      </c>
    </row>
    <row r="50" spans="2:29" x14ac:dyDescent="0.3">
      <c r="C50" t="s">
        <v>170</v>
      </c>
      <c r="D50" s="73">
        <f>Planilha2!F49</f>
        <v>0.64981751761699069</v>
      </c>
      <c r="G50" t="s">
        <v>170</v>
      </c>
      <c r="H50" s="73">
        <f>Planilha3!F49</f>
        <v>-0.4793863376220564</v>
      </c>
      <c r="I50" s="73">
        <v>3.4</v>
      </c>
      <c r="L50" t="s">
        <v>170</v>
      </c>
      <c r="M50" s="71">
        <f>Planilha4!F49</f>
        <v>-0.19942964643375749</v>
      </c>
      <c r="N50" s="71">
        <v>4</v>
      </c>
      <c r="P50"/>
      <c r="Q50" t="s">
        <v>170</v>
      </c>
      <c r="R50" s="73">
        <f>Planilha5!F49</f>
        <v>-0.18956276499555447</v>
      </c>
      <c r="S50" s="73">
        <v>2.9</v>
      </c>
      <c r="U50"/>
      <c r="V50" t="s">
        <v>170</v>
      </c>
      <c r="W50" s="73">
        <f>Planilha7!C49</f>
        <v>30.33238772011871</v>
      </c>
      <c r="X50" s="73">
        <v>117.13484256115846</v>
      </c>
      <c r="Z50"/>
      <c r="AA50" t="s">
        <v>170</v>
      </c>
      <c r="AB50" s="71">
        <v>160.84565937952399</v>
      </c>
      <c r="AC50" s="71">
        <v>150.09703787258178</v>
      </c>
    </row>
    <row r="51" spans="2:29" x14ac:dyDescent="0.3">
      <c r="C51" t="s">
        <v>171</v>
      </c>
      <c r="D51" s="73">
        <f>Planilha2!F50</f>
        <v>-0.83648466569078428</v>
      </c>
      <c r="G51" t="s">
        <v>171</v>
      </c>
      <c r="H51" s="73">
        <f>Planilha3!F50</f>
        <v>-0.40170653791382627</v>
      </c>
      <c r="I51" s="73">
        <v>3.2</v>
      </c>
      <c r="L51" t="s">
        <v>171</v>
      </c>
      <c r="M51" s="71">
        <f>Planilha4!F50</f>
        <v>-0.24633786359699039</v>
      </c>
      <c r="N51" s="71">
        <v>2.8</v>
      </c>
      <c r="P51"/>
      <c r="Q51" t="s">
        <v>171</v>
      </c>
      <c r="R51" s="73">
        <f>Planilha5!F50</f>
        <v>-0.32404300563129151</v>
      </c>
      <c r="S51" s="73">
        <v>3</v>
      </c>
      <c r="U51"/>
      <c r="V51" t="s">
        <v>171</v>
      </c>
      <c r="W51" s="73">
        <f>Planilha7!C50</f>
        <v>29.139523353003437</v>
      </c>
      <c r="X51" s="73">
        <v>116.80310367792812</v>
      </c>
      <c r="Z51"/>
      <c r="AA51" t="s">
        <v>171</v>
      </c>
      <c r="AB51" s="71">
        <v>159.362641169368</v>
      </c>
      <c r="AC51" s="71">
        <v>150.79693678380323</v>
      </c>
    </row>
    <row r="52" spans="2:29" x14ac:dyDescent="0.3">
      <c r="C52" t="s">
        <v>172</v>
      </c>
      <c r="D52" s="73">
        <f>Planilha2!F51</f>
        <v>0.92679383230114265</v>
      </c>
      <c r="G52" t="s">
        <v>172</v>
      </c>
      <c r="H52" s="73">
        <f>Planilha3!F51</f>
        <v>-9.627627977729647E-2</v>
      </c>
      <c r="I52" s="73">
        <v>3</v>
      </c>
      <c r="L52" t="s">
        <v>172</v>
      </c>
      <c r="M52" s="71">
        <f>Planilha4!F51</f>
        <v>0.82599889513166325</v>
      </c>
      <c r="N52" s="71">
        <v>2.5</v>
      </c>
      <c r="P52"/>
      <c r="Q52" t="s">
        <v>172</v>
      </c>
      <c r="R52" s="73">
        <f>Planilha5!F51</f>
        <v>-9.627627977729647E-2</v>
      </c>
      <c r="S52" s="73">
        <v>3</v>
      </c>
      <c r="U52"/>
      <c r="V52" t="s">
        <v>172</v>
      </c>
      <c r="W52" s="73">
        <f>Planilha7!C51</f>
        <v>29.835994798537911</v>
      </c>
      <c r="X52" s="73">
        <v>117.27434694088147</v>
      </c>
      <c r="Z52"/>
      <c r="AA52" t="s">
        <v>172</v>
      </c>
      <c r="AB52" s="71">
        <v>160.60715074576299</v>
      </c>
      <c r="AC52" s="71">
        <v>151.04077855702749</v>
      </c>
    </row>
    <row r="53" spans="2:29" x14ac:dyDescent="0.3">
      <c r="B53">
        <v>2014</v>
      </c>
      <c r="C53" t="s">
        <v>169</v>
      </c>
      <c r="D53" s="73">
        <f>Planilha2!F52</f>
        <v>-0.41623906971249847</v>
      </c>
      <c r="F53">
        <v>2014</v>
      </c>
      <c r="G53" t="s">
        <v>169</v>
      </c>
      <c r="H53" s="73">
        <f>Planilha3!F52</f>
        <v>0.24578676635740315</v>
      </c>
      <c r="I53" s="73">
        <v>3.5</v>
      </c>
      <c r="K53">
        <v>2014</v>
      </c>
      <c r="L53" t="s">
        <v>169</v>
      </c>
      <c r="M53" s="71">
        <f>Planilha4!F52</f>
        <v>0.24578676635740315</v>
      </c>
      <c r="N53" s="71">
        <v>3.5</v>
      </c>
      <c r="P53">
        <v>2014</v>
      </c>
      <c r="Q53" t="s">
        <v>169</v>
      </c>
      <c r="R53" s="73">
        <f>Planilha5!F52</f>
        <v>0.15084041033446294</v>
      </c>
      <c r="S53" s="73">
        <v>3.2</v>
      </c>
      <c r="U53">
        <v>2014</v>
      </c>
      <c r="V53" t="s">
        <v>169</v>
      </c>
      <c r="W53" s="73">
        <f>Planilha7!C52</f>
        <v>29.578344892047831</v>
      </c>
      <c r="X53" s="73">
        <v>118.88625076370788</v>
      </c>
      <c r="Z53">
        <v>2014</v>
      </c>
      <c r="AA53" t="s">
        <v>169</v>
      </c>
      <c r="AB53" s="71">
        <v>160.22455192518601</v>
      </c>
      <c r="AC53" s="71">
        <v>152.32151734195142</v>
      </c>
    </row>
    <row r="54" spans="2:29" x14ac:dyDescent="0.3">
      <c r="C54" t="s">
        <v>170</v>
      </c>
      <c r="D54" s="73">
        <f>Planilha2!F53</f>
        <v>1.1830572266339878</v>
      </c>
      <c r="G54" t="s">
        <v>170</v>
      </c>
      <c r="H54" s="73">
        <f>Planilha3!F53</f>
        <v>0.61708356882477222</v>
      </c>
      <c r="I54" s="73">
        <v>1.5</v>
      </c>
      <c r="L54" t="s">
        <v>170</v>
      </c>
      <c r="M54" s="71">
        <f>Planilha4!F53</f>
        <v>0.9581798622247506</v>
      </c>
      <c r="N54" s="71">
        <v>-0.4</v>
      </c>
      <c r="P54"/>
      <c r="Q54" t="s">
        <v>170</v>
      </c>
      <c r="R54" s="73">
        <f>Planilha5!F53</f>
        <v>0.45246491948125467</v>
      </c>
      <c r="S54" s="73">
        <v>2.1</v>
      </c>
      <c r="U54"/>
      <c r="V54" t="s">
        <v>170</v>
      </c>
      <c r="W54" s="73">
        <f>Planilha7!C53</f>
        <v>33.104398735974769</v>
      </c>
      <c r="X54" s="73">
        <v>121.65826177956396</v>
      </c>
      <c r="Z54"/>
      <c r="AA54" t="s">
        <v>170</v>
      </c>
      <c r="AB54" s="71">
        <v>163.112000607521</v>
      </c>
      <c r="AC54" s="71">
        <v>150.06547109132725</v>
      </c>
    </row>
    <row r="55" spans="2:29" x14ac:dyDescent="0.3">
      <c r="C55" t="s">
        <v>171</v>
      </c>
      <c r="D55" s="73">
        <f>Planilha2!F54</f>
        <v>4.3989411094147668</v>
      </c>
      <c r="G55" t="s">
        <v>171</v>
      </c>
      <c r="H55" s="73">
        <f>Planilha3!F54</f>
        <v>2.4458595172299091</v>
      </c>
      <c r="I55" s="73">
        <v>0.8</v>
      </c>
      <c r="L55" t="s">
        <v>171</v>
      </c>
      <c r="M55" s="71">
        <f>Planilha4!F54</f>
        <v>6.0950796424167786</v>
      </c>
      <c r="N55" s="71">
        <v>-0.6</v>
      </c>
      <c r="P55"/>
      <c r="Q55" t="s">
        <v>171</v>
      </c>
      <c r="R55" s="73">
        <f>Planilha5!F54</f>
        <v>2.0416485628950376</v>
      </c>
      <c r="S55" s="73">
        <v>1.2</v>
      </c>
      <c r="U55"/>
      <c r="V55" t="s">
        <v>171</v>
      </c>
      <c r="W55" s="73">
        <f>Planilha7!C54</f>
        <v>33.218052850094267</v>
      </c>
      <c r="X55" s="73">
        <v>125.73679127665478</v>
      </c>
      <c r="Z55"/>
      <c r="AA55" t="s">
        <v>171</v>
      </c>
      <c r="AB55" s="71">
        <v>168.22457868094301</v>
      </c>
      <c r="AC55" s="71">
        <v>149.97498761539214</v>
      </c>
    </row>
    <row r="56" spans="2:29" x14ac:dyDescent="0.3">
      <c r="C56" t="s">
        <v>172</v>
      </c>
      <c r="D56" s="73">
        <f>Planilha2!F55</f>
        <v>0.70717637908328523</v>
      </c>
      <c r="G56" t="s">
        <v>172</v>
      </c>
      <c r="H56" s="73">
        <f>Planilha3!F55</f>
        <v>3.3143130427249368</v>
      </c>
      <c r="I56" s="73">
        <v>0.5</v>
      </c>
      <c r="L56" t="s">
        <v>172</v>
      </c>
      <c r="M56" s="71">
        <f>Planilha4!F55</f>
        <v>5.9047582226153139</v>
      </c>
      <c r="N56" s="71">
        <v>-0.2</v>
      </c>
      <c r="P56"/>
      <c r="Q56" t="s">
        <v>172</v>
      </c>
      <c r="R56" s="73">
        <f>Planilha5!F55</f>
        <v>3.3143130427249368</v>
      </c>
      <c r="S56" s="73">
        <v>0.5</v>
      </c>
      <c r="U56"/>
      <c r="V56" t="s">
        <v>172</v>
      </c>
      <c r="W56" s="73">
        <f>Planilha7!C55</f>
        <v>32.882984668789035</v>
      </c>
      <c r="X56" s="73">
        <v>128.78378114690588</v>
      </c>
      <c r="Z56"/>
      <c r="AA56" t="s">
        <v>172</v>
      </c>
      <c r="AB56" s="71">
        <v>169.74986342666202</v>
      </c>
      <c r="AC56" s="71">
        <v>150.76020175917733</v>
      </c>
    </row>
    <row r="57" spans="2:29" x14ac:dyDescent="0.3">
      <c r="B57">
        <v>2015</v>
      </c>
      <c r="C57" t="s">
        <v>169</v>
      </c>
      <c r="D57" s="73">
        <f>Planilha2!F56</f>
        <v>-1.2560911392745844</v>
      </c>
      <c r="F57">
        <v>2015</v>
      </c>
      <c r="G57" t="s">
        <v>169</v>
      </c>
      <c r="H57" s="73">
        <f>Planilha3!F56</f>
        <v>5.0504631264270072</v>
      </c>
      <c r="I57" s="73">
        <v>-1.6</v>
      </c>
      <c r="K57">
        <v>2015</v>
      </c>
      <c r="L57" t="s">
        <v>169</v>
      </c>
      <c r="M57" s="71">
        <f>Planilha4!F56</f>
        <v>5.0504631264270072</v>
      </c>
      <c r="N57" s="71">
        <v>-1.6</v>
      </c>
      <c r="P57">
        <v>2015</v>
      </c>
      <c r="Q57" t="s">
        <v>169</v>
      </c>
      <c r="R57" s="73">
        <f>Planilha5!F56</f>
        <v>4.4623793643675524</v>
      </c>
      <c r="S57" s="73">
        <v>-0.7</v>
      </c>
      <c r="U57">
        <v>2015</v>
      </c>
      <c r="V57" t="s">
        <v>169</v>
      </c>
      <c r="W57" s="73">
        <f>Planilha7!C56</f>
        <v>30.914885831998529</v>
      </c>
      <c r="X57" s="73">
        <v>130.12032208685662</v>
      </c>
      <c r="Z57">
        <v>2015</v>
      </c>
      <c r="AA57" t="s">
        <v>169</v>
      </c>
      <c r="AB57" s="71">
        <v>168.95664795875601</v>
      </c>
      <c r="AC57" s="71">
        <v>149.58386813104588</v>
      </c>
    </row>
    <row r="58" spans="2:29" x14ac:dyDescent="0.3">
      <c r="C58" t="s">
        <v>170</v>
      </c>
      <c r="D58" s="73">
        <f>Planilha2!F57</f>
        <v>-4.454335569924317</v>
      </c>
      <c r="G58" t="s">
        <v>170</v>
      </c>
      <c r="H58" s="73">
        <f>Planilha3!F57</f>
        <v>2.0304038293116333</v>
      </c>
      <c r="I58" s="73">
        <v>-2.2000000000000002</v>
      </c>
      <c r="L58" t="s">
        <v>170</v>
      </c>
      <c r="M58" s="71">
        <f>Planilha4!F57</f>
        <v>-0.72443298155593361</v>
      </c>
      <c r="N58" s="71">
        <v>-2.7</v>
      </c>
      <c r="P58"/>
      <c r="Q58" t="s">
        <v>170</v>
      </c>
      <c r="R58" s="73">
        <f>Planilha5!F57</f>
        <v>4.0133161255849981</v>
      </c>
      <c r="S58" s="73">
        <v>-1.3</v>
      </c>
      <c r="U58"/>
      <c r="V58" t="s">
        <v>170</v>
      </c>
      <c r="W58" s="73">
        <f>Planilha7!C57</f>
        <v>31.433046841146712</v>
      </c>
      <c r="X58" s="73">
        <v>128.44897019202855</v>
      </c>
      <c r="Z58"/>
      <c r="AA58" t="s">
        <v>170</v>
      </c>
      <c r="AB58" s="71">
        <v>161.66268083056099</v>
      </c>
      <c r="AC58" s="71">
        <v>146.04300609724874</v>
      </c>
    </row>
    <row r="59" spans="2:29" x14ac:dyDescent="0.3">
      <c r="C59" t="s">
        <v>171</v>
      </c>
      <c r="D59" s="73">
        <f>Planilha2!F58</f>
        <v>2.2668236961296717</v>
      </c>
      <c r="G59" t="s">
        <v>171</v>
      </c>
      <c r="H59" s="73">
        <f>Planilha3!F58</f>
        <v>0.34118766399786615</v>
      </c>
      <c r="I59" s="73">
        <v>-2.9</v>
      </c>
      <c r="L59" t="s">
        <v>171</v>
      </c>
      <c r="M59" s="71">
        <f>Planilha4!F58</f>
        <v>-2.8555078426496072</v>
      </c>
      <c r="N59" s="71">
        <v>-4.3</v>
      </c>
      <c r="P59"/>
      <c r="Q59" t="s">
        <v>171</v>
      </c>
      <c r="R59" s="73">
        <f>Planilha5!F58</f>
        <v>1.7129507064183924</v>
      </c>
      <c r="S59" s="73">
        <v>-2.2000000000000002</v>
      </c>
      <c r="U59"/>
      <c r="V59" t="s">
        <v>171</v>
      </c>
      <c r="W59" s="73">
        <f>Planilha7!C58</f>
        <v>30.1764271088981</v>
      </c>
      <c r="X59" s="73">
        <v>125.40734445083238</v>
      </c>
      <c r="Z59"/>
      <c r="AA59" t="s">
        <v>171</v>
      </c>
      <c r="AB59" s="71">
        <v>163.04730927901102</v>
      </c>
      <c r="AC59" s="71">
        <v>143.63818037720094</v>
      </c>
    </row>
    <row r="60" spans="2:29" x14ac:dyDescent="0.3">
      <c r="C60" t="s">
        <v>172</v>
      </c>
      <c r="D60" s="73">
        <f>Planilha2!F59</f>
        <v>-5.7271672329958001</v>
      </c>
      <c r="G60" t="s">
        <v>172</v>
      </c>
      <c r="H60" s="73">
        <f>Planilha3!F59</f>
        <v>-2.1000851018844968</v>
      </c>
      <c r="I60" s="73">
        <v>-3.5</v>
      </c>
      <c r="L60" t="s">
        <v>172</v>
      </c>
      <c r="M60" s="71">
        <f>Planilha4!F59</f>
        <v>-9.1441454367373609</v>
      </c>
      <c r="N60" s="71">
        <v>-5.5</v>
      </c>
      <c r="P60"/>
      <c r="Q60" t="s">
        <v>172</v>
      </c>
      <c r="R60" s="73">
        <f>Planilha5!F59</f>
        <v>-2.1000851018844968</v>
      </c>
      <c r="S60" s="73">
        <v>-3.5</v>
      </c>
      <c r="U60"/>
      <c r="V60" t="s">
        <v>172</v>
      </c>
      <c r="W60" s="73">
        <f>Planilha7!C59</f>
        <v>27.841620135902289</v>
      </c>
      <c r="X60" s="73">
        <v>120.36597991794564</v>
      </c>
      <c r="Z60"/>
      <c r="AA60" t="s">
        <v>172</v>
      </c>
      <c r="AB60" s="71">
        <v>155.000053166387</v>
      </c>
      <c r="AC60" s="71">
        <v>142.53366174486618</v>
      </c>
    </row>
    <row r="61" spans="2:29" x14ac:dyDescent="0.3">
      <c r="B61">
        <v>2016</v>
      </c>
      <c r="C61" t="s">
        <v>169</v>
      </c>
      <c r="D61" s="73">
        <f>Planilha2!F60</f>
        <v>-0.41315920407622997</v>
      </c>
      <c r="F61">
        <v>2016</v>
      </c>
      <c r="G61" t="s">
        <v>169</v>
      </c>
      <c r="H61" s="73">
        <f>Planilha3!F60</f>
        <v>-7.1684945124648625</v>
      </c>
      <c r="I61" s="73">
        <v>-5.0999999999999996</v>
      </c>
      <c r="K61">
        <v>2016</v>
      </c>
      <c r="L61" t="s">
        <v>169</v>
      </c>
      <c r="M61" s="71">
        <f>Planilha4!F60</f>
        <v>-7.1684945124648625</v>
      </c>
      <c r="N61" s="71">
        <v>-5.0999999999999996</v>
      </c>
      <c r="P61">
        <v>2016</v>
      </c>
      <c r="Q61" t="s">
        <v>169</v>
      </c>
      <c r="R61" s="73">
        <f>Planilha5!F60</f>
        <v>-4.9580824967317643</v>
      </c>
      <c r="S61" s="73">
        <v>-4.4000000000000004</v>
      </c>
      <c r="U61">
        <v>2016</v>
      </c>
      <c r="V61" t="s">
        <v>169</v>
      </c>
      <c r="W61" s="73">
        <f>Planilha7!C60</f>
        <v>26.970103485975571</v>
      </c>
      <c r="X61" s="73">
        <v>116.42119757192268</v>
      </c>
      <c r="Z61">
        <v>2016</v>
      </c>
      <c r="AA61" t="s">
        <v>169</v>
      </c>
      <c r="AB61" s="71">
        <v>154.902599533895</v>
      </c>
      <c r="AC61" s="71">
        <v>140.49148896382559</v>
      </c>
    </row>
    <row r="62" spans="2:29" x14ac:dyDescent="0.3">
      <c r="C62" t="s">
        <v>170</v>
      </c>
      <c r="D62" s="73">
        <f>Planilha2!F61</f>
        <v>-1.8948155418000545</v>
      </c>
      <c r="G62" t="s">
        <v>170</v>
      </c>
      <c r="H62" s="73">
        <f>Planilha3!F61</f>
        <v>-6.4083311443702389</v>
      </c>
      <c r="I62" s="73">
        <v>-4.2</v>
      </c>
      <c r="L62" t="s">
        <v>170</v>
      </c>
      <c r="M62" s="71">
        <f>Planilha4!F61</f>
        <v>-5.6745898866429556</v>
      </c>
      <c r="N62" s="71">
        <v>-3.2</v>
      </c>
      <c r="P62"/>
      <c r="Q62" t="s">
        <v>170</v>
      </c>
      <c r="R62" s="73">
        <f>Planilha5!F61</f>
        <v>-6.2023029511038219</v>
      </c>
      <c r="S62" s="73">
        <v>-4.5</v>
      </c>
      <c r="U62"/>
      <c r="V62" t="s">
        <v>170</v>
      </c>
      <c r="W62" s="73">
        <f>Planilha7!C61</f>
        <v>28.058593038519373</v>
      </c>
      <c r="X62" s="73">
        <v>113.04674376929533</v>
      </c>
      <c r="Z62"/>
      <c r="AA62" t="s">
        <v>170</v>
      </c>
      <c r="AB62" s="71">
        <v>151.252565106091</v>
      </c>
      <c r="AC62" s="71">
        <v>140.88596136088222</v>
      </c>
    </row>
    <row r="63" spans="2:29" x14ac:dyDescent="0.3">
      <c r="C63" t="s">
        <v>171</v>
      </c>
      <c r="D63" s="73">
        <f>Planilha2!F62</f>
        <v>0.66732450607585037</v>
      </c>
      <c r="G63" t="s">
        <v>171</v>
      </c>
      <c r="H63" s="73">
        <f>Planilha3!F62</f>
        <v>-6.7206071125894056</v>
      </c>
      <c r="I63" s="73">
        <v>-3.6</v>
      </c>
      <c r="L63" t="s">
        <v>171</v>
      </c>
      <c r="M63" s="71">
        <f>Planilha4!F62</f>
        <v>-7.3412846503747131</v>
      </c>
      <c r="N63" s="71">
        <v>-2.5</v>
      </c>
      <c r="P63"/>
      <c r="Q63" t="s">
        <v>171</v>
      </c>
      <c r="R63" s="73">
        <f>Planilha5!F62</f>
        <v>-7.3427850533568932</v>
      </c>
      <c r="S63" s="73">
        <v>-4.0999999999999996</v>
      </c>
      <c r="U63"/>
      <c r="V63" t="s">
        <v>171</v>
      </c>
      <c r="W63" s="73">
        <f>Planilha7!C62</f>
        <v>27.130790420476597</v>
      </c>
      <c r="X63" s="73">
        <v>110.00110708087381</v>
      </c>
      <c r="Z63"/>
      <c r="AA63" t="s">
        <v>171</v>
      </c>
      <c r="AB63" s="71">
        <v>154.26386631202399</v>
      </c>
      <c r="AC63" s="71">
        <v>140.11430970210799</v>
      </c>
    </row>
    <row r="64" spans="2:29" x14ac:dyDescent="0.3">
      <c r="C64" t="s">
        <v>172</v>
      </c>
      <c r="D64" s="73">
        <f>Planilha2!F63</f>
        <v>1.4381723510910049</v>
      </c>
      <c r="G64" t="s">
        <v>172</v>
      </c>
      <c r="H64" s="73">
        <f>Planilha3!F63</f>
        <v>-5.2366027283946242</v>
      </c>
      <c r="I64" s="73">
        <v>-3.3</v>
      </c>
      <c r="L64" t="s">
        <v>172</v>
      </c>
      <c r="M64" s="71">
        <f>Planilha4!F63</f>
        <v>-0.5076141570683812</v>
      </c>
      <c r="N64" s="71">
        <v>-2.2999999999999998</v>
      </c>
      <c r="P64"/>
      <c r="Q64" t="s">
        <v>172</v>
      </c>
      <c r="R64" s="73">
        <f>Planilha5!F63</f>
        <v>-5.2366027283946242</v>
      </c>
      <c r="S64" s="73">
        <v>-3.3</v>
      </c>
      <c r="U64"/>
      <c r="V64" t="s">
        <v>172</v>
      </c>
      <c r="W64" s="73">
        <f>Planilha7!C63</f>
        <v>27.104936149808669</v>
      </c>
      <c r="X64" s="73">
        <v>109.2644230947802</v>
      </c>
      <c r="Z64"/>
      <c r="AA64" t="s">
        <v>172</v>
      </c>
      <c r="AB64" s="71">
        <v>155.835755197195</v>
      </c>
      <c r="AC64" s="71">
        <v>139.97765084113237</v>
      </c>
    </row>
    <row r="65" spans="2:29" x14ac:dyDescent="0.3">
      <c r="B65">
        <v>2017</v>
      </c>
      <c r="C65" t="s">
        <v>169</v>
      </c>
      <c r="D65" s="73">
        <f>Planilha2!F64</f>
        <v>-4.7587017821593136E-3</v>
      </c>
      <c r="F65">
        <v>2017</v>
      </c>
      <c r="G65" t="s">
        <v>169</v>
      </c>
      <c r="H65" s="73">
        <f>Planilha3!F64</f>
        <v>-0.79780218015003124</v>
      </c>
      <c r="I65" s="73">
        <v>0.3</v>
      </c>
      <c r="K65">
        <v>2017</v>
      </c>
      <c r="L65" t="s">
        <v>169</v>
      </c>
      <c r="M65" s="71">
        <f>Planilha4!F64</f>
        <v>-0.79780218015003124</v>
      </c>
      <c r="N65" s="71">
        <v>0.3</v>
      </c>
      <c r="P65">
        <v>2017</v>
      </c>
      <c r="Q65" t="s">
        <v>169</v>
      </c>
      <c r="R65" s="73">
        <f>Planilha5!F64</f>
        <v>-3.7039601533536248</v>
      </c>
      <c r="S65" s="73">
        <v>-1.9</v>
      </c>
      <c r="U65">
        <v>2017</v>
      </c>
      <c r="V65" t="s">
        <v>169</v>
      </c>
      <c r="W65" s="73">
        <f>Planilha7!C64</f>
        <v>26.314144564924483</v>
      </c>
      <c r="X65" s="73">
        <v>108.60846417372912</v>
      </c>
      <c r="Z65">
        <v>2017</v>
      </c>
      <c r="AA65" t="s">
        <v>169</v>
      </c>
      <c r="AB65" s="71">
        <v>153.92289152024901</v>
      </c>
      <c r="AC65" s="71">
        <v>141.40295149099254</v>
      </c>
    </row>
    <row r="66" spans="2:29" x14ac:dyDescent="0.3">
      <c r="C66" t="s">
        <v>170</v>
      </c>
      <c r="D66" s="73">
        <f>Planilha2!F65</f>
        <v>0.91191181494594264</v>
      </c>
      <c r="G66" t="s">
        <v>170</v>
      </c>
      <c r="H66" s="73">
        <f>Planilha3!F65</f>
        <v>1.2277738410493066</v>
      </c>
      <c r="I66" s="73">
        <v>0.5</v>
      </c>
      <c r="L66" t="s">
        <v>170</v>
      </c>
      <c r="M66" s="71">
        <f>Planilha4!F65</f>
        <v>3.1519784084989455</v>
      </c>
      <c r="N66" s="71">
        <v>0.8</v>
      </c>
      <c r="P66"/>
      <c r="Q66" t="s">
        <v>170</v>
      </c>
      <c r="R66" s="73">
        <f>Planilha5!F65</f>
        <v>-1.4569806282684339</v>
      </c>
      <c r="S66" s="73">
        <v>-0.9</v>
      </c>
      <c r="U66"/>
      <c r="V66" t="s">
        <v>170</v>
      </c>
      <c r="W66" s="73">
        <f>Planilha7!C65</f>
        <v>29.34006608805409</v>
      </c>
      <c r="X66" s="73">
        <v>109.88993722326384</v>
      </c>
      <c r="Z66"/>
      <c r="AA66" t="s">
        <v>170</v>
      </c>
      <c r="AB66" s="71">
        <v>156.45542210393398</v>
      </c>
      <c r="AC66" s="71">
        <v>142.58381620462467</v>
      </c>
    </row>
    <row r="67" spans="2:29" x14ac:dyDescent="0.3">
      <c r="C67" t="s">
        <v>171</v>
      </c>
      <c r="D67" s="73">
        <f>Planilha2!F66</f>
        <v>-1.9796102953389738</v>
      </c>
      <c r="G67" t="s">
        <v>171</v>
      </c>
      <c r="H67" s="73">
        <f>Planilha3!F66</f>
        <v>0.86508137096223958</v>
      </c>
      <c r="I67" s="73">
        <v>0.9</v>
      </c>
      <c r="L67" t="s">
        <v>171</v>
      </c>
      <c r="M67" s="71">
        <f>Planilha4!F66</f>
        <v>0.13693796498828181</v>
      </c>
      <c r="N67" s="71">
        <v>1.6</v>
      </c>
      <c r="P67"/>
      <c r="Q67" t="s">
        <v>171</v>
      </c>
      <c r="R67" s="73">
        <f>Planilha5!F66</f>
        <v>0.51953000691886686</v>
      </c>
      <c r="S67" s="73">
        <v>0.1</v>
      </c>
      <c r="U67"/>
      <c r="V67" t="s">
        <v>171</v>
      </c>
      <c r="W67" s="73">
        <f>Planilha7!C66</f>
        <v>28.313019602916462</v>
      </c>
      <c r="X67" s="73">
        <v>111.0721664057037</v>
      </c>
      <c r="Z67"/>
      <c r="AA67" t="s">
        <v>171</v>
      </c>
      <c r="AB67" s="71">
        <v>153.56804936018699</v>
      </c>
      <c r="AC67" s="71">
        <v>142.92286520711801</v>
      </c>
    </row>
    <row r="68" spans="2:29" x14ac:dyDescent="0.3">
      <c r="C68" t="s">
        <v>172</v>
      </c>
      <c r="D68" s="73">
        <f>Planilha2!F67</f>
        <v>0.40720868905030905</v>
      </c>
      <c r="G68" t="s">
        <v>172</v>
      </c>
      <c r="H68" s="73">
        <f>Planilha3!F67</f>
        <v>0.4711068934376339</v>
      </c>
      <c r="I68" s="73">
        <v>1.3</v>
      </c>
      <c r="L68" t="s">
        <v>172</v>
      </c>
      <c r="M68" s="71">
        <f>Planilha4!F67</f>
        <v>-0.7059488588538998</v>
      </c>
      <c r="N68" s="71">
        <v>2.6</v>
      </c>
      <c r="P68"/>
      <c r="Q68" t="s">
        <v>172</v>
      </c>
      <c r="R68" s="73">
        <f>Planilha5!F67</f>
        <v>0.4711068934376339</v>
      </c>
      <c r="S68" s="73">
        <v>1.3</v>
      </c>
      <c r="U68"/>
      <c r="V68" t="s">
        <v>172</v>
      </c>
      <c r="W68" s="73">
        <f>Planilha7!C67</f>
        <v>29.432706535640712</v>
      </c>
      <c r="X68" s="73">
        <v>113.39993679153574</v>
      </c>
      <c r="Z68"/>
      <c r="AA68" t="s">
        <v>172</v>
      </c>
      <c r="AB68" s="71">
        <v>154.363724697013</v>
      </c>
      <c r="AC68" s="71">
        <v>143.69701889205058</v>
      </c>
    </row>
    <row r="69" spans="2:29" x14ac:dyDescent="0.3">
      <c r="B69">
        <v>2018</v>
      </c>
      <c r="C69" t="s">
        <v>169</v>
      </c>
      <c r="D69" s="73">
        <f>Planilha2!F68</f>
        <v>2.309277060391679</v>
      </c>
      <c r="F69">
        <v>2018</v>
      </c>
      <c r="G69" t="s">
        <v>169</v>
      </c>
      <c r="H69" s="73">
        <f>Planilha3!F68</f>
        <v>1.5047801062116672</v>
      </c>
      <c r="I69" s="73">
        <v>1.9</v>
      </c>
      <c r="K69">
        <v>2018</v>
      </c>
      <c r="L69" t="s">
        <v>169</v>
      </c>
      <c r="M69" s="71">
        <f>Planilha4!F68</f>
        <v>1.5047801062116672</v>
      </c>
      <c r="N69" s="71">
        <v>1.9</v>
      </c>
      <c r="P69">
        <v>2018</v>
      </c>
      <c r="Q69" t="s">
        <v>169</v>
      </c>
      <c r="R69" s="73">
        <f>Planilha5!F68</f>
        <v>1.0311870747707452</v>
      </c>
      <c r="S69" s="73">
        <v>1.7</v>
      </c>
      <c r="U69">
        <v>2018</v>
      </c>
      <c r="V69" t="s">
        <v>169</v>
      </c>
      <c r="W69" s="73">
        <f>Planilha7!C68</f>
        <v>30.79400387414675</v>
      </c>
      <c r="X69" s="73">
        <v>117.87979610075801</v>
      </c>
      <c r="Z69">
        <v>2018</v>
      </c>
      <c r="AA69" t="s">
        <v>169</v>
      </c>
      <c r="AB69" s="73">
        <v>157.85420147502199</v>
      </c>
      <c r="AC69" s="73">
        <v>144.54823924343913</v>
      </c>
    </row>
    <row r="70" spans="2:29" x14ac:dyDescent="0.3">
      <c r="C70" t="s">
        <v>170</v>
      </c>
      <c r="D70" s="73">
        <f>Planilha2!F69</f>
        <v>3.2646399588799335</v>
      </c>
      <c r="G70" t="s">
        <v>170</v>
      </c>
      <c r="H70" s="73">
        <f>Planilha3!F69</f>
        <v>2.8408109664643133</v>
      </c>
      <c r="I70" s="73">
        <v>1.8</v>
      </c>
      <c r="L70" t="s">
        <v>170</v>
      </c>
      <c r="M70" s="71">
        <f>Planilha4!F69</f>
        <v>4.061381597417979</v>
      </c>
      <c r="N70" s="71">
        <v>1.6</v>
      </c>
      <c r="P70"/>
      <c r="Q70" t="s">
        <v>170</v>
      </c>
      <c r="R70" s="73">
        <f>Planilha5!F69</f>
        <v>1.2873498683585671</v>
      </c>
      <c r="S70" s="73">
        <v>1.9</v>
      </c>
      <c r="U70"/>
      <c r="V70" t="s">
        <v>170</v>
      </c>
      <c r="W70" s="73">
        <f>Planilha7!C69</f>
        <v>36.12969152624499</v>
      </c>
      <c r="X70" s="73">
        <v>124.66942153894891</v>
      </c>
      <c r="Z70"/>
      <c r="AA70" t="s">
        <v>170</v>
      </c>
      <c r="AB70" s="73">
        <v>161.50687968058099</v>
      </c>
      <c r="AC70" s="73">
        <v>144.40613864342666</v>
      </c>
    </row>
    <row r="71" spans="2:29" x14ac:dyDescent="0.3">
      <c r="C71" t="s">
        <v>171</v>
      </c>
      <c r="D71" s="73">
        <f>Planilha2!F70</f>
        <v>-2.5207212133594781</v>
      </c>
      <c r="G71" t="s">
        <v>171</v>
      </c>
      <c r="H71" s="73">
        <f>Planilha3!F70</f>
        <v>3.0501033962399671</v>
      </c>
      <c r="I71" s="73">
        <v>1.9</v>
      </c>
      <c r="L71" t="s">
        <v>171</v>
      </c>
      <c r="M71" s="71">
        <f>Planilha4!F70</f>
        <v>3.4748572037342385</v>
      </c>
      <c r="N71" s="71">
        <v>2.1</v>
      </c>
      <c r="P71"/>
      <c r="Q71" t="s">
        <v>171</v>
      </c>
      <c r="R71" s="73">
        <f>Planilha5!F70</f>
        <v>2.1142465654832687</v>
      </c>
      <c r="S71" s="73">
        <v>2</v>
      </c>
      <c r="U71"/>
      <c r="V71" t="s">
        <v>171</v>
      </c>
      <c r="W71" s="73">
        <f>Planilha7!C70</f>
        <v>34.972917779772878</v>
      </c>
      <c r="X71" s="73">
        <v>131.32931971580535</v>
      </c>
      <c r="Z71"/>
      <c r="AA71" t="s">
        <v>171</v>
      </c>
      <c r="AB71" s="73">
        <v>158.57743137225299</v>
      </c>
      <c r="AC71" s="73">
        <v>145.79400828933356</v>
      </c>
    </row>
    <row r="72" spans="2:29" x14ac:dyDescent="0.3">
      <c r="C72" t="s">
        <v>172</v>
      </c>
      <c r="D72" s="73">
        <f>Planilha2!F71</f>
        <v>-0.10973276323837933</v>
      </c>
      <c r="G72" t="s">
        <v>172</v>
      </c>
      <c r="H72" s="73">
        <f>Planilha3!F71</f>
        <v>3.0465736377470298</v>
      </c>
      <c r="I72" s="73">
        <v>1.8</v>
      </c>
      <c r="L72" t="s">
        <v>172</v>
      </c>
      <c r="M72" s="71">
        <f>Planilha4!F71</f>
        <v>3.0358611200873131</v>
      </c>
      <c r="N72" s="71">
        <v>1.6</v>
      </c>
      <c r="P72"/>
      <c r="Q72" t="s">
        <v>172</v>
      </c>
      <c r="R72" s="73">
        <f>Planilha5!F71</f>
        <v>3.0465736377470298</v>
      </c>
      <c r="S72" s="73">
        <v>1.8</v>
      </c>
      <c r="U72"/>
      <c r="V72" t="s">
        <v>172</v>
      </c>
      <c r="W72" s="73">
        <f>Planilha7!C71</f>
        <v>35.123441693722668</v>
      </c>
      <c r="X72" s="73">
        <v>137.02005487388726</v>
      </c>
      <c r="Z72"/>
      <c r="AA72" t="s">
        <v>172</v>
      </c>
      <c r="AB72" s="73">
        <v>158.26135667420002</v>
      </c>
      <c r="AC72" s="73">
        <v>145.40866375324251</v>
      </c>
    </row>
    <row r="73" spans="2:29" x14ac:dyDescent="0.3">
      <c r="B73">
        <v>2019</v>
      </c>
      <c r="C73" t="s">
        <v>169</v>
      </c>
      <c r="D73" s="73">
        <f>Planilha2!F72</f>
        <v>-0.60452815290644724</v>
      </c>
      <c r="F73">
        <v>2019</v>
      </c>
      <c r="G73" t="s">
        <v>169</v>
      </c>
      <c r="H73" s="73">
        <f>Planilha3!F72</f>
        <v>-0.40323675262295966</v>
      </c>
      <c r="I73" s="73">
        <v>0.9</v>
      </c>
      <c r="K73">
        <v>2019</v>
      </c>
      <c r="L73" t="s">
        <v>169</v>
      </c>
      <c r="M73" s="71">
        <f>Planilha4!F72</f>
        <v>-0.40323675262295966</v>
      </c>
      <c r="N73" s="71">
        <v>0.9</v>
      </c>
      <c r="P73">
        <v>2019</v>
      </c>
      <c r="Q73" t="s">
        <v>169</v>
      </c>
      <c r="R73" s="73">
        <f>Planilha5!F72</f>
        <v>2.5767883443364115</v>
      </c>
      <c r="S73" s="73">
        <v>1.5</v>
      </c>
      <c r="U73">
        <v>2019</v>
      </c>
      <c r="V73" t="s">
        <v>169</v>
      </c>
      <c r="W73" s="73">
        <f>Planilha7!C72</f>
        <v>33.679239733249197</v>
      </c>
      <c r="X73" s="73">
        <v>139.90529073298973</v>
      </c>
      <c r="Z73">
        <v>2019</v>
      </c>
      <c r="AA73" t="s">
        <v>169</v>
      </c>
      <c r="AB73" s="73">
        <v>157.51189440856601</v>
      </c>
      <c r="AC73" s="73">
        <v>145.86087213312356</v>
      </c>
    </row>
    <row r="74" spans="2:29" x14ac:dyDescent="0.3">
      <c r="C74" t="s">
        <v>170</v>
      </c>
      <c r="D74" s="73">
        <f>Planilha2!F73</f>
        <v>-3.9525791425947032</v>
      </c>
      <c r="G74" t="s">
        <v>170</v>
      </c>
      <c r="H74" s="73">
        <f>Planilha3!F73</f>
        <v>-3.8595812135822305</v>
      </c>
      <c r="I74" s="73">
        <v>1</v>
      </c>
      <c r="L74" t="s">
        <v>170</v>
      </c>
      <c r="M74" s="71">
        <f>Planilha4!F73</f>
        <v>-6.9396495427873521</v>
      </c>
      <c r="N74" s="71">
        <v>1.2</v>
      </c>
      <c r="P74"/>
      <c r="Q74" t="s">
        <v>170</v>
      </c>
      <c r="R74" s="73">
        <f>Planilha5!F73</f>
        <v>-0.37944646849058516</v>
      </c>
      <c r="S74" s="73">
        <v>1.4</v>
      </c>
      <c r="U74"/>
      <c r="V74" t="s">
        <v>170</v>
      </c>
      <c r="W74" s="73">
        <f>Planilha7!C73</f>
        <v>35.46463846770672</v>
      </c>
      <c r="X74" s="73">
        <v>139.24023767445146</v>
      </c>
      <c r="Z74"/>
      <c r="AA74" t="s">
        <v>170</v>
      </c>
      <c r="AB74" s="73">
        <v>150.761701820844</v>
      </c>
      <c r="AC74" s="73">
        <v>146.68405697636842</v>
      </c>
    </row>
    <row r="75" spans="2:29" x14ac:dyDescent="0.3">
      <c r="C75" t="s">
        <v>171</v>
      </c>
      <c r="D75" s="73">
        <f>Planilha2!F74</f>
        <v>1.4949620776511852</v>
      </c>
      <c r="G75" t="s">
        <v>171</v>
      </c>
      <c r="H75" s="73">
        <f>Planilha3!F74</f>
        <v>-3.5594671953568136</v>
      </c>
      <c r="I75" s="73">
        <v>1.1000000000000001</v>
      </c>
      <c r="L75" t="s">
        <v>171</v>
      </c>
      <c r="M75" s="71">
        <f>Planilha4!F74</f>
        <v>-2.9541253460078409</v>
      </c>
      <c r="N75" s="71">
        <v>1.1000000000000001</v>
      </c>
      <c r="P75"/>
      <c r="Q75" t="s">
        <v>171</v>
      </c>
      <c r="R75" s="73">
        <f>Planilha5!F74</f>
        <v>-1.9615616598512742</v>
      </c>
      <c r="S75" s="73">
        <v>1.2</v>
      </c>
      <c r="U75"/>
      <c r="V75" t="s">
        <v>171</v>
      </c>
      <c r="W75" s="73">
        <f>Planilha7!C74</f>
        <v>34.482475544380591</v>
      </c>
      <c r="X75" s="73">
        <v>138.74979543905914</v>
      </c>
      <c r="Z75"/>
      <c r="AA75" t="s">
        <v>171</v>
      </c>
      <c r="AB75" s="73">
        <v>153.17564999946501</v>
      </c>
      <c r="AC75" s="73">
        <v>146.7115439884052</v>
      </c>
    </row>
    <row r="76" spans="2:29" x14ac:dyDescent="0.3">
      <c r="C76" t="s">
        <v>172</v>
      </c>
      <c r="D76" s="73">
        <f>Planilha2!F75</f>
        <v>-1.2202648341565037</v>
      </c>
      <c r="G76" t="s">
        <v>172</v>
      </c>
      <c r="H76" s="73">
        <f>Planilha3!F75</f>
        <v>-3.7557636125069016</v>
      </c>
      <c r="I76" s="73">
        <v>1.2</v>
      </c>
      <c r="L76" t="s">
        <v>172</v>
      </c>
      <c r="M76" s="71">
        <f>Planilha4!F75</f>
        <v>-4.3515889376471666</v>
      </c>
      <c r="N76" s="71">
        <v>1.7</v>
      </c>
      <c r="P76"/>
      <c r="Q76" t="s">
        <v>172</v>
      </c>
      <c r="R76" s="73">
        <f>Planilha5!F75</f>
        <v>-3.7557636125069016</v>
      </c>
      <c r="S76" s="73">
        <v>1.2</v>
      </c>
      <c r="U76"/>
      <c r="V76" t="s">
        <v>172</v>
      </c>
      <c r="W76" s="73">
        <f>Planilha7!C75</f>
        <v>33.719241688719364</v>
      </c>
      <c r="X76" s="73">
        <v>137.34559543405587</v>
      </c>
      <c r="Z76"/>
      <c r="AA76" t="s">
        <v>172</v>
      </c>
      <c r="AB76" s="73">
        <v>150.760664042352</v>
      </c>
      <c r="AC76" s="73">
        <v>148.00195649979682</v>
      </c>
    </row>
    <row r="77" spans="2:29" x14ac:dyDescent="0.3">
      <c r="B77">
        <v>2020</v>
      </c>
      <c r="C77" t="s">
        <v>169</v>
      </c>
      <c r="D77" s="73">
        <f>Planilha2!F76</f>
        <v>-0.86915347874363391</v>
      </c>
      <c r="F77">
        <v>2020</v>
      </c>
      <c r="G77" t="s">
        <v>169</v>
      </c>
      <c r="H77" s="73">
        <f>Planilha3!F76</f>
        <v>-3.5880227145961952</v>
      </c>
      <c r="I77" s="73">
        <v>0.4</v>
      </c>
      <c r="K77">
        <v>2020</v>
      </c>
      <c r="L77" t="s">
        <v>169</v>
      </c>
      <c r="M77" s="71">
        <f>Planilha4!F76</f>
        <v>-3.5880227145961952</v>
      </c>
      <c r="N77" s="71">
        <v>0.4</v>
      </c>
      <c r="P77">
        <v>2020</v>
      </c>
      <c r="Q77" t="s">
        <v>169</v>
      </c>
      <c r="R77" s="73">
        <f>Planilha5!F76</f>
        <v>-4.5113236343587211</v>
      </c>
      <c r="S77" s="73">
        <v>1.1000000000000001</v>
      </c>
      <c r="U77">
        <v>2020</v>
      </c>
      <c r="V77" t="s">
        <v>169</v>
      </c>
      <c r="W77" s="73">
        <f>Planilha7!C76</f>
        <v>32.405555823148127</v>
      </c>
      <c r="X77" s="73">
        <v>136.07191152395484</v>
      </c>
      <c r="Z77">
        <v>2020</v>
      </c>
      <c r="AA77" t="s">
        <v>169</v>
      </c>
      <c r="AB77" s="73">
        <v>150.18659965273099</v>
      </c>
      <c r="AC77" s="73">
        <v>144.62449755926653</v>
      </c>
    </row>
    <row r="78" spans="2:29" x14ac:dyDescent="0.3">
      <c r="C78" t="s">
        <v>170</v>
      </c>
      <c r="D78" s="73">
        <f>Planilha2!F77</f>
        <v>-12.141213455201727</v>
      </c>
      <c r="G78" t="s">
        <v>170</v>
      </c>
      <c r="H78" s="73">
        <f>Planilha3!F77</f>
        <v>-8.1770610757017419</v>
      </c>
      <c r="I78" s="73">
        <v>-4.9000000000000004</v>
      </c>
      <c r="L78" t="s">
        <v>170</v>
      </c>
      <c r="M78" s="71">
        <f>Planilha4!F77</f>
        <v>-12.55374881368725</v>
      </c>
      <c r="N78" s="71">
        <v>-10.1</v>
      </c>
      <c r="P78"/>
      <c r="Q78" t="s">
        <v>170</v>
      </c>
      <c r="R78" s="73">
        <f>Planilha5!F77</f>
        <v>-5.8823810682585904</v>
      </c>
      <c r="S78" s="73">
        <v>-1.7</v>
      </c>
      <c r="U78"/>
      <c r="V78" t="s">
        <v>170</v>
      </c>
      <c r="W78" s="73">
        <f>Planilha7!C77</f>
        <v>31.366671548521058</v>
      </c>
      <c r="X78" s="73">
        <v>131.97394460476912</v>
      </c>
      <c r="Z78"/>
      <c r="AA78" t="s">
        <v>170</v>
      </c>
      <c r="AB78" s="73">
        <v>131.62183042691299</v>
      </c>
      <c r="AC78" s="73">
        <v>131.77578354646965</v>
      </c>
    </row>
    <row r="79" spans="2:29" x14ac:dyDescent="0.3">
      <c r="B79" s="74"/>
      <c r="C79" t="s">
        <v>171</v>
      </c>
      <c r="D79" s="73">
        <f>Planilha2!F78</f>
        <v>12.445568806089335</v>
      </c>
      <c r="F79" s="74"/>
      <c r="G79" t="s">
        <v>171</v>
      </c>
      <c r="H79" s="73">
        <f>Planilha3!F78</f>
        <v>-6.4940903360540929</v>
      </c>
      <c r="I79" s="73">
        <v>-4.3</v>
      </c>
      <c r="K79" s="74"/>
      <c r="L79" t="s">
        <v>171</v>
      </c>
      <c r="M79" s="71">
        <f>Planilha4!F78</f>
        <v>-3.1311441801173068</v>
      </c>
      <c r="N79" s="71">
        <v>-3</v>
      </c>
      <c r="P79" s="74"/>
      <c r="Q79" t="s">
        <v>171</v>
      </c>
      <c r="R79" s="73">
        <f>Planilha5!F78</f>
        <v>-5.9485488077392628</v>
      </c>
      <c r="S79" s="73">
        <v>-2.8</v>
      </c>
      <c r="U79" s="74"/>
      <c r="V79" t="s">
        <v>171</v>
      </c>
      <c r="W79" s="73">
        <f>Planilha7!C78</f>
        <v>35.332375344812</v>
      </c>
      <c r="X79" s="73">
        <v>132.82384440520056</v>
      </c>
      <c r="Z79" s="74"/>
      <c r="AA79" t="s">
        <v>171</v>
      </c>
      <c r="AB79" s="73">
        <v>147.23516961528</v>
      </c>
      <c r="AC79" s="73">
        <v>142.21191970480521</v>
      </c>
    </row>
    <row r="80" spans="2:29" x14ac:dyDescent="0.3">
      <c r="B80" s="74"/>
      <c r="C80" t="s">
        <v>172</v>
      </c>
      <c r="D80" s="73">
        <f>Planilha2!F79</f>
        <v>4.2386018914835955</v>
      </c>
      <c r="F80" s="74"/>
      <c r="G80" t="s">
        <v>172</v>
      </c>
      <c r="H80" s="73">
        <f>Planilha3!F79</f>
        <v>-4.4311050297147432</v>
      </c>
      <c r="I80" s="73">
        <v>-3.3</v>
      </c>
      <c r="K80" s="74"/>
      <c r="L80" t="s">
        <v>172</v>
      </c>
      <c r="M80" s="71">
        <f>Planilha4!F79</f>
        <v>1.8826039774205272</v>
      </c>
      <c r="N80" s="71">
        <v>-0.3</v>
      </c>
      <c r="P80" s="74"/>
      <c r="Q80" t="s">
        <v>172</v>
      </c>
      <c r="R80" s="73">
        <f>Planilha5!F79</f>
        <v>-4.4311050297147432</v>
      </c>
      <c r="S80" s="73">
        <v>-3.3</v>
      </c>
      <c r="U80" s="74"/>
      <c r="V80" t="s">
        <v>172</v>
      </c>
      <c r="W80" s="73">
        <f>Planilha7!C79</f>
        <v>39.341319645536885</v>
      </c>
      <c r="X80" s="73">
        <v>138.44592236201805</v>
      </c>
      <c r="Z80" s="74"/>
      <c r="AA80" t="s">
        <v>172</v>
      </c>
      <c r="AB80" s="73">
        <v>154.19640144287501</v>
      </c>
      <c r="AC80" s="73">
        <v>147.66592077397945</v>
      </c>
    </row>
    <row r="81" spans="2:29" x14ac:dyDescent="0.3">
      <c r="B81" s="74">
        <v>2021</v>
      </c>
      <c r="C81" t="s">
        <v>169</v>
      </c>
      <c r="D81" s="73">
        <f>Planilha2!F80</f>
        <v>-0.58997772934891168</v>
      </c>
      <c r="F81" s="74">
        <v>2021</v>
      </c>
      <c r="G81" t="s">
        <v>169</v>
      </c>
      <c r="H81" s="73">
        <f>Planilha3!F80</f>
        <v>1.0357551350666627</v>
      </c>
      <c r="I81" s="73">
        <v>1.7</v>
      </c>
      <c r="K81" s="74">
        <v>2021</v>
      </c>
      <c r="L81" t="s">
        <v>169</v>
      </c>
      <c r="M81" s="71">
        <f>Planilha4!F80</f>
        <v>1.0357551350666627</v>
      </c>
      <c r="N81" s="71">
        <v>1.7</v>
      </c>
      <c r="P81" s="74">
        <v>2021</v>
      </c>
      <c r="Q81" t="s">
        <v>169</v>
      </c>
      <c r="R81" s="73">
        <f>Planilha5!F80</f>
        <v>-3.3357352851326683</v>
      </c>
      <c r="S81" s="73">
        <v>-2.9</v>
      </c>
      <c r="U81" s="74">
        <v>2021</v>
      </c>
      <c r="V81" t="s">
        <v>169</v>
      </c>
      <c r="W81" s="73">
        <f>Planilha7!C80</f>
        <v>41.257636053909259</v>
      </c>
      <c r="X81" s="73">
        <v>147.2980025927792</v>
      </c>
      <c r="Z81" s="74">
        <v>2021</v>
      </c>
      <c r="AA81" t="s">
        <v>169</v>
      </c>
      <c r="AB81" s="73">
        <v>154.25915792660601</v>
      </c>
      <c r="AC81" s="73">
        <v>148.98039081587612</v>
      </c>
    </row>
    <row r="82" spans="2:29" x14ac:dyDescent="0.3">
      <c r="B82" s="74"/>
      <c r="C82" t="s">
        <v>170</v>
      </c>
      <c r="D82" s="73">
        <f>Planilha2!F81</f>
        <v>-0.61518218887707254</v>
      </c>
      <c r="F82" s="74"/>
      <c r="G82" t="s">
        <v>170</v>
      </c>
      <c r="H82" s="73">
        <f>Planilha3!F81</f>
        <v>8.3977086897951239</v>
      </c>
      <c r="I82" s="73">
        <v>6.8</v>
      </c>
      <c r="K82" s="74"/>
      <c r="L82" t="s">
        <v>170</v>
      </c>
      <c r="M82" s="71">
        <f>Planilha4!F81</f>
        <v>16.138881118055327</v>
      </c>
      <c r="N82" s="71">
        <v>12.4</v>
      </c>
      <c r="P82" s="74"/>
      <c r="Q82" t="s">
        <v>170</v>
      </c>
      <c r="R82" s="73">
        <f>Planilha5!F81</f>
        <v>3.7020705011971078</v>
      </c>
      <c r="S82" s="73">
        <v>2.4</v>
      </c>
      <c r="U82" s="74"/>
      <c r="V82" t="s">
        <v>170</v>
      </c>
      <c r="W82" s="73">
        <f>Planilha7!C81</f>
        <v>47.947165058075392</v>
      </c>
      <c r="X82" s="73">
        <v>163.87849610233354</v>
      </c>
      <c r="Z82" s="74"/>
      <c r="AA82" t="s">
        <v>170</v>
      </c>
      <c r="AB82" s="73">
        <v>152.56214778939201</v>
      </c>
      <c r="AC82" s="73">
        <v>147.94297085502154</v>
      </c>
    </row>
    <row r="83" spans="2:29" x14ac:dyDescent="0.3">
      <c r="B83" s="74"/>
      <c r="C83" t="s">
        <v>171</v>
      </c>
      <c r="D83" s="73">
        <f>Planilha2!F82</f>
        <v>2.5274078562840474</v>
      </c>
      <c r="F83" s="74"/>
      <c r="G83" t="s">
        <v>171</v>
      </c>
      <c r="H83" s="73">
        <f>Planilha3!F82</f>
        <v>7.451507702316662</v>
      </c>
      <c r="I83" s="73">
        <v>5.9</v>
      </c>
      <c r="K83" s="74"/>
      <c r="L83" t="s">
        <v>171</v>
      </c>
      <c r="M83" s="71">
        <f>Planilha4!F82</f>
        <v>5.65927761291658</v>
      </c>
      <c r="N83" s="71">
        <v>4.2</v>
      </c>
      <c r="P83" s="74"/>
      <c r="Q83" t="s">
        <v>171</v>
      </c>
      <c r="R83" s="73">
        <f>Planilha5!F82</f>
        <v>6.009429970464053</v>
      </c>
      <c r="S83" s="73">
        <v>4.3</v>
      </c>
      <c r="U83" s="74"/>
      <c r="V83" t="s">
        <v>171</v>
      </c>
      <c r="W83" s="73">
        <f>Planilha7!C82</f>
        <v>48.601543048223235</v>
      </c>
      <c r="X83" s="73">
        <v>177.1476638057448</v>
      </c>
      <c r="Z83" s="74"/>
      <c r="AA83" t="s">
        <v>171</v>
      </c>
      <c r="AB83" s="73">
        <v>156.016213557187</v>
      </c>
      <c r="AC83" s="73">
        <v>148.1384344135092</v>
      </c>
    </row>
    <row r="84" spans="2:29" x14ac:dyDescent="0.3">
      <c r="B84" s="74"/>
      <c r="C84" t="s">
        <v>172</v>
      </c>
      <c r="D84" s="73">
        <f>Planilha2!F83</f>
        <v>0.70161898350213914</v>
      </c>
      <c r="F84" s="74"/>
      <c r="G84" t="s">
        <v>172</v>
      </c>
      <c r="H84" s="73">
        <f>Planilha3!F83</f>
        <v>5.9536930052011883</v>
      </c>
      <c r="I84" s="73">
        <v>4.8</v>
      </c>
      <c r="K84" s="74"/>
      <c r="L84" t="s">
        <v>172</v>
      </c>
      <c r="M84" s="71">
        <f>Planilha4!F83</f>
        <v>1.7465668210162155</v>
      </c>
      <c r="N84" s="71">
        <v>1.5</v>
      </c>
      <c r="P84" s="74"/>
      <c r="Q84" t="s">
        <v>172</v>
      </c>
      <c r="R84" s="73">
        <f>Planilha5!F83</f>
        <v>5.9536930052011883</v>
      </c>
      <c r="S84" s="73">
        <v>4.8</v>
      </c>
      <c r="U84" s="74"/>
      <c r="V84" t="s">
        <v>172</v>
      </c>
      <c r="W84" s="73">
        <f>Planilha7!C83</f>
        <v>48.530160611217148</v>
      </c>
      <c r="X84" s="73">
        <v>186.33650477142504</v>
      </c>
      <c r="Z84" s="74"/>
      <c r="AA84" t="s">
        <v>172</v>
      </c>
      <c r="AB84" s="73">
        <v>159.87488430150799</v>
      </c>
      <c r="AC84" s="73">
        <v>150.09797386405617</v>
      </c>
    </row>
    <row r="85" spans="2:29" x14ac:dyDescent="0.3">
      <c r="B85">
        <v>2022</v>
      </c>
      <c r="C85" t="s">
        <v>169</v>
      </c>
      <c r="D85" s="73">
        <f>Planilha2!F84</f>
        <v>-0.16527365410650141</v>
      </c>
      <c r="F85">
        <v>2022</v>
      </c>
      <c r="G85" t="s">
        <v>169</v>
      </c>
      <c r="H85" s="73">
        <f>Planilha3!F84</f>
        <v>2.2691295422899715</v>
      </c>
      <c r="I85" s="73">
        <v>1.5</v>
      </c>
      <c r="K85">
        <v>2022</v>
      </c>
      <c r="L85" t="s">
        <v>169</v>
      </c>
      <c r="M85" s="71">
        <f>Planilha4!F84</f>
        <v>2.2691295422899715</v>
      </c>
      <c r="N85" s="71">
        <v>1.5</v>
      </c>
      <c r="P85">
        <v>2022</v>
      </c>
      <c r="Q85" t="s">
        <v>169</v>
      </c>
      <c r="R85" s="73">
        <f>Planilha5!F84</f>
        <v>6.2486098589953354</v>
      </c>
      <c r="S85" s="73">
        <v>4.7</v>
      </c>
      <c r="U85">
        <v>2022</v>
      </c>
      <c r="V85" t="s">
        <v>169</v>
      </c>
      <c r="W85" s="73">
        <f>Planilha7!C84</f>
        <v>44.990376090848351</v>
      </c>
      <c r="X85" s="73">
        <v>190.06924480836415</v>
      </c>
      <c r="Z85">
        <v>2022</v>
      </c>
      <c r="AA85" t="s">
        <v>169</v>
      </c>
      <c r="AB85" s="73">
        <v>155.37969738458199</v>
      </c>
      <c r="AC85" s="73">
        <v>151.18168731757669</v>
      </c>
    </row>
    <row r="86" spans="2:29" x14ac:dyDescent="0.3">
      <c r="C86" t="s">
        <v>170</v>
      </c>
      <c r="D86" s="73">
        <f>Planilha2!F85</f>
        <v>-1.1700190025905388</v>
      </c>
      <c r="G86" t="s">
        <v>170</v>
      </c>
      <c r="H86" s="73">
        <f>Planilha3!F85</f>
        <v>2.2658799504892801</v>
      </c>
      <c r="I86" s="73">
        <v>2.5</v>
      </c>
      <c r="L86" t="s">
        <v>170</v>
      </c>
      <c r="M86" s="71">
        <f>Planilha4!F85</f>
        <v>2.2629073268157773</v>
      </c>
      <c r="N86" s="71">
        <v>3.5</v>
      </c>
      <c r="P86"/>
      <c r="Q86" t="s">
        <v>170</v>
      </c>
      <c r="R86" s="73">
        <f>Planilha5!F85</f>
        <v>2.9658366226862132</v>
      </c>
      <c r="S86" s="73">
        <v>2.7</v>
      </c>
      <c r="U86"/>
      <c r="V86" t="s">
        <v>170</v>
      </c>
      <c r="W86" s="73">
        <f>Planilha7!C85</f>
        <v>48.963323368010855</v>
      </c>
      <c r="X86" s="73">
        <v>191.08540311829961</v>
      </c>
      <c r="Z86"/>
      <c r="AA86" t="s">
        <v>170</v>
      </c>
      <c r="AB86" s="73">
        <v>155.56452880662499</v>
      </c>
      <c r="AC86" s="73">
        <v>152.91977576253717</v>
      </c>
    </row>
    <row r="87" spans="2:29" x14ac:dyDescent="0.3">
      <c r="B87" s="74"/>
      <c r="C87" t="s">
        <v>171</v>
      </c>
      <c r="D87" s="73">
        <f>Planilha2!F86</f>
        <v>-4.1033132081472417</v>
      </c>
      <c r="F87" s="74"/>
      <c r="G87" t="s">
        <v>171</v>
      </c>
      <c r="H87" s="73">
        <f>Planilha3!F86</f>
        <v>-0.10060740202593177</v>
      </c>
      <c r="I87" s="73">
        <v>3.1</v>
      </c>
      <c r="K87" s="74"/>
      <c r="L87" t="s">
        <v>171</v>
      </c>
      <c r="M87" s="71">
        <f>Planilha4!F86</f>
        <v>-4.6992220698213512</v>
      </c>
      <c r="N87" s="71">
        <v>4.3</v>
      </c>
      <c r="P87" s="74"/>
      <c r="Q87" t="s">
        <v>171</v>
      </c>
      <c r="R87" s="73">
        <f>Planilha5!F86</f>
        <v>0.35910091109956355</v>
      </c>
      <c r="S87" s="73">
        <v>2.7</v>
      </c>
      <c r="U87" s="74"/>
      <c r="V87" t="s">
        <v>171</v>
      </c>
      <c r="W87" s="73">
        <f>Planilha7!C86</f>
        <v>44.423634841218295</v>
      </c>
      <c r="X87" s="73">
        <v>186.90749491129466</v>
      </c>
      <c r="Z87" s="74"/>
      <c r="AA87" t="s">
        <v>171</v>
      </c>
      <c r="AB87" s="73">
        <v>150.953309735765</v>
      </c>
      <c r="AC87" s="73">
        <v>154.48547763549044</v>
      </c>
    </row>
    <row r="88" spans="2:29" x14ac:dyDescent="0.3">
      <c r="B88" s="74"/>
      <c r="C88" t="s">
        <v>172</v>
      </c>
      <c r="D88" s="73">
        <f>Planilha2!F87</f>
        <v>-0.6421686871570631</v>
      </c>
      <c r="F88" s="74"/>
      <c r="G88" t="s">
        <v>172</v>
      </c>
      <c r="H88" s="73">
        <f>Planilha3!F87</f>
        <v>-1.6970014175104242</v>
      </c>
      <c r="I88" s="73">
        <v>3</v>
      </c>
      <c r="K88" s="74"/>
      <c r="L88" t="s">
        <v>172</v>
      </c>
      <c r="M88" s="71">
        <f>Planilha4!F87</f>
        <v>-6.4324409016682011</v>
      </c>
      <c r="N88" s="71">
        <v>2.7</v>
      </c>
      <c r="P88" s="74"/>
      <c r="Q88" t="s">
        <v>172</v>
      </c>
      <c r="R88" s="73">
        <f>Planilha5!F87</f>
        <v>-1.6970014175104242</v>
      </c>
      <c r="S88" s="73">
        <v>3</v>
      </c>
      <c r="U88" s="74"/>
      <c r="V88" t="s">
        <v>172</v>
      </c>
      <c r="W88" s="73">
        <f>Planilha7!C87</f>
        <v>44.171255435861681</v>
      </c>
      <c r="X88" s="73">
        <v>182.54858973593917</v>
      </c>
      <c r="Z88" s="74"/>
      <c r="AA88" t="s">
        <v>172</v>
      </c>
      <c r="AB88" s="73">
        <v>149.09674026584401</v>
      </c>
      <c r="AC88" s="73">
        <v>155.11972569379546</v>
      </c>
    </row>
    <row r="89" spans="2:29" x14ac:dyDescent="0.3">
      <c r="B89" s="74">
        <v>2023</v>
      </c>
      <c r="C89" t="s">
        <v>169</v>
      </c>
      <c r="D89" s="73">
        <f>Planilha2!F88</f>
        <v>5.4900306550206057</v>
      </c>
      <c r="F89" s="74">
        <v>2023</v>
      </c>
      <c r="G89" t="s">
        <v>169</v>
      </c>
      <c r="H89" s="73">
        <f>Planilha3!F88</f>
        <v>-0.6244811448086085</v>
      </c>
      <c r="I89" s="73">
        <v>4.4000000000000004</v>
      </c>
      <c r="K89" s="74">
        <v>2023</v>
      </c>
      <c r="L89" t="s">
        <v>169</v>
      </c>
      <c r="M89" s="71">
        <f>Planilha4!F88</f>
        <v>-0.6244811448086085</v>
      </c>
      <c r="N89" s="71">
        <v>4.4000000000000004</v>
      </c>
      <c r="P89" s="74">
        <v>2023</v>
      </c>
      <c r="Q89" t="s">
        <v>169</v>
      </c>
      <c r="R89" s="73">
        <f>Planilha5!F88</f>
        <v>-2.3702550613528106</v>
      </c>
      <c r="S89" s="73">
        <v>3.8</v>
      </c>
      <c r="U89" s="74">
        <v>2023</v>
      </c>
      <c r="V89" t="s">
        <v>169</v>
      </c>
      <c r="W89" s="73">
        <f>Planilha7!C88</f>
        <v>47.232465100110666</v>
      </c>
      <c r="X89" s="73">
        <v>184.79067874520149</v>
      </c>
      <c r="Z89" s="74">
        <v>2023</v>
      </c>
      <c r="AA89" t="s">
        <v>169</v>
      </c>
      <c r="AB89" s="71">
        <v>155.60423348913699</v>
      </c>
      <c r="AC89" s="71">
        <v>157.2633211968803</v>
      </c>
    </row>
    <row r="90" spans="2:29" x14ac:dyDescent="0.3">
      <c r="B90" s="74"/>
      <c r="C90" t="s">
        <v>170</v>
      </c>
      <c r="D90" s="73">
        <f>Planilha2!F89</f>
        <v>1.0128808630336161</v>
      </c>
      <c r="F90" s="74"/>
      <c r="G90" t="s">
        <v>170</v>
      </c>
      <c r="H90" s="73">
        <f>Planilha3!F89</f>
        <v>0.7184146303784944</v>
      </c>
      <c r="I90" s="73">
        <v>4.0999999999999996</v>
      </c>
      <c r="K90" s="74"/>
      <c r="L90" t="s">
        <v>170</v>
      </c>
      <c r="M90" s="71">
        <f>Planilha4!F89</f>
        <v>1.9469279043367038</v>
      </c>
      <c r="N90" s="71">
        <v>3.9</v>
      </c>
      <c r="P90" s="74"/>
      <c r="Q90" t="s">
        <v>170</v>
      </c>
      <c r="R90" s="73">
        <f>Planilha5!F89</f>
        <v>-2.4259232472352732</v>
      </c>
      <c r="S90" s="73">
        <v>3.8</v>
      </c>
      <c r="U90" s="74"/>
      <c r="V90" t="s">
        <v>170</v>
      </c>
      <c r="W90" s="73">
        <f>Planilha7!C89</f>
        <v>55.288113476639239</v>
      </c>
      <c r="X90" s="73">
        <v>191.11546885382987</v>
      </c>
      <c r="Z90" s="74"/>
      <c r="AA90" t="s">
        <v>170</v>
      </c>
      <c r="AB90" s="71">
        <v>158.06458635899102</v>
      </c>
      <c r="AC90" s="71">
        <v>158.52234509207835</v>
      </c>
    </row>
    <row r="91" spans="2:29" x14ac:dyDescent="0.3">
      <c r="C91" t="s">
        <v>171</v>
      </c>
      <c r="D91" s="73">
        <f>Planilha2!F90</f>
        <v>0.3996349514135078</v>
      </c>
      <c r="G91" t="s">
        <v>171</v>
      </c>
      <c r="H91" s="73">
        <f>Planilha3!F90</f>
        <v>2.4463977907877466</v>
      </c>
      <c r="I91" s="73">
        <v>3.5</v>
      </c>
      <c r="L91" t="s">
        <v>171</v>
      </c>
      <c r="M91" s="71">
        <f>Planilha4!F90</f>
        <v>6.0496665156017704</v>
      </c>
      <c r="N91" s="71">
        <v>2.4</v>
      </c>
      <c r="P91"/>
      <c r="Q91" t="s">
        <v>171</v>
      </c>
      <c r="R91" s="73">
        <f>Planilha5!F90</f>
        <v>0.20616233773156356</v>
      </c>
      <c r="S91" s="73">
        <v>3.3</v>
      </c>
      <c r="U91"/>
      <c r="V91" t="s">
        <v>171</v>
      </c>
      <c r="W91" s="73">
        <f>Planilha7!C90</f>
        <v>53.745174452862031</v>
      </c>
      <c r="X91" s="73">
        <v>200.43700846547364</v>
      </c>
      <c r="Z91"/>
      <c r="AA91" t="s">
        <v>171</v>
      </c>
      <c r="AB91" s="71">
        <v>158.97609040231399</v>
      </c>
      <c r="AC91" s="71">
        <v>158.68170522588659</v>
      </c>
    </row>
    <row r="92" spans="2:29" x14ac:dyDescent="0.3">
      <c r="C92" t="s">
        <v>172</v>
      </c>
      <c r="D92" s="73">
        <f>Planilha2!F91</f>
        <v>-0.31327108294008088</v>
      </c>
      <c r="G92" t="s">
        <v>172</v>
      </c>
      <c r="H92" s="73">
        <f>Planilha3!F91</f>
        <v>3.3922184036736747</v>
      </c>
      <c r="I92" s="73">
        <v>3.2</v>
      </c>
      <c r="L92" t="s">
        <v>172</v>
      </c>
      <c r="M92" s="71">
        <f>Planilha4!F91</f>
        <v>6.3876990783297893</v>
      </c>
      <c r="N92" s="71">
        <v>2.4</v>
      </c>
      <c r="P92"/>
      <c r="Q92" t="s">
        <v>172</v>
      </c>
      <c r="R92" s="73">
        <f>Planilha5!F91</f>
        <v>3.3922184036736747</v>
      </c>
      <c r="S92" s="73">
        <v>3.2</v>
      </c>
      <c r="U92"/>
      <c r="V92" t="s">
        <v>172</v>
      </c>
      <c r="W92" s="73">
        <f>Planilha7!C91</f>
        <v>53.563979257217113</v>
      </c>
      <c r="X92" s="73">
        <v>209.82973228682906</v>
      </c>
      <c r="Z92"/>
      <c r="AA92" t="s">
        <v>172</v>
      </c>
      <c r="AB92" s="71">
        <v>158.71853762462501</v>
      </c>
      <c r="AC92" s="71">
        <v>159.19033348239697</v>
      </c>
    </row>
    <row r="93" spans="2:29" x14ac:dyDescent="0.3">
      <c r="B93" s="74">
        <v>2024</v>
      </c>
      <c r="C93" t="s">
        <v>169</v>
      </c>
      <c r="D93" s="73">
        <f>Planilha2!F92</f>
        <v>-1.9511079366851813E-2</v>
      </c>
      <c r="F93" s="74">
        <v>2024</v>
      </c>
      <c r="G93" t="s">
        <v>169</v>
      </c>
      <c r="H93" s="73">
        <f>Planilha3!F92</f>
        <v>2.0475252479258188</v>
      </c>
      <c r="I93" s="73">
        <v>2.5</v>
      </c>
      <c r="K93" s="74">
        <v>2024</v>
      </c>
      <c r="L93" t="s">
        <v>169</v>
      </c>
      <c r="M93" s="71">
        <f>Planilha4!F92</f>
        <v>2.0475252479258188</v>
      </c>
      <c r="N93" s="71">
        <v>2.5</v>
      </c>
      <c r="P93" s="74">
        <v>2024</v>
      </c>
      <c r="Q93" t="s">
        <v>169</v>
      </c>
      <c r="R93" s="73">
        <f>Planilha5!F92</f>
        <v>4.0510422941438584</v>
      </c>
      <c r="S93" s="73">
        <v>2.8</v>
      </c>
      <c r="U93" s="74">
        <v>2024</v>
      </c>
      <c r="V93" t="s">
        <v>169</v>
      </c>
      <c r="W93" s="73">
        <f>Planilha7!C92</f>
        <v>53.092738916439799</v>
      </c>
      <c r="X93" s="73">
        <v>215.69000610315817</v>
      </c>
      <c r="Z93" s="74">
        <v>2024</v>
      </c>
      <c r="AA93" t="s">
        <v>169</v>
      </c>
      <c r="AB93" s="71">
        <v>158.89048990911701</v>
      </c>
      <c r="AC93" s="71">
        <v>160.43222602920392</v>
      </c>
    </row>
    <row r="94" spans="2:29" x14ac:dyDescent="0.3">
      <c r="C94" t="s">
        <v>170</v>
      </c>
      <c r="D94" s="73">
        <f>Planilha2!F93</f>
        <v>1.6944355623830232</v>
      </c>
      <c r="G94" t="s">
        <v>170</v>
      </c>
      <c r="H94" s="73">
        <f>Planilha3!F93</f>
        <v>2.006242230053723</v>
      </c>
      <c r="I94" s="73">
        <v>3</v>
      </c>
      <c r="L94" t="s">
        <v>170</v>
      </c>
      <c r="M94" s="71">
        <f>Planilha4!F93</f>
        <v>1.969428124818462</v>
      </c>
      <c r="N94" s="71">
        <v>3.5</v>
      </c>
      <c r="P94"/>
      <c r="Q94" t="s">
        <v>170</v>
      </c>
      <c r="R94" s="73">
        <f>Planilha5!F93</f>
        <v>4.0462239638552777</v>
      </c>
      <c r="S94" s="73">
        <v>2.7</v>
      </c>
      <c r="U94"/>
      <c r="V94" t="s">
        <v>170</v>
      </c>
      <c r="W94" s="73">
        <f>Planilha7!C93</f>
        <v>60.022998998194012</v>
      </c>
      <c r="X94" s="73">
        <v>220.42489162471293</v>
      </c>
      <c r="Z94"/>
      <c r="AA94" t="s">
        <v>170</v>
      </c>
      <c r="AB94" s="71">
        <v>159.91297998336</v>
      </c>
      <c r="AC94" s="71">
        <v>163.15117447834339</v>
      </c>
    </row>
    <row r="95" spans="2:29" x14ac:dyDescent="0.3">
      <c r="C95" t="s">
        <v>171</v>
      </c>
      <c r="D95" s="73">
        <f>Planilha2!F94</f>
        <v>0.94923619948585891</v>
      </c>
      <c r="G95" t="s">
        <v>171</v>
      </c>
      <c r="H95" s="73">
        <f>Planilha3!F94</f>
        <v>2.1736929141846106</v>
      </c>
      <c r="I95" s="73">
        <v>3.4</v>
      </c>
      <c r="L95" t="s">
        <v>171</v>
      </c>
      <c r="M95" s="71">
        <f>Planilha4!F94</f>
        <v>2.5053151526241768</v>
      </c>
      <c r="N95" s="71">
        <v>4.0999999999999996</v>
      </c>
      <c r="P95"/>
      <c r="Q95" t="s">
        <v>171</v>
      </c>
      <c r="R95" s="73">
        <f>Planilha5!F94</f>
        <v>3.1664969563090839</v>
      </c>
      <c r="S95" s="73">
        <v>3.1</v>
      </c>
      <c r="U95"/>
      <c r="V95" t="s">
        <v>171</v>
      </c>
      <c r="W95" s="73">
        <f>Planilha7!C94</f>
        <v>57.996625899995429</v>
      </c>
      <c r="X95" s="73">
        <v>224.67634307184636</v>
      </c>
      <c r="Z95"/>
      <c r="AA95" t="s">
        <v>171</v>
      </c>
      <c r="AB95" s="71">
        <v>161.669655598849</v>
      </c>
      <c r="AC95" s="71">
        <v>164.4895413580451</v>
      </c>
    </row>
    <row r="96" spans="2:29" x14ac:dyDescent="0.3">
      <c r="C96" t="s">
        <v>172</v>
      </c>
      <c r="D96" s="73">
        <f>Planilha2!F95</f>
        <v>-0.5634816897247763</v>
      </c>
      <c r="G96" t="s">
        <v>172</v>
      </c>
      <c r="H96" s="73">
        <f>Planilha3!F95</f>
        <v>2.1573607235087389</v>
      </c>
      <c r="I96" s="73">
        <v>3.4</v>
      </c>
      <c r="L96" t="s">
        <v>172</v>
      </c>
      <c r="M96" s="71">
        <f>Planilha4!F95</f>
        <v>2.1075517644975728</v>
      </c>
      <c r="N96" s="71">
        <v>3.6</v>
      </c>
      <c r="P96"/>
      <c r="Q96" t="s">
        <v>172</v>
      </c>
      <c r="R96" s="73">
        <f>Planilha5!F95</f>
        <v>2.1573607235087389</v>
      </c>
      <c r="S96" s="73">
        <v>3.4</v>
      </c>
      <c r="U96"/>
      <c r="V96" t="s">
        <v>172</v>
      </c>
      <c r="W96" s="73">
        <f>Planilha7!C95</f>
        <v>57.278293473764897</v>
      </c>
      <c r="X96" s="73">
        <v>228.39065728839415</v>
      </c>
      <c r="Z96"/>
      <c r="AA96" t="s">
        <v>172</v>
      </c>
      <c r="AB96" s="71">
        <v>160.839753766249</v>
      </c>
      <c r="AC96" s="71">
        <v>164.4899597703932</v>
      </c>
    </row>
    <row r="97" spans="2:29" x14ac:dyDescent="0.3">
      <c r="B97" s="74">
        <v>2025</v>
      </c>
      <c r="C97" t="s">
        <v>169</v>
      </c>
      <c r="D97" s="73">
        <f>Planilha2!F96</f>
        <v>0.61863904315693219</v>
      </c>
      <c r="F97" s="74">
        <v>2025</v>
      </c>
      <c r="G97" t="s">
        <v>169</v>
      </c>
      <c r="H97" s="73">
        <f>Planilha3!F96</f>
        <v>1.5115662921963091</v>
      </c>
      <c r="I97" s="73">
        <v>3.1</v>
      </c>
      <c r="K97" s="74">
        <v>2025</v>
      </c>
      <c r="L97" t="s">
        <v>169</v>
      </c>
      <c r="M97" s="71">
        <f>Planilha4!F96</f>
        <v>1.5115662921963091</v>
      </c>
      <c r="N97" s="71">
        <v>3.1</v>
      </c>
      <c r="P97" s="74">
        <v>2025</v>
      </c>
      <c r="Q97" t="s">
        <v>169</v>
      </c>
      <c r="R97" s="73">
        <f>Planilha5!F96</f>
        <v>2.0284413455447847</v>
      </c>
      <c r="S97" s="73">
        <v>3.6</v>
      </c>
      <c r="U97" s="74">
        <v>2025</v>
      </c>
      <c r="V97" t="s">
        <v>169</v>
      </c>
      <c r="W97" s="73">
        <f>Planilha7!C96</f>
        <v>56.46985246196229</v>
      </c>
      <c r="X97" s="73">
        <v>231.76777083391664</v>
      </c>
      <c r="Z97" s="74">
        <v>2025</v>
      </c>
      <c r="AA97" t="s">
        <v>169</v>
      </c>
      <c r="AB97" s="71">
        <v>163.33230795175101</v>
      </c>
      <c r="AC97" s="71">
        <v>166.92510015750369</v>
      </c>
    </row>
    <row r="98" spans="2:29" x14ac:dyDescent="0.3">
      <c r="C98" t="s">
        <v>170</v>
      </c>
      <c r="D98" s="73">
        <f>Planilha2!F97</f>
        <v>3.6760119337467145</v>
      </c>
      <c r="G98" t="s">
        <v>170</v>
      </c>
      <c r="H98" s="73">
        <f>Planilha3!F97</f>
        <v>3.2316125064311141</v>
      </c>
      <c r="I98" s="73">
        <v>2.7</v>
      </c>
      <c r="L98" t="s">
        <v>170</v>
      </c>
      <c r="M98" s="71">
        <f>Planilha4!F97</f>
        <v>4.7666373935175255</v>
      </c>
      <c r="N98" s="71">
        <v>2.4</v>
      </c>
      <c r="Q98" t="s">
        <v>170</v>
      </c>
      <c r="R98" s="73">
        <f>Planilha5!F97</f>
        <v>2.7751161298983584</v>
      </c>
      <c r="S98" s="73">
        <v>3.3</v>
      </c>
      <c r="V98" t="s">
        <v>170</v>
      </c>
      <c r="W98" s="73">
        <f>Planilha7!C97</f>
        <v>66.056469493176266</v>
      </c>
      <c r="X98" s="73">
        <v>237.80124132889887</v>
      </c>
      <c r="AA98" t="s">
        <v>170</v>
      </c>
      <c r="AB98" s="71">
        <v>167.91661492807799</v>
      </c>
      <c r="AC98" s="71">
        <v>167.41749462635116</v>
      </c>
    </row>
    <row r="99" spans="2:29" x14ac:dyDescent="0.3">
      <c r="C99" t="s">
        <v>171</v>
      </c>
      <c r="D99" s="73">
        <f>Planilha2!F98</f>
        <v>-0.34928696785152535</v>
      </c>
      <c r="G99" t="s">
        <v>171</v>
      </c>
      <c r="H99" s="73">
        <f>Planilha3!F98</f>
        <v>3.2944738248276817</v>
      </c>
      <c r="I99" s="73">
        <v>2.4</v>
      </c>
      <c r="L99" t="s">
        <v>171</v>
      </c>
      <c r="M99" s="71">
        <f>Planilha4!F98</f>
        <v>3.4183593508903209</v>
      </c>
      <c r="N99" s="71">
        <v>1.8</v>
      </c>
      <c r="Q99" t="s">
        <v>171</v>
      </c>
      <c r="R99" s="73">
        <f>Planilha5!F98</f>
        <v>3.0061083223879681</v>
      </c>
      <c r="S99" s="73">
        <v>2.7</v>
      </c>
      <c r="V99" t="s">
        <v>171</v>
      </c>
      <c r="W99" s="73">
        <f>Planilha7!C98</f>
        <v>62.799057073912181</v>
      </c>
      <c r="X99" s="73">
        <v>242.60367250281564</v>
      </c>
      <c r="AA99" t="s">
        <v>171</v>
      </c>
      <c r="AB99" s="71">
        <v>165.09175597136701</v>
      </c>
      <c r="AC99" s="71">
        <v>167.4551271153467</v>
      </c>
    </row>
    <row r="100" spans="2:29" x14ac:dyDescent="0.3">
      <c r="C100" t="s">
        <v>172</v>
      </c>
      <c r="D100" s="73">
        <f>Planilha2!F99</f>
        <v>1.9292102010606493</v>
      </c>
      <c r="G100" t="s">
        <v>172</v>
      </c>
      <c r="H100" s="73">
        <f>Planilha3!F99</f>
        <v>3.9434138185320267</v>
      </c>
      <c r="I100" s="73">
        <v>2.2999999999999998</v>
      </c>
      <c r="L100" t="s">
        <v>172</v>
      </c>
      <c r="M100" s="71">
        <f>Planilha4!F99</f>
        <v>5.9237950019256136</v>
      </c>
      <c r="N100">
        <v>1.8</v>
      </c>
      <c r="Q100" t="s">
        <v>172</v>
      </c>
      <c r="R100" s="73">
        <f>Planilha5!F99</f>
        <v>3.9434138185320267</v>
      </c>
      <c r="S100" s="4">
        <v>2.2999999999999998</v>
      </c>
      <c r="V100" t="s">
        <v>172</v>
      </c>
      <c r="W100" s="73">
        <f>Planilha7!C99</f>
        <v>62.863968255875051</v>
      </c>
      <c r="X100" s="73">
        <v>248.18934728492579</v>
      </c>
      <c r="AA100" t="s">
        <v>172</v>
      </c>
      <c r="AB100" s="71">
        <v>165.09175597136701</v>
      </c>
      <c r="AC100" s="71">
        <v>167.69846347876484</v>
      </c>
    </row>
    <row r="101" spans="2:29" x14ac:dyDescent="0.3">
      <c r="H101" s="73"/>
      <c r="I101" s="73"/>
    </row>
    <row r="102" spans="2:29" x14ac:dyDescent="0.3">
      <c r="H102" s="73"/>
      <c r="I102" s="73"/>
    </row>
    <row r="103" spans="2:29" x14ac:dyDescent="0.3">
      <c r="H103" s="73"/>
      <c r="I103" s="73"/>
    </row>
    <row r="104" spans="2:29" x14ac:dyDescent="0.3">
      <c r="H104" s="73"/>
      <c r="I104" s="73"/>
    </row>
    <row r="105" spans="2:29" x14ac:dyDescent="0.3">
      <c r="H105" s="73"/>
      <c r="I105" s="73"/>
    </row>
    <row r="106" spans="2:29" x14ac:dyDescent="0.3">
      <c r="H106" s="73"/>
      <c r="I106" s="73"/>
    </row>
    <row r="107" spans="2:29" x14ac:dyDescent="0.3">
      <c r="H107" s="73"/>
      <c r="I107" s="73"/>
    </row>
    <row r="108" spans="2:29" x14ac:dyDescent="0.3">
      <c r="H108" s="73"/>
      <c r="I108" s="73"/>
    </row>
    <row r="109" spans="2:29" x14ac:dyDescent="0.3">
      <c r="H109" s="73"/>
      <c r="I109" s="73"/>
    </row>
    <row r="110" spans="2:29" x14ac:dyDescent="0.3">
      <c r="H110" s="73"/>
      <c r="I110" s="73"/>
    </row>
    <row r="111" spans="2:29" x14ac:dyDescent="0.3">
      <c r="H111" s="73"/>
      <c r="I111" s="73"/>
    </row>
    <row r="112" spans="2:29" x14ac:dyDescent="0.3">
      <c r="H112" s="73"/>
      <c r="I112" s="73"/>
    </row>
    <row r="113" spans="8:9" x14ac:dyDescent="0.3">
      <c r="H113" s="73"/>
      <c r="I113" s="73"/>
    </row>
    <row r="114" spans="8:9" x14ac:dyDescent="0.3">
      <c r="H114" s="73"/>
      <c r="I114" s="73"/>
    </row>
    <row r="115" spans="8:9" x14ac:dyDescent="0.3">
      <c r="H115" s="73"/>
      <c r="I115" s="73"/>
    </row>
    <row r="116" spans="8:9" x14ac:dyDescent="0.3">
      <c r="H116" s="73"/>
      <c r="I116" s="73"/>
    </row>
    <row r="117" spans="8:9" x14ac:dyDescent="0.3">
      <c r="H117" s="73"/>
      <c r="I117" s="73"/>
    </row>
    <row r="118" spans="8:9" x14ac:dyDescent="0.3">
      <c r="H118" s="73"/>
      <c r="I118" s="73"/>
    </row>
    <row r="119" spans="8:9" x14ac:dyDescent="0.3">
      <c r="H119" s="73"/>
      <c r="I119" s="73"/>
    </row>
    <row r="120" spans="8:9" x14ac:dyDescent="0.3">
      <c r="H120" s="73"/>
      <c r="I120" s="73"/>
    </row>
    <row r="121" spans="8:9" x14ac:dyDescent="0.3">
      <c r="H121" s="73"/>
      <c r="I121" s="73"/>
    </row>
    <row r="122" spans="8:9" x14ac:dyDescent="0.3">
      <c r="H122" s="73"/>
      <c r="I122" s="73"/>
    </row>
    <row r="123" spans="8:9" x14ac:dyDescent="0.3">
      <c r="H123" s="73"/>
      <c r="I123" s="73"/>
    </row>
    <row r="124" spans="8:9" x14ac:dyDescent="0.3">
      <c r="H124" s="73"/>
      <c r="I124" s="73"/>
    </row>
    <row r="125" spans="8:9" x14ac:dyDescent="0.3">
      <c r="H125" s="73"/>
      <c r="I125" s="73"/>
    </row>
    <row r="126" spans="8:9" x14ac:dyDescent="0.3">
      <c r="H126" s="73"/>
      <c r="I126" s="73"/>
    </row>
    <row r="127" spans="8:9" x14ac:dyDescent="0.3">
      <c r="H127" s="73"/>
      <c r="I127" s="73"/>
    </row>
    <row r="128" spans="8:9" x14ac:dyDescent="0.3">
      <c r="H128" s="73"/>
      <c r="I128" s="73"/>
    </row>
    <row r="129" spans="8:9" x14ac:dyDescent="0.3">
      <c r="H129" s="73"/>
      <c r="I129" s="73"/>
    </row>
    <row r="130" spans="8:9" x14ac:dyDescent="0.3">
      <c r="H130" s="73"/>
      <c r="I130" s="73"/>
    </row>
    <row r="131" spans="8:9" x14ac:dyDescent="0.3">
      <c r="H131" s="73"/>
      <c r="I131" s="73"/>
    </row>
    <row r="132" spans="8:9" x14ac:dyDescent="0.3">
      <c r="H132" s="73"/>
      <c r="I132" s="73"/>
    </row>
    <row r="133" spans="8:9" x14ac:dyDescent="0.3">
      <c r="H133" s="73"/>
      <c r="I133" s="73"/>
    </row>
    <row r="134" spans="8:9" x14ac:dyDescent="0.3">
      <c r="H134" s="73"/>
      <c r="I134" s="73"/>
    </row>
    <row r="135" spans="8:9" x14ac:dyDescent="0.3">
      <c r="H135" s="73"/>
      <c r="I135" s="73"/>
    </row>
    <row r="136" spans="8:9" x14ac:dyDescent="0.3">
      <c r="H136" s="73"/>
      <c r="I136" s="73"/>
    </row>
    <row r="137" spans="8:9" x14ac:dyDescent="0.3">
      <c r="H137" s="73"/>
      <c r="I137" s="73"/>
    </row>
    <row r="138" spans="8:9" x14ac:dyDescent="0.3">
      <c r="H138" s="73"/>
      <c r="I138" s="73"/>
    </row>
    <row r="139" spans="8:9" x14ac:dyDescent="0.3">
      <c r="H139" s="73"/>
      <c r="I139" s="73"/>
    </row>
    <row r="140" spans="8:9" x14ac:dyDescent="0.3">
      <c r="H140" s="73"/>
      <c r="I140" s="73"/>
    </row>
    <row r="141" spans="8:9" x14ac:dyDescent="0.3">
      <c r="H141" s="73"/>
      <c r="I141" s="73"/>
    </row>
    <row r="142" spans="8:9" x14ac:dyDescent="0.3">
      <c r="H142" s="73"/>
      <c r="I142" s="73"/>
    </row>
    <row r="143" spans="8:9" x14ac:dyDescent="0.3">
      <c r="H143" s="73"/>
      <c r="I143" s="73"/>
    </row>
    <row r="144" spans="8:9" x14ac:dyDescent="0.3">
      <c r="H144" s="73"/>
      <c r="I144" s="73"/>
    </row>
  </sheetData>
  <sheetProtection formatCells="0" formatColumns="0" formatRows="0" insertColumns="0" insertRows="0" insertHyperlinks="0" deleteColumns="0" deleteRows="0" selectLockedCells="1" sort="0" autoFilter="0" pivotTables="0"/>
  <mergeCells count="2">
    <mergeCell ref="M1:N1"/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845E-516B-4048-83ED-3DB0C909F3E6}">
  <sheetPr codeName="Planilha10"/>
  <dimension ref="A1:B3"/>
  <sheetViews>
    <sheetView zoomScaleNormal="100" workbookViewId="0">
      <selection sqref="A1:A1048576"/>
    </sheetView>
  </sheetViews>
  <sheetFormatPr defaultColWidth="9.109375" defaultRowHeight="14.4" x14ac:dyDescent="0.3"/>
  <cols>
    <col min="1" max="1" width="25.6640625" style="91" customWidth="1"/>
    <col min="2" max="2" width="9.109375" style="4" customWidth="1"/>
    <col min="3" max="16384" width="9.109375" style="4"/>
  </cols>
  <sheetData>
    <row r="1" spans="2:2" x14ac:dyDescent="0.3">
      <c r="B1" s="68"/>
    </row>
    <row r="2" spans="2:2" x14ac:dyDescent="0.3">
      <c r="B2" s="68" t="s">
        <v>196</v>
      </c>
    </row>
    <row r="3" spans="2:2" x14ac:dyDescent="0.3">
      <c r="B3"/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0F05-AE89-4D0D-AD66-051E990F497C}">
  <dimension ref="A2:B2"/>
  <sheetViews>
    <sheetView workbookViewId="0">
      <selection sqref="A1:A1048576"/>
    </sheetView>
  </sheetViews>
  <sheetFormatPr defaultRowHeight="14.4" x14ac:dyDescent="0.3"/>
  <cols>
    <col min="1" max="1" width="25.6640625" style="91" customWidth="1"/>
  </cols>
  <sheetData>
    <row r="2" spans="2:2" x14ac:dyDescent="0.3">
      <c r="B2" s="80" t="s">
        <v>224</v>
      </c>
    </row>
  </sheetData>
  <mergeCells count="1">
    <mergeCell ref="A1:A1048576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9E20-0874-4A0F-8CE1-2030CB543624}">
  <sheetPr codeName="Planilha6"/>
  <dimension ref="A1:B3"/>
  <sheetViews>
    <sheetView zoomScaleNormal="100" workbookViewId="0">
      <selection sqref="A1:A1048576"/>
    </sheetView>
  </sheetViews>
  <sheetFormatPr defaultColWidth="9.109375" defaultRowHeight="14.4" x14ac:dyDescent="0.3"/>
  <cols>
    <col min="1" max="1" width="25.6640625" style="91" customWidth="1"/>
    <col min="2" max="2" width="9.109375" style="4" customWidth="1"/>
    <col min="3" max="16384" width="9.109375" style="4"/>
  </cols>
  <sheetData>
    <row r="1" spans="2:2" x14ac:dyDescent="0.3">
      <c r="B1" s="68"/>
    </row>
    <row r="2" spans="2:2" x14ac:dyDescent="0.3">
      <c r="B2" s="68" t="s">
        <v>211</v>
      </c>
    </row>
    <row r="3" spans="2:2" x14ac:dyDescent="0.3">
      <c r="B3"/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AB90-ED92-463B-AF82-529FD87A703C}">
  <dimension ref="A2:B2"/>
  <sheetViews>
    <sheetView workbookViewId="0">
      <selection sqref="A1:A1048576"/>
    </sheetView>
  </sheetViews>
  <sheetFormatPr defaultRowHeight="14.4" x14ac:dyDescent="0.3"/>
  <cols>
    <col min="1" max="1" width="25.6640625" style="91" customWidth="1"/>
  </cols>
  <sheetData>
    <row r="2" spans="2:2" x14ac:dyDescent="0.3">
      <c r="B2" s="80" t="s">
        <v>225</v>
      </c>
    </row>
  </sheetData>
  <mergeCells count="1">
    <mergeCell ref="A1:A1048576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27D4-FEAA-4874-917D-2EAE66214B3C}">
  <sheetPr codeName="Planilha7"/>
  <dimension ref="A1:B2"/>
  <sheetViews>
    <sheetView zoomScaleNormal="100" workbookViewId="0">
      <selection sqref="A1:A1048576"/>
    </sheetView>
  </sheetViews>
  <sheetFormatPr defaultColWidth="9.109375" defaultRowHeight="14.4" x14ac:dyDescent="0.3"/>
  <cols>
    <col min="1" max="1" width="25.6640625" style="91" customWidth="1"/>
    <col min="2" max="2" width="9.109375" style="4" customWidth="1"/>
    <col min="3" max="16384" width="9.109375" style="4"/>
  </cols>
  <sheetData>
    <row r="1" spans="2:2" x14ac:dyDescent="0.3">
      <c r="B1" s="68"/>
    </row>
    <row r="2" spans="2:2" x14ac:dyDescent="0.3">
      <c r="B2" s="80" t="s">
        <v>212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D3C3-8CA5-43B0-BB2E-305BE7859B5F}">
  <dimension ref="A2:B2"/>
  <sheetViews>
    <sheetView workbookViewId="0">
      <selection sqref="A1:A1048576"/>
    </sheetView>
  </sheetViews>
  <sheetFormatPr defaultRowHeight="14.4" x14ac:dyDescent="0.3"/>
  <cols>
    <col min="1" max="1" width="25.6640625" style="91" customWidth="1"/>
  </cols>
  <sheetData>
    <row r="2" spans="2:2" x14ac:dyDescent="0.3">
      <c r="B2" s="80" t="s">
        <v>226</v>
      </c>
    </row>
  </sheetData>
  <mergeCells count="1">
    <mergeCell ref="A1:A1048576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D610-EAE1-4F7E-9F9E-E79806910E3B}">
  <sheetPr codeName="Planilha22"/>
  <dimension ref="A1:B2"/>
  <sheetViews>
    <sheetView zoomScaleNormal="100" workbookViewId="0">
      <selection sqref="A1:A1048576"/>
    </sheetView>
  </sheetViews>
  <sheetFormatPr defaultColWidth="9.109375" defaultRowHeight="14.4" x14ac:dyDescent="0.3"/>
  <cols>
    <col min="1" max="1" width="25.6640625" style="91" customWidth="1"/>
    <col min="2" max="2" width="9.109375" style="4" customWidth="1"/>
    <col min="3" max="16384" width="9.109375" style="4"/>
  </cols>
  <sheetData>
    <row r="1" spans="2:2" x14ac:dyDescent="0.3">
      <c r="B1" s="68"/>
    </row>
    <row r="2" spans="2:2" x14ac:dyDescent="0.3">
      <c r="B2" s="68" t="s">
        <v>213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D782-F875-4AAD-8A5E-5168811030DD}">
  <dimension ref="A2:B2"/>
  <sheetViews>
    <sheetView workbookViewId="0">
      <selection sqref="A1:A1048576"/>
    </sheetView>
  </sheetViews>
  <sheetFormatPr defaultRowHeight="14.4" x14ac:dyDescent="0.3"/>
  <cols>
    <col min="1" max="1" width="25.6640625" style="91" customWidth="1"/>
  </cols>
  <sheetData>
    <row r="2" spans="2:2" x14ac:dyDescent="0.3">
      <c r="B2" s="80" t="s">
        <v>227</v>
      </c>
    </row>
  </sheetData>
  <mergeCells count="1">
    <mergeCell ref="A1:A1048576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BAD3-8D82-483A-A8E9-C8F4521F112B}">
  <sheetPr codeName="Planilha24"/>
  <dimension ref="A2:B2"/>
  <sheetViews>
    <sheetView zoomScaleNormal="100" workbookViewId="0">
      <selection sqref="A1:A1048576"/>
    </sheetView>
  </sheetViews>
  <sheetFormatPr defaultColWidth="9.109375" defaultRowHeight="14.4" x14ac:dyDescent="0.3"/>
  <cols>
    <col min="1" max="1" width="25.6640625" style="91" customWidth="1"/>
    <col min="2" max="2" width="9.109375" style="4" customWidth="1"/>
    <col min="3" max="16384" width="9.109375" style="4"/>
  </cols>
  <sheetData>
    <row r="2" spans="2:2" x14ac:dyDescent="0.3">
      <c r="B2" s="68" t="s">
        <v>214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9250-ED18-469B-BEF4-5822A7649C31}">
  <dimension ref="C9:U40"/>
  <sheetViews>
    <sheetView workbookViewId="0"/>
  </sheetViews>
  <sheetFormatPr defaultColWidth="9.109375" defaultRowHeight="14.4" x14ac:dyDescent="0.3"/>
  <cols>
    <col min="1" max="4" width="9.109375" style="1"/>
    <col min="5" max="5" width="9.109375" style="1" customWidth="1"/>
    <col min="6" max="16384" width="9.109375" style="1"/>
  </cols>
  <sheetData>
    <row r="9" spans="3:12" x14ac:dyDescent="0.3">
      <c r="C9" s="96" t="s">
        <v>0</v>
      </c>
      <c r="D9" s="96"/>
      <c r="E9" s="96"/>
      <c r="F9" s="96"/>
      <c r="G9" s="96"/>
      <c r="H9" s="96"/>
      <c r="I9" s="96"/>
      <c r="J9" s="96"/>
      <c r="K9" s="96"/>
      <c r="L9" s="96"/>
    </row>
    <row r="10" spans="3:12" x14ac:dyDescent="0.3">
      <c r="C10" s="93" t="s">
        <v>1</v>
      </c>
      <c r="D10" s="93"/>
      <c r="E10" s="93"/>
      <c r="F10" s="93"/>
      <c r="G10" s="93"/>
      <c r="H10" s="93"/>
      <c r="I10" s="93"/>
      <c r="J10" s="93"/>
      <c r="K10" s="93"/>
      <c r="L10" s="93"/>
    </row>
    <row r="12" spans="3:12" x14ac:dyDescent="0.3">
      <c r="C12" s="96" t="s">
        <v>2</v>
      </c>
      <c r="D12" s="96"/>
      <c r="E12" s="96"/>
      <c r="F12" s="96"/>
      <c r="G12" s="96"/>
      <c r="H12" s="96"/>
      <c r="I12" s="96"/>
      <c r="J12" s="96"/>
      <c r="K12" s="96"/>
      <c r="L12" s="96"/>
    </row>
    <row r="13" spans="3:12" x14ac:dyDescent="0.3">
      <c r="C13" s="93" t="s">
        <v>3</v>
      </c>
      <c r="D13" s="93"/>
      <c r="E13" s="93"/>
      <c r="F13" s="93"/>
      <c r="G13" s="93"/>
      <c r="H13" s="93"/>
      <c r="I13" s="93"/>
      <c r="J13" s="93"/>
      <c r="K13" s="93"/>
      <c r="L13" s="93"/>
    </row>
    <row r="15" spans="3:12" x14ac:dyDescent="0.3">
      <c r="C15" s="96" t="s">
        <v>4</v>
      </c>
      <c r="D15" s="96"/>
      <c r="E15" s="96"/>
      <c r="F15" s="96"/>
      <c r="G15" s="96"/>
      <c r="H15" s="96"/>
      <c r="I15" s="96"/>
      <c r="J15" s="96"/>
      <c r="K15" s="96"/>
      <c r="L15" s="96"/>
    </row>
    <row r="16" spans="3:12" x14ac:dyDescent="0.3">
      <c r="C16" s="93" t="s">
        <v>5</v>
      </c>
      <c r="D16" s="93"/>
      <c r="E16" s="93"/>
      <c r="F16" s="93"/>
      <c r="G16" s="93"/>
      <c r="H16" s="93"/>
      <c r="I16" s="93"/>
      <c r="J16" s="93"/>
      <c r="K16" s="93"/>
      <c r="L16" s="93"/>
    </row>
    <row r="18" spans="3:21" x14ac:dyDescent="0.3">
      <c r="C18" s="94" t="s">
        <v>6</v>
      </c>
      <c r="D18" s="94"/>
      <c r="E18" s="94"/>
      <c r="F18" s="94"/>
      <c r="G18" s="94"/>
      <c r="H18" s="94"/>
      <c r="I18" s="94"/>
      <c r="J18" s="94"/>
      <c r="K18" s="94"/>
      <c r="L18" s="94"/>
    </row>
    <row r="20" spans="3:21" x14ac:dyDescent="0.3">
      <c r="C20" s="95" t="s">
        <v>7</v>
      </c>
      <c r="D20" s="95"/>
      <c r="E20" s="95"/>
      <c r="F20" s="95"/>
      <c r="G20" s="95"/>
      <c r="H20" s="95" t="s">
        <v>9</v>
      </c>
      <c r="I20" s="95"/>
      <c r="J20" s="95"/>
      <c r="K20" s="95"/>
      <c r="L20" s="95"/>
    </row>
    <row r="21" spans="3:21" x14ac:dyDescent="0.3">
      <c r="C21" s="93" t="s">
        <v>8</v>
      </c>
      <c r="D21" s="93"/>
      <c r="E21" s="93"/>
      <c r="F21" s="93"/>
      <c r="G21" s="93"/>
      <c r="H21" s="93" t="s">
        <v>10</v>
      </c>
      <c r="I21" s="93"/>
      <c r="J21" s="93"/>
      <c r="K21" s="93"/>
      <c r="L21" s="93"/>
    </row>
    <row r="22" spans="3:21" x14ac:dyDescent="0.3">
      <c r="C22" s="2"/>
      <c r="L22" s="3"/>
    </row>
    <row r="23" spans="3:21" x14ac:dyDescent="0.3">
      <c r="C23" s="95" t="s">
        <v>11</v>
      </c>
      <c r="D23" s="95"/>
      <c r="E23" s="95"/>
      <c r="F23" s="95"/>
      <c r="G23" s="95"/>
      <c r="H23" s="95" t="s">
        <v>13</v>
      </c>
      <c r="I23" s="95"/>
      <c r="J23" s="95"/>
      <c r="K23" s="95"/>
      <c r="L23" s="95"/>
    </row>
    <row r="24" spans="3:21" x14ac:dyDescent="0.3">
      <c r="C24" s="93" t="s">
        <v>12</v>
      </c>
      <c r="D24" s="93"/>
      <c r="E24" s="93"/>
      <c r="F24" s="93"/>
      <c r="G24" s="93"/>
      <c r="H24" s="93" t="s">
        <v>14</v>
      </c>
      <c r="I24" s="93"/>
      <c r="J24" s="93"/>
      <c r="K24" s="93"/>
      <c r="L24" s="93"/>
      <c r="Q24" s="3"/>
      <c r="R24" s="3"/>
      <c r="S24" s="3"/>
      <c r="T24" s="3"/>
    </row>
    <row r="25" spans="3:21" x14ac:dyDescent="0.3">
      <c r="Q25" s="3"/>
    </row>
    <row r="26" spans="3:21" x14ac:dyDescent="0.3">
      <c r="C26" s="95" t="s">
        <v>15</v>
      </c>
      <c r="D26" s="95"/>
      <c r="E26" s="95"/>
      <c r="F26" s="95"/>
      <c r="G26" s="95"/>
      <c r="H26" s="95"/>
      <c r="I26" s="95"/>
      <c r="J26" s="95"/>
      <c r="K26" s="95"/>
      <c r="L26" s="95"/>
      <c r="Q26" s="3"/>
    </row>
    <row r="27" spans="3:21" x14ac:dyDescent="0.3">
      <c r="C27" s="97" t="s">
        <v>18</v>
      </c>
      <c r="D27" s="97"/>
      <c r="E27" s="97"/>
      <c r="F27" s="97"/>
      <c r="G27" s="97"/>
      <c r="H27" s="97"/>
      <c r="I27" s="97"/>
      <c r="J27" s="97"/>
      <c r="K27" s="97"/>
      <c r="L27" s="97"/>
      <c r="Q27" s="3"/>
      <c r="R27" s="3"/>
      <c r="S27" s="3"/>
      <c r="T27" s="3"/>
    </row>
    <row r="28" spans="3:21" x14ac:dyDescent="0.3">
      <c r="H28" s="3"/>
      <c r="I28" s="3"/>
      <c r="Q28" s="3"/>
      <c r="R28" s="3"/>
      <c r="S28" s="3"/>
      <c r="T28" s="3"/>
    </row>
    <row r="29" spans="3:21" x14ac:dyDescent="0.3">
      <c r="C29" s="95" t="s">
        <v>16</v>
      </c>
      <c r="D29" s="95"/>
      <c r="E29" s="95"/>
      <c r="F29" s="95"/>
      <c r="G29" s="95"/>
      <c r="H29" s="95"/>
      <c r="I29" s="95"/>
      <c r="J29" s="95"/>
      <c r="K29" s="95"/>
      <c r="L29" s="95"/>
      <c r="Q29" s="3"/>
      <c r="R29" s="3"/>
      <c r="S29" s="3"/>
      <c r="T29" s="3"/>
      <c r="U29" s="3"/>
    </row>
    <row r="30" spans="3:21" x14ac:dyDescent="0.3">
      <c r="C30" s="97" t="s">
        <v>19</v>
      </c>
      <c r="D30" s="97"/>
      <c r="E30" s="97"/>
      <c r="F30" s="97"/>
      <c r="G30" s="97"/>
      <c r="H30" s="97"/>
      <c r="I30" s="97"/>
      <c r="J30" s="97"/>
      <c r="K30" s="97"/>
      <c r="L30" s="97"/>
      <c r="Q30" s="3"/>
      <c r="R30" s="3"/>
      <c r="S30" s="3"/>
      <c r="T30" s="3"/>
    </row>
    <row r="31" spans="3:21" x14ac:dyDescent="0.3">
      <c r="Q31" s="3"/>
      <c r="R31" s="3"/>
      <c r="S31" s="3"/>
      <c r="T31" s="3"/>
    </row>
    <row r="32" spans="3:21" x14ac:dyDescent="0.3">
      <c r="Q32" s="3"/>
      <c r="R32" s="3"/>
      <c r="S32" s="3"/>
      <c r="T32" s="3"/>
    </row>
    <row r="33" spans="17:21" x14ac:dyDescent="0.3">
      <c r="Q33" s="3"/>
      <c r="R33" s="3"/>
      <c r="S33" s="3"/>
      <c r="T33" s="3"/>
    </row>
    <row r="34" spans="17:21" x14ac:dyDescent="0.3">
      <c r="Q34" s="3"/>
      <c r="R34" s="3"/>
      <c r="S34" s="3"/>
      <c r="T34" s="3"/>
    </row>
    <row r="35" spans="17:21" x14ac:dyDescent="0.3">
      <c r="Q35" s="3"/>
      <c r="R35" s="3"/>
      <c r="S35" s="3"/>
      <c r="T35" s="3"/>
      <c r="U35" s="3"/>
    </row>
    <row r="36" spans="17:21" x14ac:dyDescent="0.3">
      <c r="Q36" s="3"/>
      <c r="R36" s="3"/>
      <c r="S36" s="3"/>
    </row>
    <row r="37" spans="17:21" x14ac:dyDescent="0.3">
      <c r="Q37" s="3"/>
      <c r="R37" s="3"/>
      <c r="S37" s="3"/>
    </row>
    <row r="38" spans="17:21" x14ac:dyDescent="0.3">
      <c r="Q38" s="3"/>
      <c r="R38" s="3"/>
      <c r="S38" s="3"/>
    </row>
    <row r="39" spans="17:21" x14ac:dyDescent="0.3">
      <c r="Q39" s="3"/>
      <c r="R39" s="3"/>
      <c r="S39" s="3"/>
    </row>
    <row r="40" spans="17:21" x14ac:dyDescent="0.3">
      <c r="Q40" s="3"/>
      <c r="R40" s="3"/>
      <c r="S40" s="3"/>
    </row>
  </sheetData>
  <mergeCells count="19">
    <mergeCell ref="C27:L27"/>
    <mergeCell ref="C29:L29"/>
    <mergeCell ref="C30:L30"/>
    <mergeCell ref="C20:G20"/>
    <mergeCell ref="C23:G23"/>
    <mergeCell ref="C24:G24"/>
    <mergeCell ref="H23:L23"/>
    <mergeCell ref="H24:L24"/>
    <mergeCell ref="C21:G21"/>
    <mergeCell ref="C16:L16"/>
    <mergeCell ref="C18:L18"/>
    <mergeCell ref="C26:L26"/>
    <mergeCell ref="C9:L9"/>
    <mergeCell ref="C10:L10"/>
    <mergeCell ref="C12:L12"/>
    <mergeCell ref="C13:L13"/>
    <mergeCell ref="C15:L15"/>
    <mergeCell ref="H20:L20"/>
    <mergeCell ref="H21:L21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CB2A-527E-4DFA-84C4-5E3BE83D2CDF}">
  <sheetPr codeName="Planilha23"/>
  <dimension ref="A2:B2"/>
  <sheetViews>
    <sheetView zoomScaleNormal="100" workbookViewId="0">
      <selection sqref="A1:A1048576"/>
    </sheetView>
  </sheetViews>
  <sheetFormatPr defaultColWidth="9.109375" defaultRowHeight="14.4" x14ac:dyDescent="0.3"/>
  <cols>
    <col min="1" max="1" width="25.6640625" style="91" customWidth="1"/>
    <col min="2" max="2" width="9.109375" style="4" customWidth="1"/>
    <col min="3" max="16384" width="9.109375" style="4"/>
  </cols>
  <sheetData>
    <row r="2" spans="2:2" x14ac:dyDescent="0.3">
      <c r="B2" s="68" t="s">
        <v>215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EB8C-3745-4F31-A537-DAFA92E63FB2}">
  <sheetPr codeName="Planilha3"/>
  <dimension ref="A2:C30"/>
  <sheetViews>
    <sheetView topLeftCell="A7" zoomScaleNormal="100" workbookViewId="0">
      <selection sqref="A1:A1048576"/>
    </sheetView>
  </sheetViews>
  <sheetFormatPr defaultColWidth="9.109375" defaultRowHeight="14.4" x14ac:dyDescent="0.25"/>
  <cols>
    <col min="1" max="1" width="25.6640625" style="91" customWidth="1"/>
    <col min="2" max="2" width="23.109375" style="6" customWidth="1"/>
    <col min="3" max="3" width="25.6640625" style="6" customWidth="1"/>
    <col min="4" max="16384" width="9.109375" style="4"/>
  </cols>
  <sheetData>
    <row r="2" spans="2:3" x14ac:dyDescent="0.25">
      <c r="B2" s="78" t="s">
        <v>195</v>
      </c>
      <c r="C2" s="78"/>
    </row>
    <row r="3" spans="2:3" x14ac:dyDescent="0.3">
      <c r="B3" s="18" t="s">
        <v>129</v>
      </c>
      <c r="C3" s="19" t="s">
        <v>130</v>
      </c>
    </row>
    <row r="4" spans="2:3" x14ac:dyDescent="0.25">
      <c r="B4" s="20" t="s">
        <v>131</v>
      </c>
      <c r="C4" s="21">
        <v>27.048996550798968</v>
      </c>
    </row>
    <row r="5" spans="2:3" x14ac:dyDescent="0.25">
      <c r="B5" s="22" t="s">
        <v>132</v>
      </c>
      <c r="C5" s="23">
        <v>31.519105781797421</v>
      </c>
    </row>
    <row r="6" spans="2:3" x14ac:dyDescent="0.25">
      <c r="B6" s="20" t="s">
        <v>133</v>
      </c>
      <c r="C6" s="21">
        <v>39.732638402423639</v>
      </c>
    </row>
    <row r="7" spans="2:3" x14ac:dyDescent="0.25">
      <c r="B7" s="22" t="s">
        <v>134</v>
      </c>
      <c r="C7" s="23">
        <v>47.020587604246103</v>
      </c>
    </row>
    <row r="8" spans="2:3" x14ac:dyDescent="0.25">
      <c r="B8" s="20" t="s">
        <v>135</v>
      </c>
      <c r="C8" s="21">
        <v>53.463868453707207</v>
      </c>
    </row>
    <row r="9" spans="2:3" x14ac:dyDescent="0.25">
      <c r="B9" s="22" t="s">
        <v>136</v>
      </c>
      <c r="C9" s="23">
        <v>60.658394971841595</v>
      </c>
    </row>
    <row r="10" spans="2:3" x14ac:dyDescent="0.25">
      <c r="B10" s="20" t="s">
        <v>137</v>
      </c>
      <c r="C10" s="21">
        <v>72.091158096851203</v>
      </c>
    </row>
    <row r="11" spans="2:3" x14ac:dyDescent="0.25">
      <c r="B11" s="22" t="s">
        <v>138</v>
      </c>
      <c r="C11" s="23">
        <v>69.215360730833993</v>
      </c>
    </row>
    <row r="12" spans="2:3" x14ac:dyDescent="0.25">
      <c r="B12" s="20" t="s">
        <v>139</v>
      </c>
      <c r="C12" s="21">
        <v>85.310284544563402</v>
      </c>
    </row>
    <row r="13" spans="2:3" x14ac:dyDescent="0.25">
      <c r="B13" s="22" t="s">
        <v>140</v>
      </c>
      <c r="C13" s="23">
        <v>105.97622218327949</v>
      </c>
    </row>
    <row r="14" spans="2:3" x14ac:dyDescent="0.25">
      <c r="B14" s="20" t="s">
        <v>141</v>
      </c>
      <c r="C14" s="21">
        <v>116.85058054229169</v>
      </c>
    </row>
    <row r="15" spans="2:3" x14ac:dyDescent="0.25">
      <c r="B15" s="22" t="s">
        <v>142</v>
      </c>
      <c r="C15" s="23">
        <v>117.2743469408813</v>
      </c>
    </row>
    <row r="16" spans="2:3" x14ac:dyDescent="0.25">
      <c r="B16" s="20" t="s">
        <v>143</v>
      </c>
      <c r="C16" s="21">
        <v>128.78378114690568</v>
      </c>
    </row>
    <row r="17" spans="2:3" x14ac:dyDescent="0.25">
      <c r="B17" s="22" t="s">
        <v>144</v>
      </c>
      <c r="C17" s="23">
        <v>120.3659799179454</v>
      </c>
    </row>
    <row r="18" spans="2:3" x14ac:dyDescent="0.25">
      <c r="B18" s="20" t="s">
        <v>145</v>
      </c>
      <c r="C18" s="21">
        <v>109.2644230947801</v>
      </c>
    </row>
    <row r="19" spans="2:3" x14ac:dyDescent="0.25">
      <c r="B19" s="22" t="s">
        <v>146</v>
      </c>
      <c r="C19" s="23">
        <v>113.39993679153561</v>
      </c>
    </row>
    <row r="20" spans="2:3" x14ac:dyDescent="0.25">
      <c r="B20" s="20" t="s">
        <v>147</v>
      </c>
      <c r="C20" s="21">
        <v>137.02005487388709</v>
      </c>
    </row>
    <row r="21" spans="2:3" x14ac:dyDescent="0.25">
      <c r="B21" s="22" t="s">
        <v>148</v>
      </c>
      <c r="C21" s="23">
        <v>137.34559543405561</v>
      </c>
    </row>
    <row r="22" spans="2:3" x14ac:dyDescent="0.25">
      <c r="B22" s="20" t="s">
        <v>149</v>
      </c>
      <c r="C22" s="21">
        <v>138.44592236201791</v>
      </c>
    </row>
    <row r="23" spans="2:3" x14ac:dyDescent="0.25">
      <c r="B23" s="22" t="s">
        <v>150</v>
      </c>
      <c r="C23" s="23">
        <v>186.33650477142501</v>
      </c>
    </row>
    <row r="24" spans="2:3" x14ac:dyDescent="0.25">
      <c r="B24" s="20" t="s">
        <v>151</v>
      </c>
      <c r="C24" s="21">
        <v>182.548589735939</v>
      </c>
    </row>
    <row r="25" spans="2:3" x14ac:dyDescent="0.25">
      <c r="B25" s="22" t="s">
        <v>152</v>
      </c>
      <c r="C25" s="23">
        <v>192.76512272540702</v>
      </c>
    </row>
    <row r="26" spans="2:3" x14ac:dyDescent="0.25">
      <c r="B26" s="82" t="s">
        <v>197</v>
      </c>
      <c r="C26" s="83">
        <v>206.2341443782698</v>
      </c>
    </row>
    <row r="27" spans="2:3" x14ac:dyDescent="0.25">
      <c r="B27" s="24" t="s">
        <v>153</v>
      </c>
    </row>
    <row r="28" spans="2:3" x14ac:dyDescent="0.25">
      <c r="B28" s="24" t="s">
        <v>154</v>
      </c>
    </row>
    <row r="29" spans="2:3" hidden="1" x14ac:dyDescent="0.25">
      <c r="B29" s="24" t="s">
        <v>155</v>
      </c>
    </row>
    <row r="30" spans="2:3" x14ac:dyDescent="0.25">
      <c r="B30" s="12" t="s">
        <v>128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1619-DD2F-4225-BD00-D07186AA0E60}">
  <sheetPr codeName="Planilha2"/>
  <dimension ref="A1:H100"/>
  <sheetViews>
    <sheetView zoomScaleNormal="100" workbookViewId="0">
      <pane xSplit="1" ySplit="3" topLeftCell="B80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ColWidth="9.109375" defaultRowHeight="14.4" x14ac:dyDescent="0.25"/>
  <cols>
    <col min="1" max="1" width="25.6640625" style="91" customWidth="1"/>
    <col min="2" max="2" width="9.109375" style="6"/>
    <col min="3" max="3" width="15.44140625" style="6" customWidth="1"/>
    <col min="4" max="4" width="17.33203125" style="6" customWidth="1"/>
    <col min="5" max="6" width="15.5546875" style="6" customWidth="1"/>
    <col min="7" max="7" width="15.88671875" style="6" customWidth="1"/>
    <col min="8" max="8" width="16.44140625" style="6" customWidth="1"/>
    <col min="9" max="16384" width="9.109375" style="4"/>
  </cols>
  <sheetData>
    <row r="1" spans="2:8" x14ac:dyDescent="0.25">
      <c r="C1" s="68"/>
      <c r="D1" s="68"/>
      <c r="E1" s="68"/>
      <c r="F1" s="68"/>
      <c r="G1" s="68"/>
      <c r="H1" s="68"/>
    </row>
    <row r="2" spans="2:8" ht="15" customHeight="1" x14ac:dyDescent="0.3">
      <c r="B2" s="68" t="s">
        <v>194</v>
      </c>
      <c r="C2" s="4"/>
      <c r="D2" s="4"/>
      <c r="E2" s="4"/>
      <c r="F2" s="4"/>
      <c r="G2" s="4"/>
      <c r="H2" s="4"/>
    </row>
    <row r="3" spans="2:8" ht="92.4" x14ac:dyDescent="0.25">
      <c r="B3" s="25"/>
      <c r="C3" s="26" t="s">
        <v>156</v>
      </c>
      <c r="D3" s="26" t="s">
        <v>157</v>
      </c>
      <c r="E3" s="26" t="s">
        <v>158</v>
      </c>
      <c r="F3" s="26" t="s">
        <v>159</v>
      </c>
      <c r="G3" s="26" t="s">
        <v>160</v>
      </c>
      <c r="H3" s="27" t="s">
        <v>161</v>
      </c>
    </row>
    <row r="4" spans="2:8" x14ac:dyDescent="0.3">
      <c r="B4" s="28" t="s">
        <v>33</v>
      </c>
      <c r="C4" s="29">
        <v>94.05808186330033</v>
      </c>
      <c r="D4" s="30">
        <v>94.010363736591302</v>
      </c>
      <c r="E4" s="31"/>
      <c r="F4" s="32"/>
      <c r="G4" s="29">
        <v>97.560854130548705</v>
      </c>
      <c r="H4" s="29"/>
    </row>
    <row r="5" spans="2:8" x14ac:dyDescent="0.3">
      <c r="B5" s="33" t="s">
        <v>34</v>
      </c>
      <c r="C5" s="34">
        <v>102.30360097212304</v>
      </c>
      <c r="D5" s="35">
        <v>102.25760563882899</v>
      </c>
      <c r="E5" s="36"/>
      <c r="F5" s="37"/>
      <c r="G5" s="34">
        <v>98.836366400622794</v>
      </c>
      <c r="H5" s="34">
        <v>1.3074017047526976</v>
      </c>
    </row>
    <row r="6" spans="2:8" x14ac:dyDescent="0.3">
      <c r="B6" s="28" t="s">
        <v>35</v>
      </c>
      <c r="C6" s="29">
        <v>100.07720843524854</v>
      </c>
      <c r="D6" s="30">
        <v>100.044275417561</v>
      </c>
      <c r="E6" s="31"/>
      <c r="F6" s="32"/>
      <c r="G6" s="29">
        <v>100.48028981000701</v>
      </c>
      <c r="H6" s="29">
        <v>1.6632778695250039</v>
      </c>
    </row>
    <row r="7" spans="2:8" x14ac:dyDescent="0.3">
      <c r="B7" s="33" t="s">
        <v>36</v>
      </c>
      <c r="C7" s="34">
        <v>103.70301320665236</v>
      </c>
      <c r="D7" s="35">
        <v>103.68775520701701</v>
      </c>
      <c r="E7" s="36"/>
      <c r="F7" s="37"/>
      <c r="G7" s="34">
        <v>103.289603527285</v>
      </c>
      <c r="H7" s="34">
        <v>2.795885364771511</v>
      </c>
    </row>
    <row r="8" spans="2:8" x14ac:dyDescent="0.3">
      <c r="B8" s="28" t="s">
        <v>37</v>
      </c>
      <c r="C8" s="29">
        <v>99.793167704221901</v>
      </c>
      <c r="D8" s="30">
        <v>99.802993560042097</v>
      </c>
      <c r="E8" s="31">
        <v>6.1616928104663202</v>
      </c>
      <c r="F8" s="32"/>
      <c r="G8" s="29">
        <v>103.04454457205401</v>
      </c>
      <c r="H8" s="29">
        <v>-0.2372542316577464</v>
      </c>
    </row>
    <row r="9" spans="2:8" x14ac:dyDescent="0.3">
      <c r="B9" s="33" t="s">
        <v>38</v>
      </c>
      <c r="C9" s="34">
        <v>103.91983189279877</v>
      </c>
      <c r="D9" s="35">
        <v>103.984404323097</v>
      </c>
      <c r="E9" s="36">
        <v>1.6886750608722423</v>
      </c>
      <c r="F9" s="37"/>
      <c r="G9" s="34">
        <v>101.02737964715701</v>
      </c>
      <c r="H9" s="34">
        <v>-1.9575659568144332</v>
      </c>
    </row>
    <row r="10" spans="2:8" x14ac:dyDescent="0.3">
      <c r="B10" s="28" t="s">
        <v>39</v>
      </c>
      <c r="C10" s="29">
        <v>103.52531542888062</v>
      </c>
      <c r="D10" s="30">
        <v>103.673672621829</v>
      </c>
      <c r="E10" s="31">
        <v>3.6277909846613028</v>
      </c>
      <c r="F10" s="32"/>
      <c r="G10" s="29">
        <v>104.10363839868799</v>
      </c>
      <c r="H10" s="29">
        <v>3.0449752950882925</v>
      </c>
    </row>
    <row r="11" spans="2:8" x14ac:dyDescent="0.3">
      <c r="B11" s="33" t="s">
        <v>40</v>
      </c>
      <c r="C11" s="34">
        <v>104.02190016851006</v>
      </c>
      <c r="D11" s="35">
        <v>104.285327272564</v>
      </c>
      <c r="E11" s="36">
        <v>0.57631883760423364</v>
      </c>
      <c r="F11" s="37">
        <v>2.9365994443834751</v>
      </c>
      <c r="G11" s="34">
        <v>103.86998543582999</v>
      </c>
      <c r="H11" s="34">
        <v>-0.2244426481648798</v>
      </c>
    </row>
    <row r="12" spans="2:8" x14ac:dyDescent="0.3">
      <c r="B12" s="28" t="s">
        <v>41</v>
      </c>
      <c r="C12" s="29">
        <v>102.73010150841459</v>
      </c>
      <c r="D12" s="30">
        <v>103.132890793991</v>
      </c>
      <c r="E12" s="31">
        <v>3.3364702952979144</v>
      </c>
      <c r="F12" s="32">
        <v>2.2877855598488992</v>
      </c>
      <c r="G12" s="29">
        <v>105.45556479923901</v>
      </c>
      <c r="H12" s="29">
        <v>1.5265038853679025</v>
      </c>
    </row>
    <row r="13" spans="2:8" x14ac:dyDescent="0.3">
      <c r="B13" s="33" t="s">
        <v>42</v>
      </c>
      <c r="C13" s="34">
        <v>110.15705118021752</v>
      </c>
      <c r="D13" s="35">
        <v>110.540920214397</v>
      </c>
      <c r="E13" s="36">
        <v>6.3052877342335165</v>
      </c>
      <c r="F13" s="37">
        <v>3.463241604638398</v>
      </c>
      <c r="G13" s="34">
        <v>107.296116972875</v>
      </c>
      <c r="H13" s="34">
        <v>1.7453343283874378</v>
      </c>
    </row>
    <row r="14" spans="2:8" x14ac:dyDescent="0.3">
      <c r="B14" s="28" t="s">
        <v>43</v>
      </c>
      <c r="C14" s="29">
        <v>107.0706280264597</v>
      </c>
      <c r="D14" s="30">
        <v>107.18756991902301</v>
      </c>
      <c r="E14" s="31">
        <v>3.3893824809425581</v>
      </c>
      <c r="F14" s="32">
        <v>3.4045780049960968</v>
      </c>
      <c r="G14" s="29">
        <v>107.542262620001</v>
      </c>
      <c r="H14" s="29">
        <v>0.22940778666595829</v>
      </c>
    </row>
    <row r="15" spans="2:8" x14ac:dyDescent="0.3">
      <c r="B15" s="33" t="s">
        <v>44</v>
      </c>
      <c r="C15" s="34">
        <v>108.80123078878347</v>
      </c>
      <c r="D15" s="35">
        <v>108.45285124311199</v>
      </c>
      <c r="E15" s="36">
        <v>3.9962706926695404</v>
      </c>
      <c r="F15" s="37">
        <v>4.2666637735791113</v>
      </c>
      <c r="G15" s="34">
        <v>108.032708109794</v>
      </c>
      <c r="H15" s="34">
        <v>0.4560490711693399</v>
      </c>
    </row>
    <row r="16" spans="2:8" x14ac:dyDescent="0.3">
      <c r="B16" s="28" t="s">
        <v>45</v>
      </c>
      <c r="C16" s="29">
        <v>107.5032945237366</v>
      </c>
      <c r="D16" s="30">
        <v>106.48969756147599</v>
      </c>
      <c r="E16" s="31">
        <v>3.2548363006620775</v>
      </c>
      <c r="F16" s="32">
        <v>4.2389180345845432</v>
      </c>
      <c r="G16" s="29">
        <v>111.001565217047</v>
      </c>
      <c r="H16" s="29">
        <v>2.7481094931321559</v>
      </c>
    </row>
    <row r="17" spans="2:8" x14ac:dyDescent="0.3">
      <c r="B17" s="33" t="s">
        <v>46</v>
      </c>
      <c r="C17" s="34">
        <v>115.31959760968175</v>
      </c>
      <c r="D17" s="35">
        <v>113.84560827130801</v>
      </c>
      <c r="E17" s="36">
        <v>2.989560834577361</v>
      </c>
      <c r="F17" s="37">
        <v>3.4017552052999918</v>
      </c>
      <c r="G17" s="34">
        <v>109.752753721329</v>
      </c>
      <c r="H17" s="34">
        <v>-1.1250395373039401</v>
      </c>
    </row>
    <row r="18" spans="2:8" x14ac:dyDescent="0.3">
      <c r="B18" s="28" t="s">
        <v>47</v>
      </c>
      <c r="C18" s="29">
        <v>112.01959747960217</v>
      </c>
      <c r="D18" s="30">
        <v>110.557423344768</v>
      </c>
      <c r="E18" s="31">
        <v>3.1438845271805462</v>
      </c>
      <c r="F18" s="32">
        <v>3.3397582403508466</v>
      </c>
      <c r="G18" s="29">
        <v>110.704259179974</v>
      </c>
      <c r="H18" s="29">
        <v>0.86695360834494473</v>
      </c>
    </row>
    <row r="19" spans="2:8" x14ac:dyDescent="0.3">
      <c r="B19" s="33" t="s">
        <v>48</v>
      </c>
      <c r="C19" s="34">
        <v>114.81155351186783</v>
      </c>
      <c r="D19" s="35">
        <v>113.625559669591</v>
      </c>
      <c r="E19" s="36">
        <v>4.7695458138612423</v>
      </c>
      <c r="F19" s="37">
        <v>3.5414751101428692</v>
      </c>
      <c r="G19" s="34">
        <v>113.220410723656</v>
      </c>
      <c r="H19" s="34">
        <v>2.2728588423968743</v>
      </c>
    </row>
    <row r="20" spans="2:8" x14ac:dyDescent="0.3">
      <c r="B20" s="28" t="s">
        <v>49</v>
      </c>
      <c r="C20" s="29">
        <v>112.71131415977574</v>
      </c>
      <c r="D20" s="30">
        <v>112.199787404863</v>
      </c>
      <c r="E20" s="31">
        <v>5.3621054187806436</v>
      </c>
      <c r="F20" s="32">
        <v>4.0578957620127625</v>
      </c>
      <c r="G20" s="29">
        <v>116.729476530619</v>
      </c>
      <c r="H20" s="29">
        <v>3.099322626136547</v>
      </c>
    </row>
    <row r="21" spans="2:8" x14ac:dyDescent="0.3">
      <c r="B21" s="33" t="s">
        <v>50</v>
      </c>
      <c r="C21" s="34">
        <v>123.59542863502881</v>
      </c>
      <c r="D21" s="35">
        <v>123.566598424627</v>
      </c>
      <c r="E21" s="36">
        <v>8.5387484865930787</v>
      </c>
      <c r="F21" s="37">
        <v>5.4988478404921324</v>
      </c>
      <c r="G21" s="34">
        <v>119.66502614091199</v>
      </c>
      <c r="H21" s="34">
        <v>2.5148314697727381</v>
      </c>
    </row>
    <row r="22" spans="2:8" x14ac:dyDescent="0.3">
      <c r="B22" s="28" t="s">
        <v>51</v>
      </c>
      <c r="C22" s="29">
        <v>121.53785674122639</v>
      </c>
      <c r="D22" s="30">
        <v>121.834639536224</v>
      </c>
      <c r="E22" s="31">
        <v>10.200324727439195</v>
      </c>
      <c r="F22" s="32">
        <v>7.2564755480448042</v>
      </c>
      <c r="G22" s="29">
        <v>121.625479622309</v>
      </c>
      <c r="H22" s="29">
        <v>1.6382844216224601</v>
      </c>
    </row>
    <row r="23" spans="2:8" x14ac:dyDescent="0.3">
      <c r="B23" s="33" t="s">
        <v>52</v>
      </c>
      <c r="C23" s="34">
        <v>124.38670570948088</v>
      </c>
      <c r="D23" s="35">
        <v>124.823829341447</v>
      </c>
      <c r="E23" s="36">
        <v>9.8554143138385228</v>
      </c>
      <c r="F23" s="37">
        <v>8.527560465133746</v>
      </c>
      <c r="G23" s="34">
        <v>124.48156823668299</v>
      </c>
      <c r="H23" s="34">
        <v>2.3482650372628866</v>
      </c>
    </row>
    <row r="24" spans="2:8" x14ac:dyDescent="0.3">
      <c r="B24" s="28" t="s">
        <v>53</v>
      </c>
      <c r="C24" s="29">
        <v>119.59620530751003</v>
      </c>
      <c r="D24" s="30">
        <v>119.94855637947698</v>
      </c>
      <c r="E24" s="31">
        <v>6.9062242931470479</v>
      </c>
      <c r="F24" s="32">
        <v>8.8722183855722392</v>
      </c>
      <c r="G24" s="29">
        <v>125.158873919187</v>
      </c>
      <c r="H24" s="29">
        <v>0.5441011806793794</v>
      </c>
    </row>
    <row r="25" spans="2:8" x14ac:dyDescent="0.3">
      <c r="B25" s="33" t="s">
        <v>54</v>
      </c>
      <c r="C25" s="34">
        <v>131.00889265955519</v>
      </c>
      <c r="D25" s="35">
        <v>131.72617703898598</v>
      </c>
      <c r="E25" s="36">
        <v>6.6033853147913248</v>
      </c>
      <c r="F25" s="37">
        <v>8.3452301606084376</v>
      </c>
      <c r="G25" s="34">
        <v>127.572074939836</v>
      </c>
      <c r="H25" s="34">
        <v>1.9281102051198928</v>
      </c>
    </row>
    <row r="26" spans="2:8" x14ac:dyDescent="0.3">
      <c r="B26" s="28" t="s">
        <v>55</v>
      </c>
      <c r="C26" s="29">
        <v>128.22216405484494</v>
      </c>
      <c r="D26" s="30">
        <v>129.683446887629</v>
      </c>
      <c r="E26" s="31">
        <v>6.4421804679541737</v>
      </c>
      <c r="F26" s="32">
        <v>7.4179653105978787</v>
      </c>
      <c r="G26" s="29">
        <v>128.97360649036202</v>
      </c>
      <c r="H26" s="29">
        <v>1.0986193892252638</v>
      </c>
    </row>
    <row r="27" spans="2:8" x14ac:dyDescent="0.3">
      <c r="B27" s="33" t="s">
        <v>56</v>
      </c>
      <c r="C27" s="34">
        <v>132.67040029965602</v>
      </c>
      <c r="D27" s="35">
        <v>135.408483881422</v>
      </c>
      <c r="E27" s="36">
        <v>8.4796745908358702</v>
      </c>
      <c r="F27" s="37">
        <v>7.1185821263705265</v>
      </c>
      <c r="G27" s="34">
        <v>135.21606316564799</v>
      </c>
      <c r="H27" s="34">
        <v>4.8401039911623034</v>
      </c>
    </row>
    <row r="28" spans="2:8" x14ac:dyDescent="0.3">
      <c r="B28" s="28" t="s">
        <v>57</v>
      </c>
      <c r="C28" s="29">
        <v>130.30780013424655</v>
      </c>
      <c r="D28" s="30">
        <v>134.64907157935301</v>
      </c>
      <c r="E28" s="31">
        <v>12.255683305907013</v>
      </c>
      <c r="F28" s="32">
        <v>8.4242712603449093</v>
      </c>
      <c r="G28" s="29">
        <v>139.93590869319502</v>
      </c>
      <c r="H28" s="29">
        <v>3.4905952865710299</v>
      </c>
    </row>
    <row r="29" spans="2:8" x14ac:dyDescent="0.3">
      <c r="B29" s="33" t="s">
        <v>58</v>
      </c>
      <c r="C29" s="34">
        <v>143.12260372617735</v>
      </c>
      <c r="D29" s="35">
        <v>148.872325523104</v>
      </c>
      <c r="E29" s="36">
        <v>13.016508084830704</v>
      </c>
      <c r="F29" s="37">
        <v>10.089659959180324</v>
      </c>
      <c r="G29" s="34">
        <v>143.436553565747</v>
      </c>
      <c r="H29" s="34">
        <v>2.5016058460213042</v>
      </c>
    </row>
    <row r="30" spans="2:8" x14ac:dyDescent="0.3">
      <c r="B30" s="28" t="s">
        <v>59</v>
      </c>
      <c r="C30" s="29">
        <v>140.55583084688286</v>
      </c>
      <c r="D30" s="30">
        <v>146.26796444727299</v>
      </c>
      <c r="E30" s="31">
        <v>12.788461409430681</v>
      </c>
      <c r="F30" s="32">
        <v>11.659014871885034</v>
      </c>
      <c r="G30" s="29">
        <v>145.07916359219701</v>
      </c>
      <c r="H30" s="29">
        <v>1.1451823022902374</v>
      </c>
    </row>
    <row r="31" spans="2:8" x14ac:dyDescent="0.3">
      <c r="B31" s="33" t="s">
        <v>60</v>
      </c>
      <c r="C31" s="34">
        <v>127.11245642485326</v>
      </c>
      <c r="D31" s="35">
        <v>131.53962542303299</v>
      </c>
      <c r="E31" s="36">
        <v>-2.8571758190402647</v>
      </c>
      <c r="F31" s="37">
        <v>8.6232967165775278</v>
      </c>
      <c r="G31" s="34">
        <v>131.581590831439</v>
      </c>
      <c r="H31" s="34">
        <v>-9.3035915196604808</v>
      </c>
    </row>
    <row r="32" spans="2:8" x14ac:dyDescent="0.3">
      <c r="B32" s="28" t="s">
        <v>61</v>
      </c>
      <c r="C32" s="29">
        <v>113.11034305179592</v>
      </c>
      <c r="D32" s="30">
        <v>115.75047669611401</v>
      </c>
      <c r="E32" s="31">
        <v>-14.035443885033743</v>
      </c>
      <c r="F32" s="32">
        <v>2.0628202694983315</v>
      </c>
      <c r="G32" s="29">
        <v>120.950283644026</v>
      </c>
      <c r="H32" s="29">
        <v>-8.0796311400673897</v>
      </c>
    </row>
    <row r="33" spans="2:8" x14ac:dyDescent="0.3">
      <c r="B33" s="33" t="s">
        <v>62</v>
      </c>
      <c r="C33" s="34">
        <v>127.6852481798643</v>
      </c>
      <c r="D33" s="35">
        <v>130.024692143246</v>
      </c>
      <c r="E33" s="36">
        <v>-12.660266650387598</v>
      </c>
      <c r="F33" s="37">
        <v>-4.5625156900498354</v>
      </c>
      <c r="G33" s="34">
        <v>125.96543483800799</v>
      </c>
      <c r="H33" s="34">
        <v>4.1464567447748291</v>
      </c>
    </row>
    <row r="34" spans="2:8" x14ac:dyDescent="0.3">
      <c r="B34" s="28" t="s">
        <v>63</v>
      </c>
      <c r="C34" s="29">
        <v>132.99120075357695</v>
      </c>
      <c r="D34" s="30">
        <v>135.73141051134502</v>
      </c>
      <c r="E34" s="31">
        <v>-7.2035964783841706</v>
      </c>
      <c r="F34" s="32">
        <v>-9.2271478171738153</v>
      </c>
      <c r="G34" s="29">
        <v>134.491507602414</v>
      </c>
      <c r="H34" s="29">
        <v>6.7685812186260241</v>
      </c>
    </row>
    <row r="35" spans="2:8" x14ac:dyDescent="0.3">
      <c r="B35" s="33" t="s">
        <v>64</v>
      </c>
      <c r="C35" s="34">
        <v>136.78044654846971</v>
      </c>
      <c r="D35" s="35">
        <v>140.95116947805798</v>
      </c>
      <c r="E35" s="36">
        <v>7.1549117041783887</v>
      </c>
      <c r="F35" s="37">
        <v>-6.9248585136555789</v>
      </c>
      <c r="G35" s="34">
        <v>141.24635377278202</v>
      </c>
      <c r="H35" s="34">
        <v>5.0225075848928658</v>
      </c>
    </row>
    <row r="36" spans="2:8" x14ac:dyDescent="0.3">
      <c r="B36" s="28" t="s">
        <v>65</v>
      </c>
      <c r="C36" s="29">
        <v>135.59794960096323</v>
      </c>
      <c r="D36" s="30">
        <v>142.13398971809701</v>
      </c>
      <c r="E36" s="31">
        <v>22.793437897667658</v>
      </c>
      <c r="F36" s="32">
        <v>1.181878791217116</v>
      </c>
      <c r="G36" s="29">
        <v>148.34496094070698</v>
      </c>
      <c r="H36" s="29">
        <v>5.0256923299728085</v>
      </c>
    </row>
    <row r="37" spans="2:8" x14ac:dyDescent="0.3">
      <c r="B37" s="33" t="s">
        <v>66</v>
      </c>
      <c r="C37" s="34">
        <v>144.85197512744736</v>
      </c>
      <c r="D37" s="35">
        <v>152.96217993188299</v>
      </c>
      <c r="E37" s="36">
        <v>17.640870676599761</v>
      </c>
      <c r="F37" s="37">
        <v>9.2050378145553964</v>
      </c>
      <c r="G37" s="34">
        <v>148.09803039322199</v>
      </c>
      <c r="H37" s="34">
        <v>-0.1664569837216745</v>
      </c>
    </row>
    <row r="38" spans="2:8" x14ac:dyDescent="0.3">
      <c r="B38" s="28" t="s">
        <v>67</v>
      </c>
      <c r="C38" s="29">
        <v>146.02149551004123</v>
      </c>
      <c r="D38" s="30">
        <v>153.78676731553301</v>
      </c>
      <c r="E38" s="31">
        <v>13.302268602505123</v>
      </c>
      <c r="F38" s="32">
        <v>14.9670538355698</v>
      </c>
      <c r="G38" s="29">
        <v>152.56992965980101</v>
      </c>
      <c r="H38" s="29">
        <v>3.0195535043278099</v>
      </c>
    </row>
    <row r="39" spans="2:8" x14ac:dyDescent="0.3">
      <c r="B39" s="33" t="s">
        <v>68</v>
      </c>
      <c r="C39" s="34">
        <v>147.29887534008051</v>
      </c>
      <c r="D39" s="35">
        <v>153.14430155362999</v>
      </c>
      <c r="E39" s="36">
        <v>8.6506072427232681</v>
      </c>
      <c r="F39" s="37">
        <v>15.229842005168351</v>
      </c>
      <c r="G39" s="34">
        <v>153.53386303339201</v>
      </c>
      <c r="H39" s="34">
        <v>0.63179774398558486</v>
      </c>
    </row>
    <row r="40" spans="2:8" x14ac:dyDescent="0.3">
      <c r="B40" s="28" t="s">
        <v>69</v>
      </c>
      <c r="C40" s="29">
        <v>155.86859696872685</v>
      </c>
      <c r="D40" s="30">
        <v>158.270782787142</v>
      </c>
      <c r="E40" s="31">
        <v>11.353225995449833</v>
      </c>
      <c r="F40" s="32">
        <v>12.630750374649097</v>
      </c>
      <c r="G40" s="29">
        <v>164.93354986230599</v>
      </c>
      <c r="H40" s="29">
        <v>7.4248681064154942</v>
      </c>
    </row>
    <row r="41" spans="2:8" x14ac:dyDescent="0.3">
      <c r="B41" s="33" t="s">
        <v>70</v>
      </c>
      <c r="C41" s="34">
        <v>168.70742238237716</v>
      </c>
      <c r="D41" s="35">
        <v>168.25008127656301</v>
      </c>
      <c r="E41" s="36">
        <v>9.9945629380334537</v>
      </c>
      <c r="F41" s="37">
        <v>10.78619716671561</v>
      </c>
      <c r="G41" s="34">
        <v>162.86634131705299</v>
      </c>
      <c r="H41" s="34">
        <v>-1.2533584264564746</v>
      </c>
    </row>
    <row r="42" spans="2:8" x14ac:dyDescent="0.3">
      <c r="B42" s="28" t="s">
        <v>71</v>
      </c>
      <c r="C42" s="29">
        <v>162.56628332613801</v>
      </c>
      <c r="D42" s="30">
        <v>160.26163153325399</v>
      </c>
      <c r="E42" s="31">
        <v>4.2102869647010266</v>
      </c>
      <c r="F42" s="32">
        <v>8.4926744926728333</v>
      </c>
      <c r="G42" s="29">
        <v>159.24145058301698</v>
      </c>
      <c r="H42" s="29">
        <v>-2.2256843892498379</v>
      </c>
    </row>
    <row r="43" spans="2:8" x14ac:dyDescent="0.3">
      <c r="B43" s="33" t="s">
        <v>72</v>
      </c>
      <c r="C43" s="34">
        <v>162.97035441194143</v>
      </c>
      <c r="D43" s="35">
        <v>159.83672632877699</v>
      </c>
      <c r="E43" s="36">
        <v>4.3700122742101257</v>
      </c>
      <c r="F43" s="37">
        <v>7.4069710726510891</v>
      </c>
      <c r="G43" s="34">
        <v>160.21883180087798</v>
      </c>
      <c r="H43" s="34">
        <v>0.61377311892261144</v>
      </c>
    </row>
    <row r="44" spans="2:8" x14ac:dyDescent="0.3">
      <c r="B44" s="28" t="s">
        <v>73</v>
      </c>
      <c r="C44" s="29">
        <v>157.20113396316751</v>
      </c>
      <c r="D44" s="30">
        <v>154.395177308472</v>
      </c>
      <c r="E44" s="31">
        <v>-2.4487182096535633</v>
      </c>
      <c r="F44" s="32">
        <v>3.9762237210288873</v>
      </c>
      <c r="G44" s="29">
        <v>158.98900099176501</v>
      </c>
      <c r="H44" s="29">
        <v>-0.76759441776570458</v>
      </c>
    </row>
    <row r="45" spans="2:8" x14ac:dyDescent="0.3">
      <c r="B45" s="33" t="s">
        <v>74</v>
      </c>
      <c r="C45" s="34">
        <v>169.91858863751835</v>
      </c>
      <c r="D45" s="35">
        <v>167.083607250401</v>
      </c>
      <c r="E45" s="36">
        <v>-0.69329774898866958</v>
      </c>
      <c r="F45" s="37">
        <v>1.2826876145781654</v>
      </c>
      <c r="G45" s="34">
        <v>161.65334973456501</v>
      </c>
      <c r="H45" s="34">
        <v>1.6758069590851798</v>
      </c>
    </row>
    <row r="46" spans="2:8" x14ac:dyDescent="0.3">
      <c r="B46" s="28" t="s">
        <v>75</v>
      </c>
      <c r="C46" s="29">
        <v>163.30203511141329</v>
      </c>
      <c r="D46" s="30">
        <v>160.730005248677</v>
      </c>
      <c r="E46" s="31">
        <v>0.2922556765097255</v>
      </c>
      <c r="F46" s="32">
        <v>0.33108771115260538</v>
      </c>
      <c r="G46" s="29">
        <v>160.04830906005699</v>
      </c>
      <c r="H46" s="29">
        <v>-0.99289045178679869</v>
      </c>
    </row>
    <row r="47" spans="2:8" x14ac:dyDescent="0.3">
      <c r="B47" s="33" t="s">
        <v>76</v>
      </c>
      <c r="C47" s="34">
        <v>162.13139422338182</v>
      </c>
      <c r="D47" s="35">
        <v>159.69328781680201</v>
      </c>
      <c r="E47" s="36">
        <v>-8.9740646764695953E-2</v>
      </c>
      <c r="F47" s="37">
        <v>-0.72950882705519859</v>
      </c>
      <c r="G47" s="34">
        <v>159.866743063754</v>
      </c>
      <c r="H47" s="34">
        <v>-0.11344449520854782</v>
      </c>
    </row>
    <row r="48" spans="2:8" x14ac:dyDescent="0.3">
      <c r="B48" s="28" t="s">
        <v>77</v>
      </c>
      <c r="C48" s="29">
        <v>155.44839780401713</v>
      </c>
      <c r="D48" s="30">
        <v>153.18726571133101</v>
      </c>
      <c r="E48" s="31">
        <v>-0.78235060071058626</v>
      </c>
      <c r="F48" s="32">
        <v>-0.31885970819654119</v>
      </c>
      <c r="G48" s="29">
        <v>160.35171420376898</v>
      </c>
      <c r="H48" s="29">
        <v>0.30335961734178074</v>
      </c>
    </row>
    <row r="49" spans="2:8" x14ac:dyDescent="0.3">
      <c r="B49" s="33" t="s">
        <v>78</v>
      </c>
      <c r="C49" s="34">
        <v>169.12916887050176</v>
      </c>
      <c r="D49" s="35">
        <v>166.75039685679801</v>
      </c>
      <c r="E49" s="36">
        <v>-0.19942734005235252</v>
      </c>
      <c r="F49" s="37">
        <v>-0.18956205059097897</v>
      </c>
      <c r="G49" s="34">
        <v>160.466312588124</v>
      </c>
      <c r="H49" s="34">
        <v>7.1466890718352438E-2</v>
      </c>
    </row>
    <row r="50" spans="2:8" x14ac:dyDescent="0.3">
      <c r="B50" s="28" t="s">
        <v>79</v>
      </c>
      <c r="C50" s="29">
        <v>162.54395982101687</v>
      </c>
      <c r="D50" s="30">
        <v>160.33406600296502</v>
      </c>
      <c r="E50" s="31">
        <v>-0.24633810289461167</v>
      </c>
      <c r="F50" s="32">
        <v>-0.32404240760857306</v>
      </c>
      <c r="G50" s="29">
        <v>159.68659236319101</v>
      </c>
      <c r="H50" s="29">
        <v>-0.48590898136627869</v>
      </c>
    </row>
    <row r="51" spans="2:8" x14ac:dyDescent="0.3">
      <c r="B51" s="33" t="s">
        <v>80</v>
      </c>
      <c r="C51" s="34">
        <v>163.15588180451206</v>
      </c>
      <c r="D51" s="35">
        <v>161.01234961310701</v>
      </c>
      <c r="E51" s="36">
        <v>0.82599701862122288</v>
      </c>
      <c r="F51" s="37">
        <v>-9.6276279777470108E-2</v>
      </c>
      <c r="G51" s="34">
        <v>161.11020887519999</v>
      </c>
      <c r="H51" s="34">
        <v>0.89150660111219082</v>
      </c>
    </row>
    <row r="52" spans="2:8" x14ac:dyDescent="0.3">
      <c r="B52" s="28" t="s">
        <v>81</v>
      </c>
      <c r="C52" s="29">
        <v>155.53781184362742</v>
      </c>
      <c r="D52" s="30">
        <v>153.563775504869</v>
      </c>
      <c r="E52" s="31">
        <v>0.24578400286058866</v>
      </c>
      <c r="F52" s="32">
        <v>0.15083982370566673</v>
      </c>
      <c r="G52" s="29">
        <v>159.95410520656498</v>
      </c>
      <c r="H52" s="29">
        <v>-0.71758560596899557</v>
      </c>
    </row>
    <row r="53" spans="2:8" x14ac:dyDescent="0.3">
      <c r="B53" s="33" t="s">
        <v>82</v>
      </c>
      <c r="C53" s="34">
        <v>170.78983400209134</v>
      </c>
      <c r="D53" s="35">
        <v>168.34815999148401</v>
      </c>
      <c r="E53" s="36">
        <v>0.95817651100293233</v>
      </c>
      <c r="F53" s="37">
        <v>0.45246285760040905</v>
      </c>
      <c r="G53" s="34">
        <v>162.78621908863801</v>
      </c>
      <c r="H53" s="34">
        <v>1.7705790535451627</v>
      </c>
    </row>
    <row r="54" spans="2:8" x14ac:dyDescent="0.3">
      <c r="B54" s="28" t="s">
        <v>83</v>
      </c>
      <c r="C54" s="29">
        <v>173.2516092829899</v>
      </c>
      <c r="D54" s="30">
        <v>170.10655375264801</v>
      </c>
      <c r="E54" s="31">
        <v>6.0950788521151082</v>
      </c>
      <c r="F54" s="32">
        <v>2.0416463618524716</v>
      </c>
      <c r="G54" s="29">
        <v>169.46914985878999</v>
      </c>
      <c r="H54" s="29">
        <v>4.1053418450078372</v>
      </c>
    </row>
    <row r="55" spans="2:8" x14ac:dyDescent="0.3">
      <c r="B55" s="33" t="s">
        <v>84</v>
      </c>
      <c r="C55" s="34">
        <v>174.76557095319734</v>
      </c>
      <c r="D55" s="35">
        <v>170.519750779378</v>
      </c>
      <c r="E55" s="36">
        <v>5.9047651867177393</v>
      </c>
      <c r="F55" s="37">
        <v>3.3143130427250469</v>
      </c>
      <c r="G55" s="34">
        <v>170.69718194315899</v>
      </c>
      <c r="H55" s="34">
        <v>0.72463459301723709</v>
      </c>
    </row>
    <row r="56" spans="2:8" x14ac:dyDescent="0.3">
      <c r="B56" s="28" t="s">
        <v>85</v>
      </c>
      <c r="C56" s="29">
        <v>166.77986971788044</v>
      </c>
      <c r="D56" s="30">
        <v>161.319476455851</v>
      </c>
      <c r="E56" s="31">
        <v>5.0504755600620825</v>
      </c>
      <c r="F56" s="32">
        <v>4.4623830009356169</v>
      </c>
      <c r="G56" s="29">
        <v>168.025311225042</v>
      </c>
      <c r="H56" s="29">
        <v>-1.5652693780303317</v>
      </c>
    </row>
    <row r="57" spans="2:8" x14ac:dyDescent="0.3">
      <c r="B57" s="33" t="s">
        <v>86</v>
      </c>
      <c r="C57" s="34">
        <v>173.2018574881474</v>
      </c>
      <c r="D57" s="35">
        <v>167.12860770743902</v>
      </c>
      <c r="E57" s="36">
        <v>-0.72442269883239874</v>
      </c>
      <c r="F57" s="37">
        <v>4.0133233464043911</v>
      </c>
      <c r="G57" s="34">
        <v>161.45689044354501</v>
      </c>
      <c r="H57" s="34">
        <v>-3.9091853088132011</v>
      </c>
    </row>
    <row r="58" spans="2:8" x14ac:dyDescent="0.3">
      <c r="B58" s="28" t="s">
        <v>87</v>
      </c>
      <c r="C58" s="29">
        <v>170.54139264400197</v>
      </c>
      <c r="D58" s="30">
        <v>165.24914653847901</v>
      </c>
      <c r="E58" s="31">
        <v>-2.8555085662555655</v>
      </c>
      <c r="F58" s="32">
        <v>1.7129577890273424</v>
      </c>
      <c r="G58" s="29">
        <v>164.684119322697</v>
      </c>
      <c r="H58" s="29">
        <v>1.9988176845759487</v>
      </c>
    </row>
    <row r="59" spans="2:8" x14ac:dyDescent="0.3">
      <c r="B59" s="33" t="s">
        <v>88</v>
      </c>
      <c r="C59" s="34">
        <v>158.20840658449211</v>
      </c>
      <c r="D59" s="35">
        <v>154.927142453486</v>
      </c>
      <c r="E59" s="36">
        <v>-9.1441655612469361</v>
      </c>
      <c r="F59" s="37">
        <v>-2.1000851018845594</v>
      </c>
      <c r="G59" s="34">
        <v>155.270769842855</v>
      </c>
      <c r="H59" s="34">
        <v>-5.7160031693138658</v>
      </c>
    </row>
    <row r="60" spans="2:8" x14ac:dyDescent="0.3">
      <c r="B60" s="28" t="s">
        <v>89</v>
      </c>
      <c r="C60" s="29">
        <v>150.45356129594433</v>
      </c>
      <c r="D60" s="30">
        <v>149.75522412849799</v>
      </c>
      <c r="E60" s="31">
        <v>-7.1685407003647583</v>
      </c>
      <c r="F60" s="32">
        <v>-4.9580964588313918</v>
      </c>
      <c r="G60" s="29">
        <v>155.03323386368299</v>
      </c>
      <c r="H60" s="29">
        <v>-0.15298177462017559</v>
      </c>
    </row>
    <row r="61" spans="2:8" x14ac:dyDescent="0.3">
      <c r="B61" s="33" t="s">
        <v>90</v>
      </c>
      <c r="C61" s="34">
        <v>156.87085166581903</v>
      </c>
      <c r="D61" s="35">
        <v>157.64467916714301</v>
      </c>
      <c r="E61" s="36">
        <v>-5.6746290598541691</v>
      </c>
      <c r="F61" s="37">
        <v>-6.2023292340677756</v>
      </c>
      <c r="G61" s="34">
        <v>151.24983122913</v>
      </c>
      <c r="H61" s="34">
        <v>-2.4403816783436616</v>
      </c>
    </row>
    <row r="62" spans="2:8" x14ac:dyDescent="0.3">
      <c r="B62" s="28" t="s">
        <v>91</v>
      </c>
      <c r="C62" s="29">
        <v>151.94700470761651</v>
      </c>
      <c r="D62" s="30">
        <v>153.11774316393399</v>
      </c>
      <c r="E62" s="31">
        <v>-7.3412805019965219</v>
      </c>
      <c r="F62" s="32">
        <v>-7.3428102454303854</v>
      </c>
      <c r="G62" s="29">
        <v>152.70095426591701</v>
      </c>
      <c r="H62" s="29">
        <v>0.95942126017229956</v>
      </c>
    </row>
    <row r="63" spans="2:8" x14ac:dyDescent="0.3">
      <c r="B63" s="33" t="s">
        <v>92</v>
      </c>
      <c r="C63" s="34">
        <v>153.54386339252767</v>
      </c>
      <c r="D63" s="35">
        <v>154.140845074</v>
      </c>
      <c r="E63" s="36">
        <v>-0.50752719441790362</v>
      </c>
      <c r="F63" s="37">
        <v>-5.23660272839453</v>
      </c>
      <c r="G63" s="34">
        <v>154.67434789254401</v>
      </c>
      <c r="H63" s="34">
        <v>1.2923256675858585</v>
      </c>
    </row>
    <row r="64" spans="2:8" x14ac:dyDescent="0.3">
      <c r="B64" s="28" t="s">
        <v>93</v>
      </c>
      <c r="C64" s="29">
        <v>149.5458454304017</v>
      </c>
      <c r="D64" s="30">
        <v>148.56078287064</v>
      </c>
      <c r="E64" s="31">
        <v>-0.79759571982150135</v>
      </c>
      <c r="F64" s="32">
        <v>-3.7039001156626057</v>
      </c>
      <c r="G64" s="29">
        <v>154.61724681479501</v>
      </c>
      <c r="H64" s="29">
        <v>-3.6916966857791778E-2</v>
      </c>
    </row>
    <row r="65" spans="2:8" x14ac:dyDescent="0.3">
      <c r="B65" s="33" t="s">
        <v>94</v>
      </c>
      <c r="C65" s="34">
        <v>164.69984010483606</v>
      </c>
      <c r="D65" s="35">
        <v>162.61389450311202</v>
      </c>
      <c r="E65" s="36">
        <v>3.1521617870149612</v>
      </c>
      <c r="F65" s="37">
        <v>-1.4568632125117347</v>
      </c>
      <c r="G65" s="34">
        <v>156.70102172600699</v>
      </c>
      <c r="H65" s="34">
        <v>1.3476988849167482</v>
      </c>
    </row>
    <row r="66" spans="2:8" x14ac:dyDescent="0.3">
      <c r="B66" s="38" t="s">
        <v>95</v>
      </c>
      <c r="C66" s="29">
        <v>155.48880104005832</v>
      </c>
      <c r="D66" s="30">
        <v>153.327391067245</v>
      </c>
      <c r="E66" s="31">
        <v>0.13691940527529312</v>
      </c>
      <c r="F66" s="32">
        <v>0.51964443595082344</v>
      </c>
      <c r="G66" s="29">
        <v>152.98704432087499</v>
      </c>
      <c r="H66" s="29">
        <v>-2.3701041411369417</v>
      </c>
    </row>
    <row r="67" spans="2:8" x14ac:dyDescent="0.3">
      <c r="B67" s="39" t="s">
        <v>96</v>
      </c>
      <c r="C67" s="34">
        <v>154.68633290354285</v>
      </c>
      <c r="D67" s="35">
        <v>153.05212161729301</v>
      </c>
      <c r="E67" s="36">
        <v>-0.70631730102707024</v>
      </c>
      <c r="F67" s="37">
        <v>0.47110689343772094</v>
      </c>
      <c r="G67" s="34">
        <v>153.581733938025</v>
      </c>
      <c r="H67" s="34">
        <v>0.38871894008403185</v>
      </c>
    </row>
    <row r="68" spans="2:8" x14ac:dyDescent="0.3">
      <c r="B68" s="38" t="s">
        <v>97</v>
      </c>
      <c r="C68" s="29">
        <v>151.20027210631778</v>
      </c>
      <c r="D68" s="30">
        <v>150.79497507093799</v>
      </c>
      <c r="E68" s="31">
        <v>1.5038909711746982</v>
      </c>
      <c r="F68" s="32">
        <v>1.0309213685836482</v>
      </c>
      <c r="G68" s="29">
        <v>157.99132191993399</v>
      </c>
      <c r="H68" s="29">
        <v>2.871166947293613</v>
      </c>
    </row>
    <row r="69" spans="2:8" x14ac:dyDescent="0.3">
      <c r="B69" s="33" t="s">
        <v>98</v>
      </c>
      <c r="C69" s="34">
        <v>168.92742794496348</v>
      </c>
      <c r="D69" s="35">
        <v>169.21699735873602</v>
      </c>
      <c r="E69" s="36">
        <v>4.0606018789480771</v>
      </c>
      <c r="F69" s="37">
        <v>1.2868356126759295</v>
      </c>
      <c r="G69" s="34">
        <v>162.047645454791</v>
      </c>
      <c r="H69" s="34">
        <v>2.5674343916893383</v>
      </c>
    </row>
    <row r="70" spans="2:8" x14ac:dyDescent="0.3">
      <c r="B70" s="28" t="s">
        <v>99</v>
      </c>
      <c r="C70" s="29">
        <v>158.30551931036183</v>
      </c>
      <c r="D70" s="30">
        <v>158.65542134846299</v>
      </c>
      <c r="E70" s="31">
        <v>3.4749370247102718</v>
      </c>
      <c r="F70" s="32">
        <v>2.1137560286813084</v>
      </c>
      <c r="G70" s="29">
        <v>158.200059478729</v>
      </c>
      <c r="H70" s="29">
        <v>-2.3743547555187483</v>
      </c>
    </row>
    <row r="71" spans="2:8" x14ac:dyDescent="0.3">
      <c r="B71" s="39" t="s">
        <v>100</v>
      </c>
      <c r="C71" s="34">
        <v>157.85052406958721</v>
      </c>
      <c r="D71" s="35">
        <v>157.70103943327001</v>
      </c>
      <c r="E71" s="36">
        <v>3.0374736180408064</v>
      </c>
      <c r="F71" s="37">
        <v>3.046573637746846</v>
      </c>
      <c r="G71" s="34">
        <v>158.201727988774</v>
      </c>
      <c r="H71" s="34">
        <v>1.0546835762736961E-3</v>
      </c>
    </row>
    <row r="72" spans="2:8" x14ac:dyDescent="0.3">
      <c r="B72" s="28" t="s">
        <v>101</v>
      </c>
      <c r="C72" s="29">
        <v>151.3651693752193</v>
      </c>
      <c r="D72" s="30">
        <v>150.192509176123</v>
      </c>
      <c r="E72" s="31">
        <v>-0.39952650579475346</v>
      </c>
      <c r="F72" s="32">
        <v>2.5779097374783788</v>
      </c>
      <c r="G72" s="29">
        <v>156.84157700690901</v>
      </c>
      <c r="H72" s="29">
        <v>-0.85975734851739816</v>
      </c>
    </row>
    <row r="73" spans="2:8" x14ac:dyDescent="0.3">
      <c r="B73" s="39" t="s">
        <v>102</v>
      </c>
      <c r="C73" s="34">
        <v>159.42568425718557</v>
      </c>
      <c r="D73" s="35">
        <v>157.47890698339299</v>
      </c>
      <c r="E73" s="36">
        <v>-6.9367088168208966</v>
      </c>
      <c r="F73" s="37">
        <v>-0.37733721308997303</v>
      </c>
      <c r="G73" s="34">
        <v>151.48268549267399</v>
      </c>
      <c r="H73" s="34">
        <v>-3.416754419651713</v>
      </c>
    </row>
    <row r="74" spans="2:8" x14ac:dyDescent="0.3">
      <c r="B74" s="28" t="s">
        <v>103</v>
      </c>
      <c r="C74" s="29">
        <v>156.18816662677878</v>
      </c>
      <c r="D74" s="30">
        <v>153.96803290108602</v>
      </c>
      <c r="E74" s="31">
        <v>-2.9544458093756703</v>
      </c>
      <c r="F74" s="32">
        <v>-1.9595764575690282</v>
      </c>
      <c r="G74" s="29">
        <v>153.34124521435598</v>
      </c>
      <c r="H74" s="29">
        <v>1.2269123138643145</v>
      </c>
    </row>
    <row r="75" spans="2:8" x14ac:dyDescent="0.3">
      <c r="B75" s="39" t="s">
        <v>104</v>
      </c>
      <c r="C75" s="34">
        <v>152.94014536114838</v>
      </c>
      <c r="D75" s="35">
        <v>150.82849009477201</v>
      </c>
      <c r="E75" s="36">
        <v>-4.357960710465747</v>
      </c>
      <c r="F75" s="37">
        <v>-3.7557636125066978</v>
      </c>
      <c r="G75" s="34">
        <v>151.36376465397097</v>
      </c>
      <c r="H75" s="34">
        <v>-1.2895946929481927</v>
      </c>
    </row>
    <row r="76" spans="2:8" x14ac:dyDescent="0.3">
      <c r="B76" s="28" t="s">
        <v>105</v>
      </c>
      <c r="C76" s="29">
        <v>146.39683026430578</v>
      </c>
      <c r="D76" s="30">
        <v>144.780742753325</v>
      </c>
      <c r="E76" s="31">
        <v>-3.6032199291989286</v>
      </c>
      <c r="F76" s="32">
        <v>-4.5157803436998734</v>
      </c>
      <c r="G76" s="29">
        <v>149.800408126127</v>
      </c>
      <c r="H76" s="29">
        <v>-1.032847281129623</v>
      </c>
    </row>
    <row r="77" spans="2:8" x14ac:dyDescent="0.3">
      <c r="B77" s="39" t="s">
        <v>106</v>
      </c>
      <c r="C77" s="34">
        <v>139.01640460479305</v>
      </c>
      <c r="D77" s="35">
        <v>137.69122385389701</v>
      </c>
      <c r="E77" s="36">
        <v>-12.565291129168614</v>
      </c>
      <c r="F77" s="37">
        <v>-5.8906642950551742</v>
      </c>
      <c r="G77" s="34">
        <v>132.28384366135998</v>
      </c>
      <c r="H77" s="34">
        <v>-11.693268852791538</v>
      </c>
    </row>
    <row r="78" spans="2:8" x14ac:dyDescent="0.3">
      <c r="B78" s="28" t="s">
        <v>107</v>
      </c>
      <c r="C78" s="29">
        <v>150.53659348314551</v>
      </c>
      <c r="D78" s="30">
        <v>149.14806507953199</v>
      </c>
      <c r="E78" s="31">
        <v>-3.1304990592758486</v>
      </c>
      <c r="F78" s="32">
        <v>-5.956653472157285</v>
      </c>
      <c r="G78" s="29">
        <v>148.29903190210402</v>
      </c>
      <c r="H78" s="29">
        <v>12.106684986975512</v>
      </c>
    </row>
    <row r="79" spans="2:8" x14ac:dyDescent="0.3">
      <c r="B79" s="39" t="s">
        <v>108</v>
      </c>
      <c r="C79" s="34">
        <v>155.2947235489419</v>
      </c>
      <c r="D79" s="35">
        <v>153.70880981131501</v>
      </c>
      <c r="E79" s="36">
        <v>1.9096655510727203</v>
      </c>
      <c r="F79" s="37">
        <v>-4.4311050297148853</v>
      </c>
      <c r="G79" s="34">
        <v>154.557891453932</v>
      </c>
      <c r="H79" s="34">
        <v>4.2204318339445601</v>
      </c>
    </row>
    <row r="80" spans="2:8" x14ac:dyDescent="0.3">
      <c r="B80" s="28" t="s">
        <v>109</v>
      </c>
      <c r="C80" s="29">
        <v>148.23383844566712</v>
      </c>
      <c r="D80" s="30">
        <v>146.37516103666201</v>
      </c>
      <c r="E80" s="31">
        <v>1.1012640583378754</v>
      </c>
      <c r="F80" s="32">
        <v>-3.3164827005291215</v>
      </c>
      <c r="G80" s="29">
        <v>153.373792763312</v>
      </c>
      <c r="H80" s="29">
        <v>-0.76611985287916573</v>
      </c>
    </row>
    <row r="81" spans="2:8" x14ac:dyDescent="0.3">
      <c r="B81" s="39" t="s">
        <v>110</v>
      </c>
      <c r="C81" s="34">
        <v>162.37257926855929</v>
      </c>
      <c r="D81" s="35">
        <v>160.00257260202</v>
      </c>
      <c r="E81" s="36">
        <v>16.203900382058748</v>
      </c>
      <c r="F81" s="37">
        <v>3.7403877979721472</v>
      </c>
      <c r="G81" s="34">
        <v>153.330770396845</v>
      </c>
      <c r="H81" s="34">
        <v>-2.8050663475076565E-2</v>
      </c>
    </row>
    <row r="82" spans="2:8" x14ac:dyDescent="0.3">
      <c r="B82" s="38" t="s">
        <v>111</v>
      </c>
      <c r="C82" s="29">
        <v>160.20424013925393</v>
      </c>
      <c r="D82" s="30">
        <v>157.58354762919001</v>
      </c>
      <c r="E82" s="31">
        <v>5.6557773948725725</v>
      </c>
      <c r="F82" s="32">
        <v>6.0471557537702125</v>
      </c>
      <c r="G82" s="29">
        <v>156.540530809638</v>
      </c>
      <c r="H82" s="29">
        <v>2.0933569983934808</v>
      </c>
    </row>
    <row r="83" spans="2:8" x14ac:dyDescent="0.3">
      <c r="B83" s="39" t="s">
        <v>112</v>
      </c>
      <c r="C83" s="34">
        <v>159.05210878804635</v>
      </c>
      <c r="D83" s="35">
        <v>156.21624252389398</v>
      </c>
      <c r="E83" s="36">
        <v>1.631287572688251</v>
      </c>
      <c r="F83" s="37">
        <v>5.9536930052013872</v>
      </c>
      <c r="G83" s="34">
        <v>157.503624367448</v>
      </c>
      <c r="H83" s="34">
        <v>0.61523590908298953</v>
      </c>
    </row>
    <row r="84" spans="2:8" x14ac:dyDescent="0.3">
      <c r="B84" s="38" t="s">
        <v>113</v>
      </c>
      <c r="C84" s="29">
        <v>152.08867597478019</v>
      </c>
      <c r="D84" s="30">
        <v>149.19713029837399</v>
      </c>
      <c r="E84" s="31">
        <v>1.927901729860551</v>
      </c>
      <c r="F84" s="32">
        <v>6.1466695468004389</v>
      </c>
      <c r="G84" s="29">
        <v>156.503937942942</v>
      </c>
      <c r="H84" s="29">
        <v>-0.63470693358381736</v>
      </c>
    </row>
    <row r="85" spans="2:8" x14ac:dyDescent="0.3">
      <c r="B85" s="39" t="s">
        <v>114</v>
      </c>
      <c r="C85" s="34">
        <v>166.49598826091582</v>
      </c>
      <c r="D85" s="35">
        <v>163.18178460464802</v>
      </c>
      <c r="E85" s="36">
        <v>1.9869755535342364</v>
      </c>
      <c r="F85" s="37">
        <v>2.7812104383685465</v>
      </c>
      <c r="G85" s="34">
        <v>155.89674704916101</v>
      </c>
      <c r="H85" s="34">
        <v>-0.38797163941163282</v>
      </c>
    </row>
    <row r="86" spans="2:8" x14ac:dyDescent="0.3">
      <c r="B86" s="38" t="s">
        <v>115</v>
      </c>
      <c r="C86" s="29">
        <v>153.35893605141672</v>
      </c>
      <c r="D86" s="30">
        <v>150.21775788274999</v>
      </c>
      <c r="E86" s="31">
        <v>-4.6742124144663109</v>
      </c>
      <c r="F86" s="32">
        <v>0.18502178541335468</v>
      </c>
      <c r="G86" s="29">
        <v>149.13079261949099</v>
      </c>
      <c r="H86" s="29">
        <v>-4.3400228405897519</v>
      </c>
    </row>
    <row r="87" spans="2:8" x14ac:dyDescent="0.3">
      <c r="B87" s="39" t="s">
        <v>116</v>
      </c>
      <c r="C87" s="34">
        <v>150.17526317836851</v>
      </c>
      <c r="D87" s="35">
        <v>147.056429636167</v>
      </c>
      <c r="E87" s="36">
        <v>-5.8635470548627211</v>
      </c>
      <c r="F87" s="37">
        <v>-1.6970014175103643</v>
      </c>
      <c r="G87" s="34">
        <v>148.772773134331</v>
      </c>
      <c r="H87" s="34">
        <v>-0.24007079884130755</v>
      </c>
    </row>
    <row r="88" spans="2:8" x14ac:dyDescent="0.3">
      <c r="B88" s="38" t="s">
        <v>117</v>
      </c>
      <c r="C88" s="29">
        <v>152.78641309930566</v>
      </c>
      <c r="D88" s="30">
        <v>149.613351305495</v>
      </c>
      <c r="E88" s="31">
        <v>0.27897386919481448</v>
      </c>
      <c r="F88" s="32">
        <v>-2.0754703284017069</v>
      </c>
      <c r="G88" s="29">
        <v>157.01038264730499</v>
      </c>
      <c r="H88" s="29">
        <v>5.5370410454983032</v>
      </c>
    </row>
    <row r="89" spans="2:8" x14ac:dyDescent="0.3">
      <c r="B89" s="39" t="s">
        <v>118</v>
      </c>
      <c r="C89" s="34">
        <v>172.43995992488749</v>
      </c>
      <c r="D89" s="35">
        <v>168.85873409816099</v>
      </c>
      <c r="E89" s="36">
        <v>3.4789112689672663</v>
      </c>
      <c r="F89" s="37">
        <v>-1.6660470963473983</v>
      </c>
      <c r="G89" s="34">
        <v>160.766251623588</v>
      </c>
      <c r="H89" s="34">
        <v>2.3921150391180701</v>
      </c>
    </row>
    <row r="90" spans="2:8" x14ac:dyDescent="0.3">
      <c r="B90" s="38" t="s">
        <v>119</v>
      </c>
      <c r="C90" s="29">
        <v>165.46932101587157</v>
      </c>
      <c r="D90" s="30">
        <v>162.032861124493</v>
      </c>
      <c r="E90" s="31">
        <v>7.8653172622674248</v>
      </c>
      <c r="F90" s="32">
        <v>1.4137489115384909</v>
      </c>
      <c r="G90" s="29">
        <v>160.94085111299</v>
      </c>
      <c r="H90" s="29">
        <v>0.10860456572117094</v>
      </c>
    </row>
    <row r="91" spans="2:8" x14ac:dyDescent="0.25">
      <c r="B91" s="33" t="s">
        <v>120</v>
      </c>
      <c r="C91" s="34">
        <v>162.00652181648124</v>
      </c>
      <c r="D91" s="35">
        <v>158.641977193066</v>
      </c>
      <c r="E91" s="40">
        <v>7.8783005854030677</v>
      </c>
      <c r="F91" s="34">
        <v>4.8378038563418073</v>
      </c>
      <c r="G91" s="34">
        <v>160.948429632574</v>
      </c>
      <c r="H91" s="34">
        <v>4.7088849919552089E-3</v>
      </c>
    </row>
    <row r="92" spans="2:8" x14ac:dyDescent="0.3">
      <c r="B92" s="38" t="s">
        <v>121</v>
      </c>
      <c r="C92" s="29">
        <v>157.90530983743071</v>
      </c>
      <c r="D92" s="30">
        <v>154.625939011703</v>
      </c>
      <c r="E92" s="31">
        <v>3.3503612227579964</v>
      </c>
      <c r="F92" s="32">
        <v>5.5879203705490283</v>
      </c>
      <c r="G92" s="29">
        <v>161.311908916503</v>
      </c>
      <c r="H92" s="29">
        <v>0.22583586851936399</v>
      </c>
    </row>
    <row r="93" spans="2:8" x14ac:dyDescent="0.25">
      <c r="B93" s="33" t="s">
        <v>122</v>
      </c>
      <c r="C93" s="34">
        <v>177.89200278411133</v>
      </c>
      <c r="D93" s="35">
        <v>174.197549160856</v>
      </c>
      <c r="E93" s="40">
        <v>3.1617050140808374</v>
      </c>
      <c r="F93" s="34">
        <v>5.481487270291467</v>
      </c>
      <c r="G93" s="34">
        <v>164.68025918223299</v>
      </c>
      <c r="H93" s="34">
        <v>2.088097703606917</v>
      </c>
    </row>
    <row r="94" spans="2:8" x14ac:dyDescent="0.3">
      <c r="B94" s="38" t="s">
        <v>123</v>
      </c>
      <c r="C94" s="29">
        <v>169.63308453817532</v>
      </c>
      <c r="D94" s="30">
        <v>166.11015178129</v>
      </c>
      <c r="E94" s="31">
        <v>2.5163356546943589</v>
      </c>
      <c r="F94" s="32">
        <v>4.1452903207012497</v>
      </c>
      <c r="G94" s="29">
        <v>164.92735834007698</v>
      </c>
      <c r="H94" s="29">
        <v>0.15004783151970624</v>
      </c>
    </row>
    <row r="95" spans="2:8" x14ac:dyDescent="0.25">
      <c r="B95" s="33" t="s">
        <v>168</v>
      </c>
      <c r="C95" s="34">
        <v>164.29811128195308</v>
      </c>
      <c r="D95" s="35">
        <v>160.88597502501202</v>
      </c>
      <c r="E95" s="40">
        <v>1.4145044531404807</v>
      </c>
      <c r="F95" s="34">
        <v>2.6085850747078752</v>
      </c>
      <c r="G95" s="34">
        <v>163.45358000175202</v>
      </c>
      <c r="H95" s="34">
        <v>-0.89359239919799549</v>
      </c>
    </row>
    <row r="96" spans="2:8" x14ac:dyDescent="0.25">
      <c r="B96" s="41" t="s">
        <v>128</v>
      </c>
      <c r="C96" s="15"/>
    </row>
    <row r="97" spans="3:7" x14ac:dyDescent="0.3">
      <c r="D97" s="42"/>
      <c r="G97" s="43"/>
    </row>
    <row r="100" spans="3:7" x14ac:dyDescent="0.25">
      <c r="C100" s="15"/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D509-0431-41AB-93D4-EE0463326967}">
  <sheetPr codeName="Planilha1"/>
  <dimension ref="A2:CT40"/>
  <sheetViews>
    <sheetView zoomScaleNormal="100" workbookViewId="0">
      <pane xSplit="2" ySplit="5" topLeftCell="BX6" activePane="bottomRight" state="frozen"/>
      <selection activeCell="CQ6" sqref="CQ6"/>
      <selection pane="topRight" activeCell="CQ6" sqref="CQ6"/>
      <selection pane="bottomLeft" activeCell="CQ6" sqref="CQ6"/>
      <selection pane="bottomRight" activeCell="CT9" sqref="CT9"/>
    </sheetView>
  </sheetViews>
  <sheetFormatPr defaultColWidth="9.109375" defaultRowHeight="14.4" x14ac:dyDescent="0.25"/>
  <cols>
    <col min="1" max="1" width="25.6640625" style="91" customWidth="1"/>
    <col min="2" max="2" width="14.6640625" style="6" customWidth="1"/>
    <col min="3" max="78" width="8.5546875" style="6" customWidth="1"/>
    <col min="79" max="98" width="6.6640625" style="6" customWidth="1"/>
    <col min="99" max="16384" width="9.109375" style="4"/>
  </cols>
  <sheetData>
    <row r="2" spans="2:98" ht="15" thickBot="1" x14ac:dyDescent="0.3">
      <c r="B2" s="17" t="s">
        <v>203</v>
      </c>
    </row>
    <row r="3" spans="2:98" ht="15" thickBot="1" x14ac:dyDescent="0.35">
      <c r="B3" s="102" t="s">
        <v>32</v>
      </c>
      <c r="C3" s="102" t="s">
        <v>33</v>
      </c>
      <c r="D3" s="102" t="s">
        <v>34</v>
      </c>
      <c r="E3" s="102" t="s">
        <v>35</v>
      </c>
      <c r="F3" s="102" t="s">
        <v>36</v>
      </c>
      <c r="G3" s="102" t="s">
        <v>37</v>
      </c>
      <c r="H3" s="102" t="s">
        <v>38</v>
      </c>
      <c r="I3" s="102" t="s">
        <v>39</v>
      </c>
      <c r="J3" s="102" t="s">
        <v>40</v>
      </c>
      <c r="K3" s="102" t="s">
        <v>41</v>
      </c>
      <c r="L3" s="102" t="s">
        <v>42</v>
      </c>
      <c r="M3" s="102" t="s">
        <v>43</v>
      </c>
      <c r="N3" s="102" t="s">
        <v>44</v>
      </c>
      <c r="O3" s="102" t="s">
        <v>45</v>
      </c>
      <c r="P3" s="102" t="s">
        <v>46</v>
      </c>
      <c r="Q3" s="102" t="s">
        <v>47</v>
      </c>
      <c r="R3" s="102" t="s">
        <v>48</v>
      </c>
      <c r="S3" s="102" t="s">
        <v>49</v>
      </c>
      <c r="T3" s="102" t="s">
        <v>50</v>
      </c>
      <c r="U3" s="102" t="s">
        <v>51</v>
      </c>
      <c r="V3" s="102" t="s">
        <v>52</v>
      </c>
      <c r="W3" s="102" t="s">
        <v>53</v>
      </c>
      <c r="X3" s="102" t="s">
        <v>54</v>
      </c>
      <c r="Y3" s="102" t="s">
        <v>55</v>
      </c>
      <c r="Z3" s="102" t="s">
        <v>56</v>
      </c>
      <c r="AA3" s="102" t="s">
        <v>57</v>
      </c>
      <c r="AB3" s="102" t="s">
        <v>58</v>
      </c>
      <c r="AC3" s="102" t="s">
        <v>59</v>
      </c>
      <c r="AD3" s="102" t="s">
        <v>60</v>
      </c>
      <c r="AE3" s="102" t="s">
        <v>61</v>
      </c>
      <c r="AF3" s="102" t="s">
        <v>62</v>
      </c>
      <c r="AG3" s="102" t="s">
        <v>63</v>
      </c>
      <c r="AH3" s="102" t="s">
        <v>64</v>
      </c>
      <c r="AI3" s="102" t="s">
        <v>65</v>
      </c>
      <c r="AJ3" s="102" t="s">
        <v>66</v>
      </c>
      <c r="AK3" s="102" t="s">
        <v>67</v>
      </c>
      <c r="AL3" s="102" t="s">
        <v>68</v>
      </c>
      <c r="AM3" s="102" t="s">
        <v>69</v>
      </c>
      <c r="AN3" s="102" t="s">
        <v>70</v>
      </c>
      <c r="AO3" s="102" t="s">
        <v>71</v>
      </c>
      <c r="AP3" s="102" t="s">
        <v>72</v>
      </c>
      <c r="AQ3" s="102" t="s">
        <v>73</v>
      </c>
      <c r="AR3" s="102" t="s">
        <v>74</v>
      </c>
      <c r="AS3" s="102" t="s">
        <v>75</v>
      </c>
      <c r="AT3" s="102" t="s">
        <v>76</v>
      </c>
      <c r="AU3" s="102" t="s">
        <v>77</v>
      </c>
      <c r="AV3" s="102" t="s">
        <v>78</v>
      </c>
      <c r="AW3" s="102" t="s">
        <v>79</v>
      </c>
      <c r="AX3" s="102" t="s">
        <v>80</v>
      </c>
      <c r="AY3" s="98" t="s">
        <v>81</v>
      </c>
      <c r="AZ3" s="98" t="s">
        <v>82</v>
      </c>
      <c r="BA3" s="98" t="s">
        <v>83</v>
      </c>
      <c r="BB3" s="98" t="s">
        <v>84</v>
      </c>
      <c r="BC3" s="98" t="s">
        <v>85</v>
      </c>
      <c r="BD3" s="98" t="s">
        <v>86</v>
      </c>
      <c r="BE3" s="98" t="s">
        <v>87</v>
      </c>
      <c r="BF3" s="98" t="s">
        <v>88</v>
      </c>
      <c r="BG3" s="98" t="s">
        <v>89</v>
      </c>
      <c r="BH3" s="98" t="s">
        <v>90</v>
      </c>
      <c r="BI3" s="98" t="s">
        <v>91</v>
      </c>
      <c r="BJ3" s="98" t="s">
        <v>92</v>
      </c>
      <c r="BK3" s="98" t="s">
        <v>93</v>
      </c>
      <c r="BL3" s="98" t="s">
        <v>94</v>
      </c>
      <c r="BM3" s="98" t="s">
        <v>95</v>
      </c>
      <c r="BN3" s="98" t="s">
        <v>96</v>
      </c>
      <c r="BO3" s="98" t="s">
        <v>97</v>
      </c>
      <c r="BP3" s="98" t="s">
        <v>98</v>
      </c>
      <c r="BQ3" s="98" t="s">
        <v>99</v>
      </c>
      <c r="BR3" s="98" t="s">
        <v>100</v>
      </c>
      <c r="BS3" s="98" t="s">
        <v>101</v>
      </c>
      <c r="BT3" s="98" t="s">
        <v>102</v>
      </c>
      <c r="BU3" s="98" t="s">
        <v>103</v>
      </c>
      <c r="BV3" s="98" t="s">
        <v>104</v>
      </c>
      <c r="BW3" s="98" t="s">
        <v>105</v>
      </c>
      <c r="BX3" s="98" t="s">
        <v>106</v>
      </c>
      <c r="BY3" s="98" t="s">
        <v>107</v>
      </c>
      <c r="BZ3" s="98" t="s">
        <v>108</v>
      </c>
      <c r="CA3" s="98" t="s">
        <v>109</v>
      </c>
      <c r="CB3" s="98" t="s">
        <v>110</v>
      </c>
      <c r="CC3" s="98" t="s">
        <v>111</v>
      </c>
      <c r="CD3" s="98" t="s">
        <v>112</v>
      </c>
      <c r="CE3" s="98" t="s">
        <v>113</v>
      </c>
      <c r="CF3" s="98" t="s">
        <v>114</v>
      </c>
      <c r="CG3" s="99" t="s">
        <v>115</v>
      </c>
      <c r="CH3" s="98" t="s">
        <v>116</v>
      </c>
      <c r="CI3" s="98" t="s">
        <v>117</v>
      </c>
      <c r="CJ3" s="98" t="s">
        <v>118</v>
      </c>
      <c r="CK3" s="99" t="s">
        <v>119</v>
      </c>
      <c r="CL3" s="99" t="s">
        <v>120</v>
      </c>
      <c r="CM3" s="99" t="s">
        <v>121</v>
      </c>
      <c r="CN3" s="98" t="s">
        <v>122</v>
      </c>
      <c r="CO3" s="98" t="s">
        <v>123</v>
      </c>
      <c r="CP3" s="98" t="s">
        <v>168</v>
      </c>
      <c r="CQ3" s="98" t="s">
        <v>198</v>
      </c>
      <c r="CR3" s="98" t="s">
        <v>220</v>
      </c>
      <c r="CS3" s="98" t="s">
        <v>221</v>
      </c>
      <c r="CT3" s="98" t="s">
        <v>222</v>
      </c>
    </row>
    <row r="4" spans="2:98" ht="15" thickBot="1" x14ac:dyDescent="0.35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 t="s">
        <v>94</v>
      </c>
      <c r="BM4" s="98" t="s">
        <v>94</v>
      </c>
      <c r="BN4" s="98" t="s">
        <v>94</v>
      </c>
      <c r="BO4" s="98" t="s">
        <v>94</v>
      </c>
      <c r="BP4" s="98" t="s">
        <v>94</v>
      </c>
      <c r="BQ4" s="98" t="s">
        <v>94</v>
      </c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100"/>
      <c r="CH4" s="98"/>
      <c r="CI4" s="98"/>
      <c r="CJ4" s="98"/>
      <c r="CK4" s="100"/>
      <c r="CL4" s="100"/>
      <c r="CM4" s="100"/>
      <c r="CN4" s="98"/>
      <c r="CO4" s="98"/>
      <c r="CP4" s="98"/>
      <c r="CQ4" s="98"/>
      <c r="CR4" s="98"/>
      <c r="CS4" s="98"/>
      <c r="CT4" s="98"/>
    </row>
    <row r="5" spans="2:98" ht="15" thickBot="1" x14ac:dyDescent="0.35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101"/>
      <c r="CH5" s="98"/>
      <c r="CI5" s="98"/>
      <c r="CJ5" s="98"/>
      <c r="CK5" s="101"/>
      <c r="CL5" s="101"/>
      <c r="CM5" s="101"/>
      <c r="CN5" s="98"/>
      <c r="CO5" s="98"/>
      <c r="CP5" s="98"/>
      <c r="CQ5" s="98"/>
      <c r="CR5" s="98"/>
      <c r="CS5" s="98"/>
      <c r="CT5" s="98"/>
    </row>
    <row r="6" spans="2:98" ht="60" customHeight="1" thickBot="1" x14ac:dyDescent="0.35">
      <c r="B6" s="7" t="s">
        <v>124</v>
      </c>
      <c r="C6" s="8"/>
      <c r="D6" s="8"/>
      <c r="E6" s="8"/>
      <c r="F6" s="8"/>
      <c r="G6" s="8">
        <v>6.1616928104677449</v>
      </c>
      <c r="H6" s="8">
        <v>3.8312051281977899</v>
      </c>
      <c r="I6" s="8">
        <v>3.7625261553999811</v>
      </c>
      <c r="J6" s="8">
        <v>2.936599444383714</v>
      </c>
      <c r="K6" s="8">
        <v>3.3364702952945136</v>
      </c>
      <c r="L6" s="8">
        <v>4.851336848076615</v>
      </c>
      <c r="M6" s="8">
        <v>4.3583762979903851</v>
      </c>
      <c r="N6" s="8">
        <v>4.2666637735792268</v>
      </c>
      <c r="O6" s="8">
        <v>3.2548363006802861</v>
      </c>
      <c r="P6" s="8">
        <v>3.1176000432596718</v>
      </c>
      <c r="Q6" s="8">
        <v>3.1263806885019951</v>
      </c>
      <c r="R6" s="8">
        <v>3.5414751101427777</v>
      </c>
      <c r="S6" s="8">
        <v>5.362105418701324</v>
      </c>
      <c r="T6" s="8">
        <v>7.0034531861417504</v>
      </c>
      <c r="U6" s="8">
        <v>8.0715875064363516</v>
      </c>
      <c r="V6" s="8">
        <v>8.5275604651336998</v>
      </c>
      <c r="W6" s="8">
        <v>6.906224293482488</v>
      </c>
      <c r="X6" s="8">
        <v>6.7475045408780465</v>
      </c>
      <c r="Y6" s="8">
        <v>6.64348065467677</v>
      </c>
      <c r="Z6" s="8">
        <v>7.118582126370776</v>
      </c>
      <c r="AA6" s="8">
        <v>12.255683304464471</v>
      </c>
      <c r="AB6" s="8">
        <v>12.653897849842943</v>
      </c>
      <c r="AC6" s="8">
        <v>12.699657104925421</v>
      </c>
      <c r="AD6" s="8">
        <v>8.6232967165769345</v>
      </c>
      <c r="AE6" s="8">
        <v>-14.035443880260601</v>
      </c>
      <c r="AF6" s="8">
        <v>-13.313361402715485</v>
      </c>
      <c r="AG6" s="8">
        <v>-11.234057076733828</v>
      </c>
      <c r="AH6" s="8">
        <v>-6.9248585136554635</v>
      </c>
      <c r="AI6" s="8">
        <v>22.793437869514065</v>
      </c>
      <c r="AJ6" s="8">
        <v>20.067527945666708</v>
      </c>
      <c r="AK6" s="8">
        <v>17.660601668672761</v>
      </c>
      <c r="AL6" s="8">
        <v>15.229842005168393</v>
      </c>
      <c r="AM6" s="8">
        <v>11.353226317761433</v>
      </c>
      <c r="AN6" s="8">
        <v>10.648967185570424</v>
      </c>
      <c r="AO6" s="8">
        <v>8.4430827763309892</v>
      </c>
      <c r="AP6" s="8">
        <v>7.4069710726509363</v>
      </c>
      <c r="AQ6" s="8">
        <v>-2.448719198961391</v>
      </c>
      <c r="AR6" s="8">
        <v>-1.5441825816784882</v>
      </c>
      <c r="AS6" s="8">
        <v>-0.93957876378920613</v>
      </c>
      <c r="AT6" s="8">
        <v>-0.72950882705518083</v>
      </c>
      <c r="AU6" s="8">
        <v>-0.78235030051821974</v>
      </c>
      <c r="AV6" s="8">
        <v>-0.4793863376220564</v>
      </c>
      <c r="AW6" s="8">
        <v>-0.40170653791382627</v>
      </c>
      <c r="AX6" s="8">
        <v>-9.627627977729647E-2</v>
      </c>
      <c r="AY6" s="8">
        <v>0.24578676635740315</v>
      </c>
      <c r="AZ6" s="8">
        <v>0.61708356882477222</v>
      </c>
      <c r="BA6" s="8">
        <v>2.4458595172299091</v>
      </c>
      <c r="BB6" s="8">
        <v>3.3143130427249368</v>
      </c>
      <c r="BC6" s="8">
        <v>5.0504631264270072</v>
      </c>
      <c r="BD6" s="8">
        <v>2.0304038293116333</v>
      </c>
      <c r="BE6" s="8">
        <v>0.34118766399786615</v>
      </c>
      <c r="BF6" s="8">
        <v>-2.1000851018844968</v>
      </c>
      <c r="BG6" s="8">
        <v>-7.1684945124648625</v>
      </c>
      <c r="BH6" s="8">
        <v>-6.4083311443702389</v>
      </c>
      <c r="BI6" s="8">
        <v>-6.7206071125894056</v>
      </c>
      <c r="BJ6" s="8">
        <v>-5.2366027283946242</v>
      </c>
      <c r="BK6" s="8">
        <v>-0.79780218015003124</v>
      </c>
      <c r="BL6" s="8">
        <v>1.2277738410493066</v>
      </c>
      <c r="BM6" s="8">
        <v>0.86508137096223958</v>
      </c>
      <c r="BN6" s="8">
        <v>0.4711068934376339</v>
      </c>
      <c r="BO6" s="8">
        <v>1.5047801062116672</v>
      </c>
      <c r="BP6" s="8">
        <v>2.8408109664643133</v>
      </c>
      <c r="BQ6" s="8">
        <v>3.0501033962399671</v>
      </c>
      <c r="BR6" s="8">
        <v>3.0465736377470298</v>
      </c>
      <c r="BS6" s="8">
        <v>-0.40323675262295966</v>
      </c>
      <c r="BT6" s="8">
        <v>-3.8595812135822305</v>
      </c>
      <c r="BU6" s="8">
        <v>-3.5594671953568136</v>
      </c>
      <c r="BV6" s="8">
        <v>-3.7557636125069016</v>
      </c>
      <c r="BW6" s="8">
        <v>-3.5880227145961952</v>
      </c>
      <c r="BX6" s="8">
        <v>-8.1770610757017419</v>
      </c>
      <c r="BY6" s="8">
        <v>-6.4940903360540929</v>
      </c>
      <c r="BZ6" s="8">
        <v>-4.4311050297147432</v>
      </c>
      <c r="CA6" s="8">
        <v>1.0357551350666627</v>
      </c>
      <c r="CB6" s="8">
        <v>8.3977086897951239</v>
      </c>
      <c r="CC6" s="8">
        <v>7.451507702316662</v>
      </c>
      <c r="CD6" s="8">
        <v>5.9536930052011883</v>
      </c>
      <c r="CE6" s="8">
        <v>2.2691295422899715</v>
      </c>
      <c r="CF6" s="8">
        <v>2.2658799504892801</v>
      </c>
      <c r="CG6" s="8">
        <v>-0.10060740202593177</v>
      </c>
      <c r="CH6" s="8">
        <v>-1.6970014175104242</v>
      </c>
      <c r="CI6" s="8">
        <v>-0.6244811448086085</v>
      </c>
      <c r="CJ6" s="8">
        <v>0.7184146303784944</v>
      </c>
      <c r="CK6" s="8">
        <v>2.4463977907877466</v>
      </c>
      <c r="CL6" s="8">
        <v>3.3922184036736747</v>
      </c>
      <c r="CM6" s="8">
        <v>2.0475252479258188</v>
      </c>
      <c r="CN6" s="8">
        <v>2.006242230053723</v>
      </c>
      <c r="CO6" s="8">
        <v>2.1736929141846106</v>
      </c>
      <c r="CP6" s="8">
        <v>2.1573607235087389</v>
      </c>
      <c r="CQ6" s="8">
        <v>1.5115662921963091</v>
      </c>
      <c r="CR6" s="8">
        <v>3.2316125064311141</v>
      </c>
      <c r="CS6" s="8">
        <v>3.2944738248276817</v>
      </c>
      <c r="CT6" s="9">
        <v>3.9434138185320267</v>
      </c>
    </row>
    <row r="7" spans="2:98" ht="57.6" thickBot="1" x14ac:dyDescent="0.35">
      <c r="B7" s="10" t="s">
        <v>125</v>
      </c>
      <c r="C7" s="11"/>
      <c r="D7" s="11"/>
      <c r="E7" s="11"/>
      <c r="F7" s="11"/>
      <c r="G7" s="11"/>
      <c r="H7" s="11"/>
      <c r="I7" s="11"/>
      <c r="J7" s="11">
        <v>2.936599444383714</v>
      </c>
      <c r="K7" s="11">
        <v>2.2877855598479879</v>
      </c>
      <c r="L7" s="11">
        <v>3.4632416046362913</v>
      </c>
      <c r="M7" s="11">
        <v>3.4045780049941854</v>
      </c>
      <c r="N7" s="11">
        <v>4.2666637735792268</v>
      </c>
      <c r="O7" s="11">
        <v>4.2389180345900002</v>
      </c>
      <c r="P7" s="11">
        <v>3.4017552053104749</v>
      </c>
      <c r="Q7" s="11">
        <v>3.3397582403606352</v>
      </c>
      <c r="R7" s="11">
        <v>3.5414751101427777</v>
      </c>
      <c r="S7" s="11">
        <v>4.05789576198885</v>
      </c>
      <c r="T7" s="11">
        <v>5.4988478404460528</v>
      </c>
      <c r="U7" s="11">
        <v>7.256475548000374</v>
      </c>
      <c r="V7" s="11">
        <v>8.5275604651336998</v>
      </c>
      <c r="W7" s="11">
        <v>8.8722183856749801</v>
      </c>
      <c r="X7" s="11">
        <v>8.3452301608047499</v>
      </c>
      <c r="Y7" s="11">
        <v>7.4179653107846466</v>
      </c>
      <c r="Z7" s="11">
        <v>7.118582126370776</v>
      </c>
      <c r="AA7" s="11">
        <v>8.4242712599175373</v>
      </c>
      <c r="AB7" s="11">
        <v>10.089659958361352</v>
      </c>
      <c r="AC7" s="11">
        <v>11.659014871114671</v>
      </c>
      <c r="AD7" s="11">
        <v>8.6232967165769345</v>
      </c>
      <c r="AE7" s="11">
        <v>2.062820271068877</v>
      </c>
      <c r="AF7" s="11">
        <v>-4.5625156870775729</v>
      </c>
      <c r="AG7" s="11">
        <v>-9.2271478143606487</v>
      </c>
      <c r="AH7" s="11">
        <v>-6.9248585136554635</v>
      </c>
      <c r="AI7" s="11">
        <v>1.1818787841941791</v>
      </c>
      <c r="AJ7" s="11">
        <v>9.2050377892383128</v>
      </c>
      <c r="AK7" s="11">
        <v>14.967053775326477</v>
      </c>
      <c r="AL7" s="11">
        <v>15.229842005168393</v>
      </c>
      <c r="AM7" s="11">
        <v>12.630750464020046</v>
      </c>
      <c r="AN7" s="11">
        <v>10.786197162801979</v>
      </c>
      <c r="AO7" s="11">
        <v>8.4926744249337549</v>
      </c>
      <c r="AP7" s="11">
        <v>7.4069710726509363</v>
      </c>
      <c r="AQ7" s="11">
        <v>3.9762233894773846</v>
      </c>
      <c r="AR7" s="11">
        <v>1.2826878285959076</v>
      </c>
      <c r="AS7" s="11">
        <v>0.33108795575662597</v>
      </c>
      <c r="AT7" s="11">
        <v>-0.72950882705518083</v>
      </c>
      <c r="AU7" s="11">
        <v>-0.31885939022801013</v>
      </c>
      <c r="AV7" s="11">
        <v>-0.18956276499555447</v>
      </c>
      <c r="AW7" s="11">
        <v>-0.32404300563129151</v>
      </c>
      <c r="AX7" s="11">
        <v>-9.627627977729647E-2</v>
      </c>
      <c r="AY7" s="11">
        <v>0.15084041033446294</v>
      </c>
      <c r="AZ7" s="11">
        <v>0.45246491948125467</v>
      </c>
      <c r="BA7" s="11">
        <v>2.0416485628950376</v>
      </c>
      <c r="BB7" s="11">
        <v>3.3143130427249368</v>
      </c>
      <c r="BC7" s="11">
        <v>4.4623793643675524</v>
      </c>
      <c r="BD7" s="11">
        <v>4.0133161255849981</v>
      </c>
      <c r="BE7" s="11">
        <v>1.7129507064183924</v>
      </c>
      <c r="BF7" s="11">
        <v>-2.1000851018844968</v>
      </c>
      <c r="BG7" s="11">
        <v>-4.9580824967317643</v>
      </c>
      <c r="BH7" s="11">
        <v>-6.2023029511038219</v>
      </c>
      <c r="BI7" s="11">
        <v>-7.3427850533568932</v>
      </c>
      <c r="BJ7" s="11">
        <v>-5.2366027283946242</v>
      </c>
      <c r="BK7" s="11">
        <v>-3.7039601533536248</v>
      </c>
      <c r="BL7" s="11">
        <v>-1.4569806282684339</v>
      </c>
      <c r="BM7" s="11">
        <v>0.51953000691886686</v>
      </c>
      <c r="BN7" s="11">
        <v>0.4711068934376339</v>
      </c>
      <c r="BO7" s="11">
        <v>1.0311870747707452</v>
      </c>
      <c r="BP7" s="11">
        <v>1.2873498683585671</v>
      </c>
      <c r="BQ7" s="11">
        <v>2.1142465654832687</v>
      </c>
      <c r="BR7" s="11">
        <v>3.0465736377470298</v>
      </c>
      <c r="BS7" s="11">
        <v>2.5767883443364115</v>
      </c>
      <c r="BT7" s="11">
        <v>-0.37944646849058516</v>
      </c>
      <c r="BU7" s="11">
        <v>-1.9615616598512742</v>
      </c>
      <c r="BV7" s="11">
        <v>-3.7557636125069016</v>
      </c>
      <c r="BW7" s="11">
        <v>-4.5113236343587211</v>
      </c>
      <c r="BX7" s="11">
        <v>-5.8823810682585904</v>
      </c>
      <c r="BY7" s="11">
        <v>-5.9485488077392628</v>
      </c>
      <c r="BZ7" s="11">
        <v>-4.4311050297147432</v>
      </c>
      <c r="CA7" s="11">
        <v>-3.3357352851326683</v>
      </c>
      <c r="CB7" s="11">
        <v>3.7020705011971078</v>
      </c>
      <c r="CC7" s="11">
        <v>6.009429970464053</v>
      </c>
      <c r="CD7" s="11">
        <v>5.9536930052011883</v>
      </c>
      <c r="CE7" s="11">
        <v>6.2486098589953354</v>
      </c>
      <c r="CF7" s="11">
        <v>2.9658366226862132</v>
      </c>
      <c r="CG7" s="11">
        <v>0.35910091109956355</v>
      </c>
      <c r="CH7" s="11">
        <v>-1.6970014175104242</v>
      </c>
      <c r="CI7" s="11">
        <v>-2.3702550613528106</v>
      </c>
      <c r="CJ7" s="11">
        <v>-2.4259232472352732</v>
      </c>
      <c r="CK7" s="11">
        <v>0.20616233773156356</v>
      </c>
      <c r="CL7" s="11">
        <v>3.3922184036736747</v>
      </c>
      <c r="CM7" s="11">
        <v>4.0510422941438584</v>
      </c>
      <c r="CN7" s="11">
        <v>4.0462239638552777</v>
      </c>
      <c r="CO7" s="11">
        <v>3.1664969563090839</v>
      </c>
      <c r="CP7" s="11">
        <v>2.1573607235087389</v>
      </c>
      <c r="CQ7" s="11">
        <v>2.0284413455447847</v>
      </c>
      <c r="CR7" s="11">
        <v>2.7751161298983584</v>
      </c>
      <c r="CS7" s="11">
        <v>3.0061083223879681</v>
      </c>
      <c r="CT7" s="9">
        <v>3.9434138185320267</v>
      </c>
    </row>
    <row r="8" spans="2:98" ht="34.799999999999997" thickBot="1" x14ac:dyDescent="0.35">
      <c r="B8" s="7" t="s">
        <v>126</v>
      </c>
      <c r="C8" s="8"/>
      <c r="D8" s="8"/>
      <c r="E8" s="8"/>
      <c r="F8" s="8"/>
      <c r="G8" s="8">
        <v>6.1616928104677449</v>
      </c>
      <c r="H8" s="8">
        <v>1.6886750608729129</v>
      </c>
      <c r="I8" s="8">
        <v>3.6277909846612832</v>
      </c>
      <c r="J8" s="8">
        <v>0.57631883760336233</v>
      </c>
      <c r="K8" s="8">
        <v>3.3364702952945136</v>
      </c>
      <c r="L8" s="8">
        <v>6.3052877342293812</v>
      </c>
      <c r="M8" s="8">
        <v>3.3893824809432926</v>
      </c>
      <c r="N8" s="8">
        <v>3.9962706926765845</v>
      </c>
      <c r="O8" s="8">
        <v>3.2548363006802861</v>
      </c>
      <c r="P8" s="8">
        <v>2.9895608345929858</v>
      </c>
      <c r="Q8" s="8">
        <v>3.1438845271789306</v>
      </c>
      <c r="R8" s="8">
        <v>4.7695458138291125</v>
      </c>
      <c r="S8" s="8">
        <v>5.362105418701324</v>
      </c>
      <c r="T8" s="8">
        <v>8.5387484865226071</v>
      </c>
      <c r="U8" s="8">
        <v>10.200324727443387</v>
      </c>
      <c r="V8" s="8">
        <v>9.8554143139799812</v>
      </c>
      <c r="W8" s="8">
        <v>6.906224293482488</v>
      </c>
      <c r="X8" s="8">
        <v>6.603385315082333</v>
      </c>
      <c r="Y8" s="8">
        <v>6.4421804679404282</v>
      </c>
      <c r="Z8" s="8">
        <v>8.479674590258913</v>
      </c>
      <c r="AA8" s="8">
        <v>12.255683304464471</v>
      </c>
      <c r="AB8" s="8">
        <v>13.016508083595756</v>
      </c>
      <c r="AC8" s="8">
        <v>12.78846140956662</v>
      </c>
      <c r="AD8" s="8">
        <v>-2.8571758167597605</v>
      </c>
      <c r="AE8" s="8">
        <v>-14.035443880260601</v>
      </c>
      <c r="AF8" s="8">
        <v>-12.660266646095163</v>
      </c>
      <c r="AG8" s="8">
        <v>-7.2035964784407884</v>
      </c>
      <c r="AH8" s="8">
        <v>7.1549116940961666</v>
      </c>
      <c r="AI8" s="8">
        <v>22.793437869514065</v>
      </c>
      <c r="AJ8" s="8">
        <v>17.640870609151737</v>
      </c>
      <c r="AK8" s="8">
        <v>13.302268472926704</v>
      </c>
      <c r="AL8" s="8">
        <v>8.6506074519800524</v>
      </c>
      <c r="AM8" s="8">
        <v>11.353226317761433</v>
      </c>
      <c r="AN8" s="8">
        <v>9.994562545592057</v>
      </c>
      <c r="AO8" s="8">
        <v>4.2102866019488649</v>
      </c>
      <c r="AP8" s="8">
        <v>4.3700127353227147</v>
      </c>
      <c r="AQ8" s="8">
        <v>-2.448719198961391</v>
      </c>
      <c r="AR8" s="8">
        <v>-0.6932961014706307</v>
      </c>
      <c r="AS8" s="8">
        <v>0.29225545566684552</v>
      </c>
      <c r="AT8" s="8">
        <v>-8.9741174460877815E-2</v>
      </c>
      <c r="AU8" s="8">
        <v>-0.78235030051821974</v>
      </c>
      <c r="AV8" s="8">
        <v>-0.19942964643375749</v>
      </c>
      <c r="AW8" s="8">
        <v>-0.24633786359699039</v>
      </c>
      <c r="AX8" s="8">
        <v>0.82599889513166325</v>
      </c>
      <c r="AY8" s="8">
        <v>0.24578676635740315</v>
      </c>
      <c r="AZ8" s="8">
        <v>0.9581798622247506</v>
      </c>
      <c r="BA8" s="8">
        <v>6.0950796424167786</v>
      </c>
      <c r="BB8" s="8">
        <v>5.9047582226153139</v>
      </c>
      <c r="BC8" s="8">
        <v>5.0504631264270072</v>
      </c>
      <c r="BD8" s="8">
        <v>-0.72443298155593361</v>
      </c>
      <c r="BE8" s="8">
        <v>-2.8555078426496072</v>
      </c>
      <c r="BF8" s="8">
        <v>-9.1441454367373609</v>
      </c>
      <c r="BG8" s="8">
        <v>-7.1684945124648625</v>
      </c>
      <c r="BH8" s="8">
        <v>-5.6745898866429556</v>
      </c>
      <c r="BI8" s="8">
        <v>-7.3412846503747131</v>
      </c>
      <c r="BJ8" s="8">
        <v>-0.5076141570683812</v>
      </c>
      <c r="BK8" s="8">
        <v>-0.79780218015003124</v>
      </c>
      <c r="BL8" s="8">
        <v>3.1519784084989455</v>
      </c>
      <c r="BM8" s="8">
        <v>0.13693796498828181</v>
      </c>
      <c r="BN8" s="8">
        <v>-0.7059488588538998</v>
      </c>
      <c r="BO8" s="8">
        <v>1.5047801062116672</v>
      </c>
      <c r="BP8" s="8">
        <v>4.061381597417979</v>
      </c>
      <c r="BQ8" s="8">
        <v>3.4748572037342385</v>
      </c>
      <c r="BR8" s="8">
        <v>3.0358611200873131</v>
      </c>
      <c r="BS8" s="8">
        <v>-0.40323675262295966</v>
      </c>
      <c r="BT8" s="8">
        <v>-6.9396495427873521</v>
      </c>
      <c r="BU8" s="8">
        <v>-2.9541253460078409</v>
      </c>
      <c r="BV8" s="8">
        <v>-4.3515889376471666</v>
      </c>
      <c r="BW8" s="8">
        <v>-3.5880227145961952</v>
      </c>
      <c r="BX8" s="8">
        <v>-12.55374881368725</v>
      </c>
      <c r="BY8" s="8">
        <v>-3.1311441801173068</v>
      </c>
      <c r="BZ8" s="8">
        <v>1.8826039774205272</v>
      </c>
      <c r="CA8" s="8">
        <v>1.0357551350666627</v>
      </c>
      <c r="CB8" s="8">
        <v>16.138881118055327</v>
      </c>
      <c r="CC8" s="8">
        <v>5.65927761291658</v>
      </c>
      <c r="CD8" s="8">
        <v>1.7465668210162155</v>
      </c>
      <c r="CE8" s="8">
        <v>2.2691295422899715</v>
      </c>
      <c r="CF8" s="8">
        <v>2.2629073268157773</v>
      </c>
      <c r="CG8" s="8">
        <v>-4.6992220698213512</v>
      </c>
      <c r="CH8" s="8">
        <v>-6.4324409016682011</v>
      </c>
      <c r="CI8" s="8">
        <v>-0.6244811448086085</v>
      </c>
      <c r="CJ8" s="8">
        <v>1.9469279043367038</v>
      </c>
      <c r="CK8" s="8">
        <v>6.0496665156017704</v>
      </c>
      <c r="CL8" s="8">
        <v>6.3876990783297893</v>
      </c>
      <c r="CM8" s="8">
        <v>2.0475252479258188</v>
      </c>
      <c r="CN8" s="8">
        <v>1.969428124818462</v>
      </c>
      <c r="CO8" s="8">
        <v>2.5053151526241768</v>
      </c>
      <c r="CP8" s="8">
        <v>2.1075517644975728</v>
      </c>
      <c r="CQ8" s="8">
        <v>1.5115662921963091</v>
      </c>
      <c r="CR8" s="8">
        <v>4.7666373935175255</v>
      </c>
      <c r="CS8" s="8">
        <v>3.4183593508903209</v>
      </c>
      <c r="CT8" s="9">
        <v>5.9237950019256136</v>
      </c>
    </row>
    <row r="9" spans="2:98" ht="69" thickBot="1" x14ac:dyDescent="0.35">
      <c r="B9" s="10" t="s">
        <v>127</v>
      </c>
      <c r="C9" s="11"/>
      <c r="D9" s="11">
        <v>2.1083580548278524</v>
      </c>
      <c r="E9" s="11">
        <v>1.691190634528339</v>
      </c>
      <c r="F9" s="11">
        <v>2.4631728315210877</v>
      </c>
      <c r="G9" s="11">
        <v>-0.17400602010342325</v>
      </c>
      <c r="H9" s="11">
        <v>-2.2425602292098112</v>
      </c>
      <c r="I9" s="11">
        <v>3.579965096379345</v>
      </c>
      <c r="J9" s="11">
        <v>-0.52023963901685066</v>
      </c>
      <c r="K9" s="11">
        <v>1.5695220570328905</v>
      </c>
      <c r="L9" s="11">
        <v>1.5280280173413763</v>
      </c>
      <c r="M9" s="11">
        <v>0.62507620088287918</v>
      </c>
      <c r="N9" s="11">
        <v>0.21346242651898439</v>
      </c>
      <c r="O9" s="11">
        <v>2.3589330527887808</v>
      </c>
      <c r="P9" s="11">
        <v>-0.29540241475719542</v>
      </c>
      <c r="Q9" s="11">
        <v>0.51585654043806439</v>
      </c>
      <c r="R9" s="11">
        <v>2.3211119321716378</v>
      </c>
      <c r="S9" s="11">
        <v>3.0631177458572134</v>
      </c>
      <c r="T9" s="11">
        <v>2.3160161801635271</v>
      </c>
      <c r="U9" s="11">
        <v>1.8621606892997411</v>
      </c>
      <c r="V9" s="11">
        <v>2.3556394798321501</v>
      </c>
      <c r="W9" s="11">
        <v>0.62416255565309608</v>
      </c>
      <c r="X9" s="11">
        <v>1.6192220930555612</v>
      </c>
      <c r="Y9" s="11">
        <v>1.2093015732758339</v>
      </c>
      <c r="Z9" s="11">
        <v>4.8107700285847876</v>
      </c>
      <c r="AA9" s="11">
        <v>3.3610860663530806</v>
      </c>
      <c r="AB9" s="11">
        <v>3.0803231637015038</v>
      </c>
      <c r="AC9" s="11">
        <v>0.53740236104553585</v>
      </c>
      <c r="AD9" s="11">
        <v>-9.1483250958959044</v>
      </c>
      <c r="AE9" s="11">
        <v>-7.6333750259203415</v>
      </c>
      <c r="AF9" s="11">
        <v>3.5238967054902481</v>
      </c>
      <c r="AG9" s="11">
        <v>6.6929318853421682</v>
      </c>
      <c r="AH9" s="11">
        <v>5.2278416768624547</v>
      </c>
      <c r="AI9" s="11">
        <v>5.5285171917115461</v>
      </c>
      <c r="AJ9" s="11">
        <v>-0.79943910099006255</v>
      </c>
      <c r="AK9" s="11">
        <v>3.0281489750086044</v>
      </c>
      <c r="AL9" s="11">
        <v>0.79966225363159449</v>
      </c>
      <c r="AM9" s="11">
        <v>7.8499261523146124</v>
      </c>
      <c r="AN9" s="11">
        <v>-1.8100370069560001</v>
      </c>
      <c r="AO9" s="11">
        <v>-2.179472455116338</v>
      </c>
      <c r="AP9" s="11">
        <v>0.91186524749200526</v>
      </c>
      <c r="AQ9" s="11">
        <v>-0.64374680210088631</v>
      </c>
      <c r="AR9" s="11">
        <v>1.1772881970268267</v>
      </c>
      <c r="AS9" s="11">
        <v>-0.70519089499270216</v>
      </c>
      <c r="AT9" s="11">
        <v>-0.18724102398676168</v>
      </c>
      <c r="AU9" s="11">
        <v>3.7446478338276634E-2</v>
      </c>
      <c r="AV9" s="11">
        <v>0.64981751761699069</v>
      </c>
      <c r="AW9" s="11">
        <v>-0.83648466569078428</v>
      </c>
      <c r="AX9" s="11">
        <v>0.92679383230114265</v>
      </c>
      <c r="AY9" s="11">
        <v>-0.41623906971249847</v>
      </c>
      <c r="AZ9" s="11">
        <v>1.1830572266339878</v>
      </c>
      <c r="BA9" s="11">
        <v>4.3989411094147668</v>
      </c>
      <c r="BB9" s="11">
        <v>0.70717637908328523</v>
      </c>
      <c r="BC9" s="11">
        <v>-1.2560911392745844</v>
      </c>
      <c r="BD9" s="11">
        <v>-4.454335569924317</v>
      </c>
      <c r="BE9" s="11">
        <v>2.2668236961296717</v>
      </c>
      <c r="BF9" s="11">
        <v>-5.7271672329958001</v>
      </c>
      <c r="BG9" s="11">
        <v>-0.41315920407622997</v>
      </c>
      <c r="BH9" s="11">
        <v>-1.8948155418000545</v>
      </c>
      <c r="BI9" s="11">
        <v>0.66732450607585037</v>
      </c>
      <c r="BJ9" s="11">
        <v>1.4381723510910049</v>
      </c>
      <c r="BK9" s="11">
        <v>-4.7587017821593136E-3</v>
      </c>
      <c r="BL9" s="11">
        <v>0.91191181494594264</v>
      </c>
      <c r="BM9" s="11">
        <v>-1.9796102953389738</v>
      </c>
      <c r="BN9" s="11">
        <v>0.40720868905030905</v>
      </c>
      <c r="BO9" s="11">
        <v>2.309277060391679</v>
      </c>
      <c r="BP9" s="11">
        <v>3.2646399588799335</v>
      </c>
      <c r="BQ9" s="11">
        <v>-2.5207212133594781</v>
      </c>
      <c r="BR9" s="11">
        <v>-0.10973276323837933</v>
      </c>
      <c r="BS9" s="11">
        <v>-0.60452815290644724</v>
      </c>
      <c r="BT9" s="11">
        <v>-3.9525791425947032</v>
      </c>
      <c r="BU9" s="11">
        <v>1.4949620776511852</v>
      </c>
      <c r="BV9" s="11">
        <v>-1.2202648341565037</v>
      </c>
      <c r="BW9" s="11">
        <v>-0.86915347874363391</v>
      </c>
      <c r="BX9" s="11">
        <v>-12.141213455201727</v>
      </c>
      <c r="BY9" s="11">
        <v>12.445568806089335</v>
      </c>
      <c r="BZ9" s="11">
        <v>4.2386018914835955</v>
      </c>
      <c r="CA9" s="11">
        <v>-0.58997772934891168</v>
      </c>
      <c r="CB9" s="11">
        <v>-0.61518218887707254</v>
      </c>
      <c r="CC9" s="11">
        <v>2.5274078562840474</v>
      </c>
      <c r="CD9" s="11">
        <v>0.70161898350213914</v>
      </c>
      <c r="CE9" s="11">
        <v>-0.16527365410650141</v>
      </c>
      <c r="CF9" s="11">
        <v>-1.1700190025905388</v>
      </c>
      <c r="CG9" s="11">
        <v>-4.1033132081472417</v>
      </c>
      <c r="CH9" s="11">
        <v>-0.6421686871570631</v>
      </c>
      <c r="CI9" s="11">
        <v>5.4900306550206057</v>
      </c>
      <c r="CJ9" s="11">
        <v>1.0128808630336161</v>
      </c>
      <c r="CK9" s="11">
        <v>0.3996349514135078</v>
      </c>
      <c r="CL9" s="11">
        <v>-0.31327108294008088</v>
      </c>
      <c r="CM9" s="11">
        <v>-1.9511079366851813E-2</v>
      </c>
      <c r="CN9" s="11">
        <v>1.6944355623830232</v>
      </c>
      <c r="CO9" s="11">
        <v>0.94923619948585891</v>
      </c>
      <c r="CP9" s="11">
        <v>-0.5634816897247763</v>
      </c>
      <c r="CQ9" s="11">
        <v>0.61863904315693219</v>
      </c>
      <c r="CR9" s="11">
        <v>3.6760119337467145</v>
      </c>
      <c r="CS9" s="11">
        <v>-0.34928696785152535</v>
      </c>
      <c r="CT9" s="9">
        <v>1.9292102010606493</v>
      </c>
    </row>
    <row r="10" spans="2:98" x14ac:dyDescent="0.25">
      <c r="B10" s="12" t="s">
        <v>128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spans="2:98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</row>
    <row r="12" spans="2:98" x14ac:dyDescent="0.25">
      <c r="B12" s="13"/>
      <c r="C12" s="13"/>
      <c r="D12" s="13"/>
      <c r="E12" s="13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</row>
    <row r="13" spans="2:98" x14ac:dyDescent="0.25">
      <c r="B13" s="13"/>
      <c r="C13" s="13"/>
      <c r="D13" s="13"/>
      <c r="E13" s="13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</row>
    <row r="14" spans="2:98" x14ac:dyDescent="0.25">
      <c r="B14" s="13"/>
      <c r="C14" s="16"/>
      <c r="D14" s="16"/>
      <c r="E14" s="16"/>
      <c r="F14" s="1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</row>
    <row r="15" spans="2:98" x14ac:dyDescent="0.25">
      <c r="B15" s="13"/>
      <c r="C15" s="16"/>
      <c r="D15" s="16"/>
      <c r="E15" s="16"/>
      <c r="F15" s="16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</row>
    <row r="16" spans="2:98" x14ac:dyDescent="0.25">
      <c r="B16" s="1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</row>
    <row r="17" spans="2:79" x14ac:dyDescent="0.25">
      <c r="B17" s="1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</row>
    <row r="18" spans="2:79" x14ac:dyDescent="0.25">
      <c r="B18" s="1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2:79" x14ac:dyDescent="0.25">
      <c r="B19" s="1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</row>
    <row r="20" spans="2:79" x14ac:dyDescent="0.25">
      <c r="B20" s="1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2:79" x14ac:dyDescent="0.25">
      <c r="B21" s="13"/>
      <c r="C21" s="1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2:79" x14ac:dyDescent="0.25">
      <c r="B22" s="13"/>
      <c r="C22" s="1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2:79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</row>
    <row r="24" spans="2:79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</row>
    <row r="25" spans="2:79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</row>
    <row r="26" spans="2:79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</row>
    <row r="27" spans="2:79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</row>
    <row r="28" spans="2:79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</row>
    <row r="29" spans="2:79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</row>
    <row r="30" spans="2:79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</row>
    <row r="31" spans="2:79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</row>
    <row r="32" spans="2:79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</row>
    <row r="33" spans="2:51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</row>
    <row r="34" spans="2:51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</row>
    <row r="35" spans="2:51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</row>
    <row r="36" spans="2:51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</row>
    <row r="37" spans="2:51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</row>
    <row r="38" spans="2:51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</row>
    <row r="39" spans="2:51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</row>
    <row r="40" spans="2:51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</row>
  </sheetData>
  <sheetProtection formatCells="0" formatColumns="0" formatRows="0" insertColumns="0" insertRows="0" insertHyperlinks="0" deleteColumns="0" deleteRows="0" selectLockedCells="1" sort="0" autoFilter="0" pivotTables="0"/>
  <mergeCells count="98">
    <mergeCell ref="K3:K5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A1:A1048576"/>
    <mergeCell ref="B3:B5"/>
    <mergeCell ref="C3:C5"/>
    <mergeCell ref="D3:D5"/>
    <mergeCell ref="E3:E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L3:AL5"/>
    <mergeCell ref="AM3:AM5"/>
    <mergeCell ref="AN3:AN5"/>
    <mergeCell ref="AO3:AO5"/>
    <mergeCell ref="AP3:AP5"/>
    <mergeCell ref="AQ3:AQ5"/>
    <mergeCell ref="AR3:AR5"/>
    <mergeCell ref="AS3:AS5"/>
    <mergeCell ref="AT3:AT5"/>
    <mergeCell ref="AU3:AU5"/>
    <mergeCell ref="AV3:AV5"/>
    <mergeCell ref="AW3:AW5"/>
    <mergeCell ref="AX3:AX5"/>
    <mergeCell ref="AY3:AY5"/>
    <mergeCell ref="AZ3:AZ5"/>
    <mergeCell ref="BA3:BA5"/>
    <mergeCell ref="BB3:BB5"/>
    <mergeCell ref="BC3:BC5"/>
    <mergeCell ref="BD3:BD5"/>
    <mergeCell ref="BE3:BE5"/>
    <mergeCell ref="BF3:BF5"/>
    <mergeCell ref="BG3:BG5"/>
    <mergeCell ref="BH3:BH5"/>
    <mergeCell ref="BI3:BI5"/>
    <mergeCell ref="BJ3:BJ5"/>
    <mergeCell ref="BK3:BK5"/>
    <mergeCell ref="BL3:BL5"/>
    <mergeCell ref="BM3:BM5"/>
    <mergeCell ref="BN3:BN5"/>
    <mergeCell ref="BO3:BO5"/>
    <mergeCell ref="BP3:BP5"/>
    <mergeCell ref="BQ3:BQ5"/>
    <mergeCell ref="BR3:BR5"/>
    <mergeCell ref="BS3:BS5"/>
    <mergeCell ref="BT3:BT5"/>
    <mergeCell ref="BU3:BU5"/>
    <mergeCell ref="BV3:BV5"/>
    <mergeCell ref="BW3:BW5"/>
    <mergeCell ref="BX3:BX5"/>
    <mergeCell ref="BY3:BY5"/>
    <mergeCell ref="BZ3:BZ5"/>
    <mergeCell ref="CA3:CA5"/>
    <mergeCell ref="CB3:CB5"/>
    <mergeCell ref="CC3:CC5"/>
    <mergeCell ref="CD3:CD5"/>
    <mergeCell ref="CE3:CE5"/>
    <mergeCell ref="CF3:CF5"/>
    <mergeCell ref="CG3:CG5"/>
    <mergeCell ref="CH3:CH5"/>
    <mergeCell ref="CI3:CI5"/>
    <mergeCell ref="CJ3:CJ5"/>
    <mergeCell ref="CK3:CK5"/>
    <mergeCell ref="CL3:CL5"/>
    <mergeCell ref="CT3:CT5"/>
    <mergeCell ref="CS3:CS5"/>
    <mergeCell ref="CR3:CR5"/>
    <mergeCell ref="CM3:CM5"/>
    <mergeCell ref="CN3:CN5"/>
    <mergeCell ref="CQ3:CQ5"/>
    <mergeCell ref="CO3:CO5"/>
    <mergeCell ref="CP3:CP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3F39-BDED-4ACB-A649-90820CB8BAF5}">
  <sheetPr codeName="Planilha9"/>
  <dimension ref="A1:J100"/>
  <sheetViews>
    <sheetView zoomScaleNormal="100" workbookViewId="0">
      <pane xSplit="2" ySplit="3" topLeftCell="C79" activePane="bottomRight" state="frozen"/>
      <selection activeCell="CQ6" sqref="CQ6"/>
      <selection pane="topRight" activeCell="CQ6" sqref="CQ6"/>
      <selection pane="bottomLeft" activeCell="CQ6" sqref="CQ6"/>
      <selection pane="bottomRight" activeCell="B99" sqref="B99"/>
    </sheetView>
  </sheetViews>
  <sheetFormatPr defaultColWidth="9.109375" defaultRowHeight="14.4" x14ac:dyDescent="0.25"/>
  <cols>
    <col min="1" max="1" width="25.6640625" style="91" customWidth="1"/>
    <col min="2" max="2" width="18" style="6" customWidth="1"/>
    <col min="3" max="10" width="17" style="6" customWidth="1"/>
    <col min="11" max="16384" width="9.109375" style="4"/>
  </cols>
  <sheetData>
    <row r="1" spans="2:10" x14ac:dyDescent="0.25">
      <c r="B1" s="79" t="s">
        <v>204</v>
      </c>
    </row>
    <row r="2" spans="2:10" x14ac:dyDescent="0.25">
      <c r="B2" s="104"/>
      <c r="C2" s="103" t="s">
        <v>163</v>
      </c>
      <c r="D2" s="103"/>
      <c r="E2" s="103"/>
      <c r="F2" s="103"/>
      <c r="G2" s="105" t="s">
        <v>162</v>
      </c>
      <c r="H2" s="103"/>
      <c r="I2" s="103"/>
      <c r="J2" s="103"/>
    </row>
    <row r="3" spans="2:10" ht="15" customHeight="1" x14ac:dyDescent="0.3">
      <c r="B3" s="104"/>
      <c r="C3" s="84" t="s">
        <v>200</v>
      </c>
      <c r="D3" s="84" t="s">
        <v>201</v>
      </c>
      <c r="E3" s="84" t="s">
        <v>202</v>
      </c>
      <c r="F3" s="84" t="s">
        <v>199</v>
      </c>
      <c r="G3" s="85" t="s">
        <v>200</v>
      </c>
      <c r="H3" s="84" t="s">
        <v>201</v>
      </c>
      <c r="I3" s="84" t="s">
        <v>202</v>
      </c>
      <c r="J3" s="84" t="s">
        <v>199</v>
      </c>
    </row>
    <row r="4" spans="2:10" x14ac:dyDescent="0.25">
      <c r="B4" s="55" t="s">
        <v>33</v>
      </c>
      <c r="C4" s="56"/>
      <c r="D4" s="56"/>
      <c r="E4" s="56"/>
      <c r="F4" s="86"/>
      <c r="G4" s="56"/>
      <c r="H4" s="56"/>
      <c r="I4" s="56"/>
      <c r="J4" s="56"/>
    </row>
    <row r="5" spans="2:10" x14ac:dyDescent="0.25">
      <c r="B5" s="58" t="s">
        <v>34</v>
      </c>
      <c r="C5" s="59">
        <v>-4.5752800861664777E-2</v>
      </c>
      <c r="D5" s="59">
        <v>3.3383028522127711</v>
      </c>
      <c r="E5" s="59">
        <v>0.8832031584229183</v>
      </c>
      <c r="F5" s="87">
        <v>2.1083580548278524</v>
      </c>
      <c r="G5" s="59">
        <v>2.3742141949233853</v>
      </c>
      <c r="H5" s="59">
        <v>0.88742062059614657</v>
      </c>
      <c r="I5" s="59">
        <v>0.74244243584644654</v>
      </c>
      <c r="J5" s="59">
        <v>0.23358948829457216</v>
      </c>
    </row>
    <row r="6" spans="2:10" x14ac:dyDescent="0.25">
      <c r="B6" s="55" t="s">
        <v>35</v>
      </c>
      <c r="C6" s="56">
        <v>4.3448744880318246</v>
      </c>
      <c r="D6" s="56">
        <v>3.8210079849304135</v>
      </c>
      <c r="E6" s="56">
        <v>-1.0544773301611077</v>
      </c>
      <c r="F6" s="86">
        <v>1.691190634528339</v>
      </c>
      <c r="G6" s="56">
        <v>7.0198164373212801</v>
      </c>
      <c r="H6" s="56">
        <v>0.81878170599687383</v>
      </c>
      <c r="I6" s="56">
        <v>1.0537166423776556</v>
      </c>
      <c r="J6" s="56">
        <v>1.3832002633506368</v>
      </c>
    </row>
    <row r="7" spans="2:10" x14ac:dyDescent="0.25">
      <c r="B7" s="58" t="s">
        <v>36</v>
      </c>
      <c r="C7" s="59">
        <v>6.4245270419210465</v>
      </c>
      <c r="D7" s="59">
        <v>6.0603149526460953</v>
      </c>
      <c r="E7" s="59">
        <v>0.78461610882911703</v>
      </c>
      <c r="F7" s="87">
        <v>2.4631728315210877</v>
      </c>
      <c r="G7" s="59">
        <v>2.8454941913631737</v>
      </c>
      <c r="H7" s="59">
        <v>3.024910317779872</v>
      </c>
      <c r="I7" s="59">
        <v>0.55961392484327188</v>
      </c>
      <c r="J7" s="59">
        <v>1.0191132909120659</v>
      </c>
    </row>
    <row r="8" spans="2:10" x14ac:dyDescent="0.25">
      <c r="B8" s="55" t="s">
        <v>37</v>
      </c>
      <c r="C8" s="56">
        <v>2.2806201811538918</v>
      </c>
      <c r="D8" s="56">
        <v>1.1151732457811203</v>
      </c>
      <c r="E8" s="56">
        <v>-0.52065188714340849</v>
      </c>
      <c r="F8" s="86">
        <v>-0.17400602010342325</v>
      </c>
      <c r="G8" s="56">
        <v>2.3095903087328562</v>
      </c>
      <c r="H8" s="56">
        <v>-5.1524607526997279</v>
      </c>
      <c r="I8" s="56">
        <v>-0.51584474393254753</v>
      </c>
      <c r="J8" s="56">
        <v>-0.4317339925746011</v>
      </c>
    </row>
    <row r="9" spans="2:10" x14ac:dyDescent="0.25">
      <c r="B9" s="58" t="s">
        <v>38</v>
      </c>
      <c r="C9" s="59">
        <v>-16.770073328642944</v>
      </c>
      <c r="D9" s="59">
        <v>-2.2292153629396627</v>
      </c>
      <c r="E9" s="59">
        <v>0.17740838975335294</v>
      </c>
      <c r="F9" s="87">
        <v>-2.2425602292098112</v>
      </c>
      <c r="G9" s="59">
        <v>-4.0024919787651214E-2</v>
      </c>
      <c r="H9" s="59">
        <v>0.68903011306296058</v>
      </c>
      <c r="I9" s="59">
        <v>-0.4069263517109456</v>
      </c>
      <c r="J9" s="59">
        <v>-0.84557592851937091</v>
      </c>
    </row>
    <row r="10" spans="2:10" x14ac:dyDescent="0.25">
      <c r="B10" s="55" t="s">
        <v>39</v>
      </c>
      <c r="C10" s="56">
        <v>12.325305708058853</v>
      </c>
      <c r="D10" s="56">
        <v>1.9544482754860315</v>
      </c>
      <c r="E10" s="56">
        <v>1.5834422872233134</v>
      </c>
      <c r="F10" s="86">
        <v>3.579965096379345</v>
      </c>
      <c r="G10" s="56">
        <v>-2.8809023965659208</v>
      </c>
      <c r="H10" s="56">
        <v>3.4629946399636458</v>
      </c>
      <c r="I10" s="56">
        <v>0.93854952127039315</v>
      </c>
      <c r="J10" s="56">
        <v>0.93298683034988006</v>
      </c>
    </row>
    <row r="11" spans="2:10" x14ac:dyDescent="0.25">
      <c r="B11" s="58" t="s">
        <v>40</v>
      </c>
      <c r="C11" s="64">
        <v>4.439177469689537</v>
      </c>
      <c r="D11" s="64">
        <v>-4.3069403779796511</v>
      </c>
      <c r="E11" s="64">
        <v>2.1985997440070237</v>
      </c>
      <c r="F11" s="88">
        <v>-0.52023963901685066</v>
      </c>
      <c r="G11" s="64">
        <v>1.7277955905726117</v>
      </c>
      <c r="H11" s="64">
        <v>1.1867757783894373</v>
      </c>
      <c r="I11" s="64">
        <v>0.99966160568545348</v>
      </c>
      <c r="J11" s="64">
        <v>1.0398538604285523</v>
      </c>
    </row>
    <row r="12" spans="2:10" x14ac:dyDescent="0.25">
      <c r="B12" s="55" t="s">
        <v>41</v>
      </c>
      <c r="C12" s="65">
        <v>-4.8324355998505153</v>
      </c>
      <c r="D12" s="65">
        <v>2.4469939269387897</v>
      </c>
      <c r="E12" s="65">
        <v>1.1100154976575238</v>
      </c>
      <c r="F12" s="89">
        <v>1.5695220570328905</v>
      </c>
      <c r="G12" s="65">
        <v>1.1839018077896668</v>
      </c>
      <c r="H12" s="65">
        <v>1.698388151742658</v>
      </c>
      <c r="I12" s="65">
        <v>1.6567403484326615</v>
      </c>
      <c r="J12" s="65">
        <v>1.385414095340276</v>
      </c>
    </row>
    <row r="13" spans="2:10" x14ac:dyDescent="0.25">
      <c r="B13" s="58" t="s">
        <v>42</v>
      </c>
      <c r="C13" s="64">
        <v>-1.0649486916219919</v>
      </c>
      <c r="D13" s="64">
        <v>3.613155691843084</v>
      </c>
      <c r="E13" s="64">
        <v>1.4660878468946592</v>
      </c>
      <c r="F13" s="88">
        <v>1.5280280173413763</v>
      </c>
      <c r="G13" s="64">
        <v>1.7274596557274702</v>
      </c>
      <c r="H13" s="64">
        <v>2.3452875961338604</v>
      </c>
      <c r="I13" s="64">
        <v>1.6307919282718242</v>
      </c>
      <c r="J13" s="64">
        <v>2.7635722259100604</v>
      </c>
    </row>
    <row r="14" spans="2:10" x14ac:dyDescent="0.25">
      <c r="B14" s="55" t="s">
        <v>43</v>
      </c>
      <c r="C14" s="65">
        <v>-5.3895761363844326</v>
      </c>
      <c r="D14" s="65">
        <v>-1.56765921292642</v>
      </c>
      <c r="E14" s="65">
        <v>1.0194744596825123</v>
      </c>
      <c r="F14" s="89">
        <v>0.62507620088287918</v>
      </c>
      <c r="G14" s="65">
        <v>-7.5807334939059778E-3</v>
      </c>
      <c r="H14" s="65">
        <v>3.6337159426419685</v>
      </c>
      <c r="I14" s="65">
        <v>0.98349059188143073</v>
      </c>
      <c r="J14" s="65">
        <v>1.2630416561674851</v>
      </c>
    </row>
    <row r="15" spans="2:10" x14ac:dyDescent="0.25">
      <c r="B15" s="58" t="s">
        <v>44</v>
      </c>
      <c r="C15" s="64">
        <v>1.7696995715558161</v>
      </c>
      <c r="D15" s="64">
        <v>0.23280236680034427</v>
      </c>
      <c r="E15" s="64">
        <v>0.36739121313071887</v>
      </c>
      <c r="F15" s="88">
        <v>0.21346242651898439</v>
      </c>
      <c r="G15" s="64">
        <v>-1.1750427108009887</v>
      </c>
      <c r="H15" s="64">
        <v>-0.15383890286354562</v>
      </c>
      <c r="I15" s="64">
        <v>1.6543292825148548</v>
      </c>
      <c r="J15" s="64">
        <v>0.76167694163524757</v>
      </c>
    </row>
    <row r="16" spans="2:10" x14ac:dyDescent="0.25">
      <c r="B16" s="55" t="s">
        <v>45</v>
      </c>
      <c r="C16" s="65">
        <v>7.6572874064294805</v>
      </c>
      <c r="D16" s="65">
        <v>3.9922460253111192</v>
      </c>
      <c r="E16" s="65">
        <v>2.293076699475538</v>
      </c>
      <c r="F16" s="89">
        <v>2.3589330527887808</v>
      </c>
      <c r="G16" s="65">
        <v>2.5260308134789078</v>
      </c>
      <c r="H16" s="65">
        <v>-0.976064565145629</v>
      </c>
      <c r="I16" s="65">
        <v>6.1087049969188456E-2</v>
      </c>
      <c r="J16" s="65">
        <v>0.8871668953542855</v>
      </c>
    </row>
    <row r="17" spans="2:10" x14ac:dyDescent="0.25">
      <c r="B17" s="58" t="s">
        <v>46</v>
      </c>
      <c r="C17" s="64">
        <v>4.9851485389651451E-2</v>
      </c>
      <c r="D17" s="64">
        <v>-4.280835189906318</v>
      </c>
      <c r="E17" s="64">
        <v>1.0139412235036227</v>
      </c>
      <c r="F17" s="88">
        <v>-0.29540241475719542</v>
      </c>
      <c r="G17" s="64">
        <v>1.3114657728701351</v>
      </c>
      <c r="H17" s="64">
        <v>1.9957275833229815</v>
      </c>
      <c r="I17" s="64">
        <v>1.2474505173128314</v>
      </c>
      <c r="J17" s="64">
        <v>1.065456413682786</v>
      </c>
    </row>
    <row r="18" spans="2:10" x14ac:dyDescent="0.25">
      <c r="B18" s="55" t="s">
        <v>47</v>
      </c>
      <c r="C18" s="65">
        <v>4.8480584602056176</v>
      </c>
      <c r="D18" s="65">
        <v>-2.6310556619213998</v>
      </c>
      <c r="E18" s="65">
        <v>1.4567622511678868</v>
      </c>
      <c r="F18" s="89">
        <v>0.51585654043806439</v>
      </c>
      <c r="G18" s="65">
        <v>-4.7129288378080503</v>
      </c>
      <c r="H18" s="65">
        <v>-2.0610789763383597</v>
      </c>
      <c r="I18" s="65">
        <v>0.65746277438512024</v>
      </c>
      <c r="J18" s="65">
        <v>-0.58567273378118401</v>
      </c>
    </row>
    <row r="19" spans="2:10" x14ac:dyDescent="0.25">
      <c r="B19" s="58" t="s">
        <v>48</v>
      </c>
      <c r="C19" s="64">
        <v>3.5172950479036569</v>
      </c>
      <c r="D19" s="64">
        <v>4.7554641757261873</v>
      </c>
      <c r="E19" s="64">
        <v>1.4278323868059939</v>
      </c>
      <c r="F19" s="88">
        <v>2.3211119321716378</v>
      </c>
      <c r="G19" s="64">
        <v>0.88611907992490746</v>
      </c>
      <c r="H19" s="64">
        <v>1.2844912835827671</v>
      </c>
      <c r="I19" s="64">
        <v>0.7380526938045584</v>
      </c>
      <c r="J19" s="64">
        <v>1.2828014427496814</v>
      </c>
    </row>
    <row r="20" spans="2:10" x14ac:dyDescent="0.25">
      <c r="B20" s="55" t="s">
        <v>49</v>
      </c>
      <c r="C20" s="65">
        <v>-1.6505628137066131</v>
      </c>
      <c r="D20" s="65">
        <v>4.3370456161570647</v>
      </c>
      <c r="E20" s="65">
        <v>2.0111228279299009</v>
      </c>
      <c r="F20" s="89">
        <v>3.0631177458572134</v>
      </c>
      <c r="G20" s="65">
        <v>3.3920838752607096</v>
      </c>
      <c r="H20" s="65">
        <v>1.090757793400865</v>
      </c>
      <c r="I20" s="65">
        <v>1.6420226018993622</v>
      </c>
      <c r="J20" s="65">
        <v>1.6029955647869132</v>
      </c>
    </row>
    <row r="21" spans="2:10" x14ac:dyDescent="0.25">
      <c r="B21" s="58" t="s">
        <v>50</v>
      </c>
      <c r="C21" s="64">
        <v>-5.0726484976829962</v>
      </c>
      <c r="D21" s="64">
        <v>4.4924148492113902</v>
      </c>
      <c r="E21" s="64">
        <v>1.5729552635045163</v>
      </c>
      <c r="F21" s="88">
        <v>2.3160161801635271</v>
      </c>
      <c r="G21" s="64">
        <v>1.1544256660259933</v>
      </c>
      <c r="H21" s="64">
        <v>-1.3332186460404349</v>
      </c>
      <c r="I21" s="64">
        <v>0.70287913254667433</v>
      </c>
      <c r="J21" s="64">
        <v>0.31680029045755287</v>
      </c>
    </row>
    <row r="22" spans="2:10" x14ac:dyDescent="0.25">
      <c r="B22" s="55" t="s">
        <v>51</v>
      </c>
      <c r="C22" s="65">
        <v>4.5767061171098078</v>
      </c>
      <c r="D22" s="65">
        <v>0.68523984855097808</v>
      </c>
      <c r="E22" s="65">
        <v>1.9911620990984424</v>
      </c>
      <c r="F22" s="89">
        <v>1.8621606892997411</v>
      </c>
      <c r="G22" s="65">
        <v>4.3169593091438418</v>
      </c>
      <c r="H22" s="65">
        <v>1.6416084829065536</v>
      </c>
      <c r="I22" s="65">
        <v>1.3154433063310655</v>
      </c>
      <c r="J22" s="65">
        <v>1.6769571014765061</v>
      </c>
    </row>
    <row r="23" spans="2:10" x14ac:dyDescent="0.25">
      <c r="B23" s="58" t="s">
        <v>52</v>
      </c>
      <c r="C23" s="64">
        <v>0.5911810814460905</v>
      </c>
      <c r="D23" s="64">
        <v>3.126941014252882</v>
      </c>
      <c r="E23" s="64">
        <v>2.3451295170416442</v>
      </c>
      <c r="F23" s="88">
        <v>2.3556394798321501</v>
      </c>
      <c r="G23" s="64">
        <v>0.51348563854718421</v>
      </c>
      <c r="H23" s="64">
        <v>2.8533076701759308</v>
      </c>
      <c r="I23" s="64">
        <v>0.85944604957806092</v>
      </c>
      <c r="J23" s="64">
        <v>1.1731425894850878</v>
      </c>
    </row>
    <row r="24" spans="2:10" x14ac:dyDescent="0.25">
      <c r="B24" s="55" t="s">
        <v>53</v>
      </c>
      <c r="C24" s="65">
        <v>-5.2118959169352941</v>
      </c>
      <c r="D24" s="65">
        <v>1.2083762586130309</v>
      </c>
      <c r="E24" s="65">
        <v>-0.16102360586738307</v>
      </c>
      <c r="F24" s="89">
        <v>0.62416255565309608</v>
      </c>
      <c r="G24" s="65">
        <v>-1.6016469415494172</v>
      </c>
      <c r="H24" s="65">
        <v>0.55169547461335622</v>
      </c>
      <c r="I24" s="65">
        <v>2.5670299549560571</v>
      </c>
      <c r="J24" s="65">
        <v>1.8591990749724951</v>
      </c>
    </row>
    <row r="25" spans="2:10" x14ac:dyDescent="0.25">
      <c r="B25" s="58" t="s">
        <v>54</v>
      </c>
      <c r="C25" s="64">
        <v>7.6021712497301053</v>
      </c>
      <c r="D25" s="64">
        <v>1.0669261057770774</v>
      </c>
      <c r="E25" s="64">
        <v>0.91566098367676929</v>
      </c>
      <c r="F25" s="88">
        <v>1.6192220930555612</v>
      </c>
      <c r="G25" s="64">
        <v>-2.0603624865181192</v>
      </c>
      <c r="H25" s="64">
        <v>3.4380477998932069</v>
      </c>
      <c r="I25" s="64">
        <v>1.0923048409108516</v>
      </c>
      <c r="J25" s="64">
        <v>1.6887510024935715</v>
      </c>
    </row>
    <row r="26" spans="2:10" x14ac:dyDescent="0.25">
      <c r="B26" s="55" t="s">
        <v>55</v>
      </c>
      <c r="C26" s="65">
        <v>-11.777953957351706</v>
      </c>
      <c r="D26" s="65">
        <v>4.3800233482820472</v>
      </c>
      <c r="E26" s="65">
        <v>0.81538256808619813</v>
      </c>
      <c r="F26" s="89">
        <v>1.2093015732758339</v>
      </c>
      <c r="G26" s="65">
        <v>7.540137637699118</v>
      </c>
      <c r="H26" s="65">
        <v>0.26162331944379336</v>
      </c>
      <c r="I26" s="65">
        <v>0.80506583020574229</v>
      </c>
      <c r="J26" s="65">
        <v>1.0427077067869384</v>
      </c>
    </row>
    <row r="27" spans="2:10" x14ac:dyDescent="0.25">
      <c r="B27" s="58" t="s">
        <v>56</v>
      </c>
      <c r="C27" s="64">
        <v>-4.0380639829643687</v>
      </c>
      <c r="D27" s="64">
        <v>8.8668615953939156</v>
      </c>
      <c r="E27" s="64">
        <v>2.3058072205165203</v>
      </c>
      <c r="F27" s="88">
        <v>4.8107700285847876</v>
      </c>
      <c r="G27" s="64">
        <v>3.3175443819222217E-2</v>
      </c>
      <c r="H27" s="64">
        <v>0.83090287263847262</v>
      </c>
      <c r="I27" s="64">
        <v>1.6814405736967464</v>
      </c>
      <c r="J27" s="64">
        <v>1.5019154223163911</v>
      </c>
    </row>
    <row r="28" spans="2:10" x14ac:dyDescent="0.25">
      <c r="B28" s="55" t="s">
        <v>57</v>
      </c>
      <c r="C28" s="65">
        <v>7.6437915844074888</v>
      </c>
      <c r="D28" s="65">
        <v>3.9919832496108754</v>
      </c>
      <c r="E28" s="65">
        <v>1.7040665361369278</v>
      </c>
      <c r="F28" s="89">
        <v>3.3610860663530806</v>
      </c>
      <c r="G28" s="65">
        <v>-0.13268556765745343</v>
      </c>
      <c r="H28" s="65">
        <v>2.7528080409618516</v>
      </c>
      <c r="I28" s="65">
        <v>1.5766426177929338</v>
      </c>
      <c r="J28" s="65">
        <v>1.2659597290129332</v>
      </c>
    </row>
    <row r="29" spans="2:10" x14ac:dyDescent="0.25">
      <c r="B29" s="58" t="s">
        <v>58</v>
      </c>
      <c r="C29" s="64">
        <v>4.8166117648375861</v>
      </c>
      <c r="D29" s="64">
        <v>5.7113646639940674</v>
      </c>
      <c r="E29" s="64">
        <v>1.5180064177142683</v>
      </c>
      <c r="F29" s="88">
        <v>3.0803231637015038</v>
      </c>
      <c r="G29" s="64">
        <v>3.243906938680996</v>
      </c>
      <c r="H29" s="64">
        <v>0.48722338745725846</v>
      </c>
      <c r="I29" s="64">
        <v>1.6316407700528224</v>
      </c>
      <c r="J29" s="64">
        <v>2.0255447679793814</v>
      </c>
    </row>
    <row r="30" spans="2:10" x14ac:dyDescent="0.25">
      <c r="B30" s="55" t="s">
        <v>59</v>
      </c>
      <c r="C30" s="65">
        <v>-3.3441985136779206</v>
      </c>
      <c r="D30" s="65">
        <v>1.2490262889554682</v>
      </c>
      <c r="E30" s="65">
        <v>0.57135279404731953</v>
      </c>
      <c r="F30" s="89">
        <v>0.53740236104553585</v>
      </c>
      <c r="G30" s="65">
        <v>1.9083378307280352</v>
      </c>
      <c r="H30" s="65">
        <v>2.7957542576890093</v>
      </c>
      <c r="I30" s="65">
        <v>1.1518428027169181</v>
      </c>
      <c r="J30" s="65">
        <v>1.6274966330252383</v>
      </c>
    </row>
    <row r="31" spans="2:10" x14ac:dyDescent="0.25">
      <c r="B31" s="58" t="s">
        <v>60</v>
      </c>
      <c r="C31" s="64">
        <v>-1.2359823654995217</v>
      </c>
      <c r="D31" s="64">
        <v>-18.947628422624398</v>
      </c>
      <c r="E31" s="64">
        <v>-2.9340901885380855</v>
      </c>
      <c r="F31" s="88">
        <v>-9.1483250958959044</v>
      </c>
      <c r="G31" s="64">
        <v>-3.950702094076386</v>
      </c>
      <c r="H31" s="64">
        <v>-7.8905925166465547</v>
      </c>
      <c r="I31" s="64">
        <v>-2.2210785222822604</v>
      </c>
      <c r="J31" s="64">
        <v>-3.7684677128135058</v>
      </c>
    </row>
    <row r="32" spans="2:10" x14ac:dyDescent="0.25">
      <c r="B32" s="55" t="s">
        <v>61</v>
      </c>
      <c r="C32" s="65">
        <v>-2.0167400053733076</v>
      </c>
      <c r="D32" s="65">
        <v>-19.568211118698152</v>
      </c>
      <c r="E32" s="65">
        <v>-1.0409853175239348</v>
      </c>
      <c r="F32" s="89">
        <v>-7.6333750259203415</v>
      </c>
      <c r="G32" s="65">
        <v>-2.7001623054291879</v>
      </c>
      <c r="H32" s="65">
        <v>-6.3239854768297965</v>
      </c>
      <c r="I32" s="65">
        <v>0.51578276798303069</v>
      </c>
      <c r="J32" s="65">
        <v>-1.4300946112542401</v>
      </c>
    </row>
    <row r="33" spans="2:10" x14ac:dyDescent="0.25">
      <c r="B33" s="58" t="s">
        <v>62</v>
      </c>
      <c r="C33" s="64">
        <v>4.6782805847419562</v>
      </c>
      <c r="D33" s="64">
        <v>8.9158795521922407</v>
      </c>
      <c r="E33" s="64">
        <v>0.5725192165827897</v>
      </c>
      <c r="F33" s="88">
        <v>3.5238967054902481</v>
      </c>
      <c r="G33" s="64">
        <v>-1.1218330297000367</v>
      </c>
      <c r="H33" s="64">
        <v>4.5597325503489827</v>
      </c>
      <c r="I33" s="64">
        <v>1.2934285925186195</v>
      </c>
      <c r="J33" s="64">
        <v>1.8368748921853584</v>
      </c>
    </row>
    <row r="34" spans="2:10" x14ac:dyDescent="0.25">
      <c r="B34" s="55" t="s">
        <v>63</v>
      </c>
      <c r="C34" s="65">
        <v>-0.53567980630375711</v>
      </c>
      <c r="D34" s="65">
        <v>16.457289221251582</v>
      </c>
      <c r="E34" s="65">
        <v>2.4678162762914013</v>
      </c>
      <c r="F34" s="89">
        <v>6.6929318853421682</v>
      </c>
      <c r="G34" s="65">
        <v>0.91949665392010438</v>
      </c>
      <c r="H34" s="65">
        <v>4.0228048736555611</v>
      </c>
      <c r="I34" s="65">
        <v>1.8060666677842896</v>
      </c>
      <c r="J34" s="65">
        <v>2.3351021828810437</v>
      </c>
    </row>
    <row r="35" spans="2:10" x14ac:dyDescent="0.25">
      <c r="B35" s="58" t="s">
        <v>64</v>
      </c>
      <c r="C35" s="64">
        <v>3.5506669539280722</v>
      </c>
      <c r="D35" s="64">
        <v>10.440858225458793</v>
      </c>
      <c r="E35" s="64">
        <v>2.0868992387503171</v>
      </c>
      <c r="F35" s="88">
        <v>5.2278416768624547</v>
      </c>
      <c r="G35" s="64">
        <v>4.3444063210242412</v>
      </c>
      <c r="H35" s="64">
        <v>4.0978443779051688</v>
      </c>
      <c r="I35" s="64">
        <v>1.4507508344365094</v>
      </c>
      <c r="J35" s="64">
        <v>2.5826094983021797</v>
      </c>
    </row>
    <row r="36" spans="2:10" x14ac:dyDescent="0.25">
      <c r="B36" s="55" t="s">
        <v>65</v>
      </c>
      <c r="C36" s="65">
        <v>1.9734404233711755</v>
      </c>
      <c r="D36" s="65">
        <v>8.0714905643348942</v>
      </c>
      <c r="E36" s="65">
        <v>2.8171601039922223</v>
      </c>
      <c r="F36" s="89">
        <v>5.5285171917115461</v>
      </c>
      <c r="G36" s="65">
        <v>1.9256716982758437</v>
      </c>
      <c r="H36" s="65">
        <v>0.95639888756509084</v>
      </c>
      <c r="I36" s="65">
        <v>1.5227921086750973</v>
      </c>
      <c r="J36" s="65">
        <v>2.0656838103219277</v>
      </c>
    </row>
    <row r="37" spans="2:10" x14ac:dyDescent="0.25">
      <c r="B37" s="58" t="s">
        <v>66</v>
      </c>
      <c r="C37" s="64">
        <v>-5.1459457532256447</v>
      </c>
      <c r="D37" s="64">
        <v>0.76720128579672586</v>
      </c>
      <c r="E37" s="64">
        <v>0.32009940981947427</v>
      </c>
      <c r="F37" s="88">
        <v>-0.79943910099006255</v>
      </c>
      <c r="G37" s="64">
        <v>2.3309878757129532</v>
      </c>
      <c r="H37" s="64">
        <v>3.2028857314984727</v>
      </c>
      <c r="I37" s="64">
        <v>1.1253362593814487</v>
      </c>
      <c r="J37" s="64">
        <v>1.2728219899608151</v>
      </c>
    </row>
    <row r="38" spans="2:10" x14ac:dyDescent="0.25">
      <c r="B38" s="55" t="s">
        <v>67</v>
      </c>
      <c r="C38" s="65">
        <v>5.3822255295414401</v>
      </c>
      <c r="D38" s="65">
        <v>6.0462195827052145</v>
      </c>
      <c r="E38" s="65">
        <v>0.95310115923534777</v>
      </c>
      <c r="F38" s="89">
        <v>3.0281489750086044</v>
      </c>
      <c r="G38" s="65">
        <v>-2.2833747077775857</v>
      </c>
      <c r="H38" s="65">
        <v>4.8500128233541773E-2</v>
      </c>
      <c r="I38" s="65">
        <v>1.4705402273755164</v>
      </c>
      <c r="J38" s="65">
        <v>0.87589545197703789</v>
      </c>
    </row>
    <row r="39" spans="2:10" x14ac:dyDescent="0.25">
      <c r="B39" s="58" t="s">
        <v>68</v>
      </c>
      <c r="C39" s="64">
        <v>0.87515541130125385</v>
      </c>
      <c r="D39" s="64">
        <v>0.98560181624964827</v>
      </c>
      <c r="E39" s="64">
        <v>0.25097029617915378</v>
      </c>
      <c r="F39" s="88">
        <v>0.79966225363159449</v>
      </c>
      <c r="G39" s="64">
        <v>1.8343255423647342</v>
      </c>
      <c r="H39" s="64">
        <v>1.5344762780561627</v>
      </c>
      <c r="I39" s="64">
        <v>1.1180533243105195</v>
      </c>
      <c r="J39" s="64">
        <v>1.4349941412350242</v>
      </c>
    </row>
    <row r="40" spans="2:10" x14ac:dyDescent="0.25">
      <c r="B40" s="55" t="s">
        <v>69</v>
      </c>
      <c r="C40" s="65">
        <v>-2.3997105712736277</v>
      </c>
      <c r="D40" s="65">
        <v>10.534955707384341</v>
      </c>
      <c r="E40" s="65">
        <v>5.2695189351358973</v>
      </c>
      <c r="F40" s="89">
        <v>7.8499261523146124</v>
      </c>
      <c r="G40" s="65">
        <v>2.3378424119139707</v>
      </c>
      <c r="H40" s="65">
        <v>0.38763656953684222</v>
      </c>
      <c r="I40" s="65">
        <v>0.90434529029403965</v>
      </c>
      <c r="J40" s="65">
        <v>1.3432750075793587</v>
      </c>
    </row>
    <row r="41" spans="2:10" x14ac:dyDescent="0.25">
      <c r="B41" s="58" t="s">
        <v>70</v>
      </c>
      <c r="C41" s="64">
        <v>2.8865914708938067</v>
      </c>
      <c r="D41" s="64">
        <v>0.13230382650746275</v>
      </c>
      <c r="E41" s="64">
        <v>4.1183492272400812E-2</v>
      </c>
      <c r="F41" s="88">
        <v>-1.8100370069560001</v>
      </c>
      <c r="G41" s="64">
        <v>-1.0316828011667223</v>
      </c>
      <c r="H41" s="64">
        <v>3.1121329805940512</v>
      </c>
      <c r="I41" s="64">
        <v>0.75048123909857711</v>
      </c>
      <c r="J41" s="64">
        <v>1.0096587638761756</v>
      </c>
    </row>
    <row r="42" spans="2:10" x14ac:dyDescent="0.25">
      <c r="B42" s="55" t="s">
        <v>71</v>
      </c>
      <c r="C42" s="65">
        <v>-0.81687270644269505</v>
      </c>
      <c r="D42" s="65">
        <v>-4.4166525728340229</v>
      </c>
      <c r="E42" s="65">
        <v>-1.6102000629576119</v>
      </c>
      <c r="F42" s="89">
        <v>-2.179472455116338</v>
      </c>
      <c r="G42" s="65">
        <v>5.0852554223971502</v>
      </c>
      <c r="H42" s="65">
        <v>-1.0613985010564542</v>
      </c>
      <c r="I42" s="65">
        <v>4.7627347213330395E-2</v>
      </c>
      <c r="J42" s="65">
        <v>-0.227984739417042</v>
      </c>
    </row>
    <row r="43" spans="2:10" x14ac:dyDescent="0.25">
      <c r="B43" s="58" t="s">
        <v>72</v>
      </c>
      <c r="C43" s="64">
        <v>-1.3766084850665106</v>
      </c>
      <c r="D43" s="64">
        <v>0.46144525746414367</v>
      </c>
      <c r="E43" s="64">
        <v>1.0746679145404503</v>
      </c>
      <c r="F43" s="88">
        <v>0.91186524749200526</v>
      </c>
      <c r="G43" s="64">
        <v>5.0210462132223688</v>
      </c>
      <c r="H43" s="64">
        <v>-0.26781421664016092</v>
      </c>
      <c r="I43" s="64">
        <v>0.39375969711397119</v>
      </c>
      <c r="J43" s="64">
        <v>0.93086746841757328</v>
      </c>
    </row>
    <row r="44" spans="2:10" x14ac:dyDescent="0.25">
      <c r="B44" s="55" t="s">
        <v>73</v>
      </c>
      <c r="C44" s="65">
        <v>-13.724725180939979</v>
      </c>
      <c r="D44" s="65">
        <v>-3.0817880565631173</v>
      </c>
      <c r="E44" s="65">
        <v>1.4961183308232373</v>
      </c>
      <c r="F44" s="89">
        <v>-0.64374680210088631</v>
      </c>
      <c r="G44" s="65">
        <v>-19.5994368039226</v>
      </c>
      <c r="H44" s="65">
        <v>0.31014804409394969</v>
      </c>
      <c r="I44" s="65">
        <v>0.90888216965021584</v>
      </c>
      <c r="J44" s="65">
        <v>-1.4430020184731607</v>
      </c>
    </row>
    <row r="45" spans="2:10" x14ac:dyDescent="0.25">
      <c r="B45" s="58" t="s">
        <v>74</v>
      </c>
      <c r="C45" s="64">
        <v>38.616546262297781</v>
      </c>
      <c r="D45" s="64">
        <v>-0.79119039581297956</v>
      </c>
      <c r="E45" s="64">
        <v>1.2852931154257785</v>
      </c>
      <c r="F45" s="88">
        <v>1.1772881970268267</v>
      </c>
      <c r="G45" s="64">
        <v>12.342850924334382</v>
      </c>
      <c r="H45" s="64">
        <v>-2.1072597737028187</v>
      </c>
      <c r="I45" s="64">
        <v>1.050271574949857</v>
      </c>
      <c r="J45" s="64">
        <v>1.8063054112629873</v>
      </c>
    </row>
    <row r="46" spans="2:10" x14ac:dyDescent="0.25">
      <c r="B46" s="55" t="s">
        <v>75</v>
      </c>
      <c r="C46" s="65">
        <v>-16.064674583473682</v>
      </c>
      <c r="D46" s="65">
        <v>-0.58006681006481653</v>
      </c>
      <c r="E46" s="65">
        <v>0.98943950385546042</v>
      </c>
      <c r="F46" s="89">
        <v>-0.70519089499270216</v>
      </c>
      <c r="G46" s="65">
        <v>11.29015244353857</v>
      </c>
      <c r="H46" s="65">
        <v>1.5417872740881133</v>
      </c>
      <c r="I46" s="65">
        <v>0.94731605129114715</v>
      </c>
      <c r="J46" s="65">
        <v>1.7338110477629121</v>
      </c>
    </row>
    <row r="47" spans="2:10" x14ac:dyDescent="0.25">
      <c r="B47" s="58" t="s">
        <v>76</v>
      </c>
      <c r="C47" s="64">
        <v>-8.6854794130818309</v>
      </c>
      <c r="D47" s="64">
        <v>-0.79142846085691332</v>
      </c>
      <c r="E47" s="64">
        <v>0.37399406742697483</v>
      </c>
      <c r="F47" s="88">
        <v>-0.18724102398676168</v>
      </c>
      <c r="G47" s="64">
        <v>-5.1318656812300194</v>
      </c>
      <c r="H47" s="64">
        <v>-0.85173882158735559</v>
      </c>
      <c r="I47" s="64">
        <v>0.70831385323402163</v>
      </c>
      <c r="J47" s="64">
        <v>1.735299690186487E-2</v>
      </c>
    </row>
    <row r="48" spans="2:10" x14ac:dyDescent="0.25">
      <c r="B48" s="55" t="s">
        <v>77</v>
      </c>
      <c r="C48" s="65">
        <v>5.4769210314114858</v>
      </c>
      <c r="D48" s="65">
        <v>0.87689214933122095</v>
      </c>
      <c r="E48" s="65">
        <v>-0.57514500260471557</v>
      </c>
      <c r="F48" s="89">
        <v>3.7446478338276634E-2</v>
      </c>
      <c r="G48" s="65">
        <v>0.84138340548280954</v>
      </c>
      <c r="H48" s="65">
        <v>0.33606093290743377</v>
      </c>
      <c r="I48" s="65">
        <v>-1.8847171381675132E-3</v>
      </c>
      <c r="J48" s="65">
        <v>0.53580449830601395</v>
      </c>
    </row>
    <row r="49" spans="2:10" x14ac:dyDescent="0.25">
      <c r="B49" s="58" t="s">
        <v>78</v>
      </c>
      <c r="C49" s="64">
        <v>10.616261405919358</v>
      </c>
      <c r="D49" s="64">
        <v>-0.27486516649247728</v>
      </c>
      <c r="E49" s="64">
        <v>1.2910297773807367</v>
      </c>
      <c r="F49" s="88">
        <v>0.64981751761699069</v>
      </c>
      <c r="G49" s="64">
        <v>3.3218055908212918</v>
      </c>
      <c r="H49" s="64">
        <v>2.94528398234426</v>
      </c>
      <c r="I49" s="64">
        <v>1.4622436962678398</v>
      </c>
      <c r="J49" s="64">
        <v>1.3872441385719414</v>
      </c>
    </row>
    <row r="50" spans="2:10" x14ac:dyDescent="0.25">
      <c r="B50" s="55" t="s">
        <v>79</v>
      </c>
      <c r="C50" s="65">
        <v>-2.437612296195879</v>
      </c>
      <c r="D50" s="65">
        <v>-3.5629369871527095</v>
      </c>
      <c r="E50" s="65">
        <v>0.66995991718321601</v>
      </c>
      <c r="F50" s="89">
        <v>-0.83648466569078428</v>
      </c>
      <c r="G50" s="65">
        <v>-0.29223382113995333</v>
      </c>
      <c r="H50" s="65">
        <v>0.45843802955176649</v>
      </c>
      <c r="I50" s="65">
        <v>0.59261278669764383</v>
      </c>
      <c r="J50" s="65">
        <v>0.46629761728915753</v>
      </c>
    </row>
    <row r="51" spans="2:10" x14ac:dyDescent="0.25">
      <c r="B51" s="58" t="s">
        <v>80</v>
      </c>
      <c r="C51" s="64">
        <v>1.2234645577906322</v>
      </c>
      <c r="D51" s="64">
        <v>4.1343772250402866</v>
      </c>
      <c r="E51" s="64">
        <v>-1.0349664052281438</v>
      </c>
      <c r="F51" s="88">
        <v>0.92679383230114265</v>
      </c>
      <c r="G51" s="64">
        <v>1.3574932234609038</v>
      </c>
      <c r="H51" s="64">
        <v>-0.79151761111732055</v>
      </c>
      <c r="I51" s="64">
        <v>0.31683507714279635</v>
      </c>
      <c r="J51" s="64">
        <v>0.16170207328138897</v>
      </c>
    </row>
    <row r="52" spans="2:10" x14ac:dyDescent="0.25">
      <c r="B52" s="55" t="s">
        <v>81</v>
      </c>
      <c r="C52" s="65">
        <v>11.5531621571199</v>
      </c>
      <c r="D52" s="65">
        <v>-0.53654111534054971</v>
      </c>
      <c r="E52" s="65">
        <v>-0.22559113286829691</v>
      </c>
      <c r="F52" s="89">
        <v>-0.41623906971249847</v>
      </c>
      <c r="G52" s="65">
        <v>0.71337026366313783</v>
      </c>
      <c r="H52" s="65">
        <v>8.4611466476514074E-2</v>
      </c>
      <c r="I52" s="65">
        <v>0.32613335965703261</v>
      </c>
      <c r="J52" s="65">
        <v>0.84794238824739132</v>
      </c>
    </row>
    <row r="53" spans="2:10" x14ac:dyDescent="0.25">
      <c r="B53" s="58" t="s">
        <v>82</v>
      </c>
      <c r="C53" s="64">
        <v>-0.72071156732745889</v>
      </c>
      <c r="D53" s="64">
        <v>3.9228140626167418</v>
      </c>
      <c r="E53" s="64">
        <v>0.33152595658478834</v>
      </c>
      <c r="F53" s="88">
        <v>1.1830572266339878</v>
      </c>
      <c r="G53" s="64">
        <v>-1.7380190133070905</v>
      </c>
      <c r="H53" s="64">
        <v>-2.4966042081694395</v>
      </c>
      <c r="I53" s="64">
        <v>-0.49090929854083143</v>
      </c>
      <c r="J53" s="64">
        <v>-1.4811080469737337</v>
      </c>
    </row>
    <row r="54" spans="2:10" x14ac:dyDescent="0.25">
      <c r="B54" s="55" t="s">
        <v>83</v>
      </c>
      <c r="C54" s="65">
        <v>-1.192065084717997</v>
      </c>
      <c r="D54" s="65">
        <v>8.5992926424544471</v>
      </c>
      <c r="E54" s="65">
        <v>0.53839424718664652</v>
      </c>
      <c r="F54" s="89">
        <v>4.3989411094147668</v>
      </c>
      <c r="G54" s="65">
        <v>2.1792857022731704</v>
      </c>
      <c r="H54" s="65">
        <v>-0.54568581807102889</v>
      </c>
      <c r="I54" s="65">
        <v>0.23917520792522406</v>
      </c>
      <c r="J54" s="65">
        <v>-6.0295999657411503E-2</v>
      </c>
    </row>
    <row r="55" spans="2:10" x14ac:dyDescent="0.25">
      <c r="B55" s="58" t="s">
        <v>84</v>
      </c>
      <c r="C55" s="64">
        <v>-1.6849983492147724</v>
      </c>
      <c r="D55" s="64">
        <v>1.2460952032973038</v>
      </c>
      <c r="E55" s="64">
        <v>0.30594622206860933</v>
      </c>
      <c r="F55" s="88">
        <v>0.70717637908328523</v>
      </c>
      <c r="G55" s="64">
        <v>2.755500615826012</v>
      </c>
      <c r="H55" s="64">
        <v>0.80864132419606882</v>
      </c>
      <c r="I55" s="64">
        <v>0.1038982632015184</v>
      </c>
      <c r="J55" s="64">
        <v>0.52356339965093923</v>
      </c>
    </row>
    <row r="56" spans="2:10" x14ac:dyDescent="0.25">
      <c r="B56" s="55" t="s">
        <v>85</v>
      </c>
      <c r="C56" s="65">
        <v>-0.43777674915753684</v>
      </c>
      <c r="D56" s="65">
        <v>0.6224456358565833</v>
      </c>
      <c r="E56" s="65">
        <v>-2.728374052501048</v>
      </c>
      <c r="F56" s="89">
        <v>-1.2560911392745844</v>
      </c>
      <c r="G56" s="65">
        <v>2.2451150048126145</v>
      </c>
      <c r="H56" s="65">
        <v>-2.0857421195845993</v>
      </c>
      <c r="I56" s="65">
        <v>-1.0874827250784924</v>
      </c>
      <c r="J56" s="65">
        <v>-0.78026801132208279</v>
      </c>
    </row>
    <row r="57" spans="2:10" x14ac:dyDescent="0.25">
      <c r="B57" s="58" t="s">
        <v>86</v>
      </c>
      <c r="C57" s="64">
        <v>-12.928594859377117</v>
      </c>
      <c r="D57" s="64">
        <v>-1.5682099305847963</v>
      </c>
      <c r="E57" s="64">
        <v>-2.9652618559889543</v>
      </c>
      <c r="F57" s="88">
        <v>-4.454335569924317</v>
      </c>
      <c r="G57" s="64">
        <v>-2.9388199004827698</v>
      </c>
      <c r="H57" s="64">
        <v>-2.7895740134786351</v>
      </c>
      <c r="I57" s="64">
        <v>-1.4617335018343058</v>
      </c>
      <c r="J57" s="64">
        <v>-2.3671416430380621</v>
      </c>
    </row>
    <row r="58" spans="2:10" x14ac:dyDescent="0.25">
      <c r="B58" s="55" t="s">
        <v>87</v>
      </c>
      <c r="C58" s="65">
        <v>9.0923361839317707</v>
      </c>
      <c r="D58" s="65">
        <v>1.0719531285546591</v>
      </c>
      <c r="E58" s="65">
        <v>0.3237460405981718</v>
      </c>
      <c r="F58" s="89">
        <v>2.2668236961296717</v>
      </c>
      <c r="G58" s="65">
        <v>-0.75892308645140183</v>
      </c>
      <c r="H58" s="65">
        <v>-2.0062509717412524</v>
      </c>
      <c r="I58" s="65">
        <v>-1.0357393583612429</v>
      </c>
      <c r="J58" s="65">
        <v>-1.6466558613881577</v>
      </c>
    </row>
    <row r="59" spans="2:10" x14ac:dyDescent="0.25">
      <c r="B59" s="58" t="s">
        <v>88</v>
      </c>
      <c r="C59" s="64">
        <v>4.9512645811378375</v>
      </c>
      <c r="D59" s="64">
        <v>-12.075436292798125</v>
      </c>
      <c r="E59" s="64">
        <v>-0.82198973206101256</v>
      </c>
      <c r="F59" s="88">
        <v>-5.7271672329958001</v>
      </c>
      <c r="G59" s="64">
        <v>2.3427382381175699</v>
      </c>
      <c r="H59" s="64">
        <v>-1.735876518083368</v>
      </c>
      <c r="I59" s="64">
        <v>-0.45606216939632072</v>
      </c>
      <c r="J59" s="64">
        <v>-0.76895894213797611</v>
      </c>
    </row>
    <row r="60" spans="2:10" x14ac:dyDescent="0.25">
      <c r="B60" s="55" t="s">
        <v>89</v>
      </c>
      <c r="C60" s="65">
        <v>-6.3065867733605678</v>
      </c>
      <c r="D60" s="65">
        <v>1.9570263795757992</v>
      </c>
      <c r="E60" s="65">
        <v>-1.4720123709626609</v>
      </c>
      <c r="F60" s="89">
        <v>-0.41315920407622997</v>
      </c>
      <c r="G60" s="65">
        <v>-7.2527554456291004</v>
      </c>
      <c r="H60" s="65">
        <v>-0.20825183852858364</v>
      </c>
      <c r="I60" s="65">
        <v>-0.29472765432515535</v>
      </c>
      <c r="J60" s="65">
        <v>-1.4327652542148517</v>
      </c>
    </row>
    <row r="61" spans="2:10" x14ac:dyDescent="0.25">
      <c r="B61" s="58" t="s">
        <v>90</v>
      </c>
      <c r="C61" s="64">
        <v>-13.945517292240483</v>
      </c>
      <c r="D61" s="64">
        <v>1.8695708231990738</v>
      </c>
      <c r="E61" s="64">
        <v>-1.9884764524003007</v>
      </c>
      <c r="F61" s="88">
        <v>-1.8948155418000545</v>
      </c>
      <c r="G61" s="64">
        <v>6.08925673833971E-2</v>
      </c>
      <c r="H61" s="64">
        <v>-0.64330689298685018</v>
      </c>
      <c r="I61" s="64">
        <v>-0.38316919316614406</v>
      </c>
      <c r="J61" s="64">
        <v>0.28078028068889704</v>
      </c>
    </row>
    <row r="62" spans="2:10" x14ac:dyDescent="0.25">
      <c r="B62" s="55" t="s">
        <v>91</v>
      </c>
      <c r="C62" s="65">
        <v>5.7687670506483713</v>
      </c>
      <c r="D62" s="65">
        <v>0.35257044053145226</v>
      </c>
      <c r="E62" s="65">
        <v>-0.6026678294039356</v>
      </c>
      <c r="F62" s="89">
        <v>0.66732450607585037</v>
      </c>
      <c r="G62" s="65">
        <v>1.6577831449725355</v>
      </c>
      <c r="H62" s="65">
        <v>-0.99595451564820081</v>
      </c>
      <c r="I62" s="65">
        <v>-0.59528984607012392</v>
      </c>
      <c r="J62" s="65">
        <v>-0.54771366239794173</v>
      </c>
    </row>
    <row r="63" spans="2:10" x14ac:dyDescent="0.25">
      <c r="B63" s="58" t="s">
        <v>92</v>
      </c>
      <c r="C63" s="64">
        <v>5.3542758985970051</v>
      </c>
      <c r="D63" s="64">
        <v>1.9026333964934139</v>
      </c>
      <c r="E63" s="64">
        <v>0.39423483656955138</v>
      </c>
      <c r="F63" s="88">
        <v>1.4381723510910049</v>
      </c>
      <c r="G63" s="64">
        <v>5.0243165740737394</v>
      </c>
      <c r="H63" s="64">
        <v>-1.7414424965940811</v>
      </c>
      <c r="I63" s="64">
        <v>-0.56143124123606558</v>
      </c>
      <c r="J63" s="64">
        <v>-9.75338359559208E-2</v>
      </c>
    </row>
    <row r="64" spans="2:10" x14ac:dyDescent="0.25">
      <c r="B64" s="55" t="s">
        <v>93</v>
      </c>
      <c r="C64" s="65">
        <v>1.5820901587811909</v>
      </c>
      <c r="D64" s="65">
        <v>1.5931111238676188</v>
      </c>
      <c r="E64" s="65">
        <v>-0.18183591660752008</v>
      </c>
      <c r="F64" s="89">
        <v>-4.7587017821593136E-3</v>
      </c>
      <c r="G64" s="65">
        <v>11.871108384848728</v>
      </c>
      <c r="H64" s="65">
        <v>0.85895194601630642</v>
      </c>
      <c r="I64" s="65">
        <v>0.32623074058673041</v>
      </c>
      <c r="J64" s="65">
        <v>1.0182344404949362</v>
      </c>
    </row>
    <row r="65" spans="2:10" x14ac:dyDescent="0.25">
      <c r="B65" s="58" t="s">
        <v>94</v>
      </c>
      <c r="C65" s="64">
        <v>1.9896973309099231</v>
      </c>
      <c r="D65" s="64">
        <v>0.39842329305541657</v>
      </c>
      <c r="E65" s="64">
        <v>0.61549677441163908</v>
      </c>
      <c r="F65" s="88">
        <v>0.91191181494594264</v>
      </c>
      <c r="G65" s="64">
        <v>-3.2474814135743935</v>
      </c>
      <c r="H65" s="64">
        <v>0.27342724619199288</v>
      </c>
      <c r="I65" s="64">
        <v>1.1367787155138087</v>
      </c>
      <c r="J65" s="64">
        <v>0.83510612839459153</v>
      </c>
    </row>
    <row r="66" spans="2:10" x14ac:dyDescent="0.25">
      <c r="B66" s="55" t="s">
        <v>95</v>
      </c>
      <c r="C66" s="65">
        <v>5.1651375452477888</v>
      </c>
      <c r="D66" s="65">
        <v>-5.5471749665595311</v>
      </c>
      <c r="E66" s="65">
        <v>-0.28036549314877091</v>
      </c>
      <c r="F66" s="89">
        <v>-1.9796102953389738</v>
      </c>
      <c r="G66" s="65">
        <v>-2.2389881417369639</v>
      </c>
      <c r="H66" s="65">
        <v>0.25957079712832787</v>
      </c>
      <c r="I66" s="65">
        <v>0.52267543162669572</v>
      </c>
      <c r="J66" s="65">
        <v>0.2377892607438703</v>
      </c>
    </row>
    <row r="67" spans="2:10" x14ac:dyDescent="0.25">
      <c r="B67" s="58" t="s">
        <v>96</v>
      </c>
      <c r="C67" s="64">
        <v>3.3558568617750639</v>
      </c>
      <c r="D67" s="64">
        <v>-2.9886302562482481</v>
      </c>
      <c r="E67" s="64">
        <v>0.79702479188596964</v>
      </c>
      <c r="F67" s="88">
        <v>0.40720868905030905</v>
      </c>
      <c r="G67" s="64">
        <v>0.7037215654274398</v>
      </c>
      <c r="H67" s="64">
        <v>1.1352680835989615</v>
      </c>
      <c r="I67" s="64">
        <v>0.4509853579598655</v>
      </c>
      <c r="J67" s="64">
        <v>0.5416583860186952</v>
      </c>
    </row>
    <row r="68" spans="2:10" x14ac:dyDescent="0.25">
      <c r="B68" s="55" t="s">
        <v>97</v>
      </c>
      <c r="C68" s="65">
        <v>7.3111563505627419</v>
      </c>
      <c r="D68" s="65">
        <v>0.72178396257369659</v>
      </c>
      <c r="E68" s="65">
        <v>2.6367998307454954</v>
      </c>
      <c r="F68" s="89">
        <v>2.309277060391679</v>
      </c>
      <c r="G68" s="65">
        <v>1.6820618251903952</v>
      </c>
      <c r="H68" s="65">
        <v>0.45740322557163982</v>
      </c>
      <c r="I68" s="65">
        <v>0.59467283154981398</v>
      </c>
      <c r="J68" s="65">
        <v>0.59237161491012547</v>
      </c>
    </row>
    <row r="69" spans="2:10" x14ac:dyDescent="0.25">
      <c r="B69" s="58" t="s">
        <v>98</v>
      </c>
      <c r="C69" s="64">
        <v>15.932943590840765</v>
      </c>
      <c r="D69" s="64">
        <v>-1.716943552227912</v>
      </c>
      <c r="E69" s="64">
        <v>0.97341605510778972</v>
      </c>
      <c r="F69" s="88">
        <v>3.2646399588799335</v>
      </c>
      <c r="G69" s="64">
        <v>0.44638869950812676</v>
      </c>
      <c r="H69" s="64">
        <v>-1.569616856020839</v>
      </c>
      <c r="I69" s="64">
        <v>0.51929465268818475</v>
      </c>
      <c r="J69" s="64">
        <v>-9.8306697304806345E-2</v>
      </c>
    </row>
    <row r="70" spans="2:10" x14ac:dyDescent="0.25">
      <c r="B70" s="55" t="s">
        <v>99</v>
      </c>
      <c r="C70" s="65">
        <v>-9.6934932348442526</v>
      </c>
      <c r="D70" s="65">
        <v>2.6738998251943924</v>
      </c>
      <c r="E70" s="65">
        <v>-0.25228454387259402</v>
      </c>
      <c r="F70" s="89">
        <v>-2.5207212133594781</v>
      </c>
      <c r="G70" s="65">
        <v>2.0719048960362807</v>
      </c>
      <c r="H70" s="65">
        <v>1.076200685387918</v>
      </c>
      <c r="I70" s="65">
        <v>0.4658153688572586</v>
      </c>
      <c r="J70" s="65">
        <v>0.96108770648168917</v>
      </c>
    </row>
    <row r="71" spans="2:10" x14ac:dyDescent="0.25">
      <c r="B71" s="58" t="s">
        <v>100</v>
      </c>
      <c r="C71" s="64">
        <v>-1.0202379194885536</v>
      </c>
      <c r="D71" s="64">
        <v>-2.1288506685346431</v>
      </c>
      <c r="E71" s="64">
        <v>-0.23339329391319774</v>
      </c>
      <c r="F71" s="88">
        <v>-0.10973276323837933</v>
      </c>
      <c r="G71" s="64">
        <v>1.7945304104054705</v>
      </c>
      <c r="H71" s="64">
        <v>-0.52197666048559022</v>
      </c>
      <c r="I71" s="64">
        <v>-0.12748178696102563</v>
      </c>
      <c r="J71" s="64">
        <v>-0.26430752581156902</v>
      </c>
    </row>
    <row r="72" spans="2:10" x14ac:dyDescent="0.25">
      <c r="B72" s="55" t="s">
        <v>101</v>
      </c>
      <c r="C72" s="65">
        <v>3.3375722622627446</v>
      </c>
      <c r="D72" s="65">
        <v>-8.1155845220776346</v>
      </c>
      <c r="E72" s="65">
        <v>1.20657766690766</v>
      </c>
      <c r="F72" s="89">
        <v>-0.60452815290644724</v>
      </c>
      <c r="G72" s="65">
        <v>-4.3674647921678966</v>
      </c>
      <c r="H72" s="65">
        <v>-0.94776732891967974</v>
      </c>
      <c r="I72" s="65">
        <v>0.77625637274316706</v>
      </c>
      <c r="J72" s="65">
        <v>0.31099135925523047</v>
      </c>
    </row>
    <row r="73" spans="2:10" x14ac:dyDescent="0.25">
      <c r="B73" s="58" t="s">
        <v>102</v>
      </c>
      <c r="C73" s="64">
        <v>0.81914134771980951</v>
      </c>
      <c r="D73" s="64">
        <v>-9.6950784764745386</v>
      </c>
      <c r="E73" s="64">
        <v>0.44973967571935169</v>
      </c>
      <c r="F73" s="88">
        <v>-3.9525791425947032</v>
      </c>
      <c r="G73" s="64">
        <v>1.4442971008487016</v>
      </c>
      <c r="H73" s="64">
        <v>0.57315752594744307</v>
      </c>
      <c r="I73" s="64">
        <v>0.31418063669490515</v>
      </c>
      <c r="J73" s="64">
        <v>0.56436303390092757</v>
      </c>
    </row>
    <row r="74" spans="2:10" x14ac:dyDescent="0.25">
      <c r="B74" s="55" t="s">
        <v>103</v>
      </c>
      <c r="C74" s="65">
        <v>-3.0352127406009899</v>
      </c>
      <c r="D74" s="65">
        <v>1.7917290544558817</v>
      </c>
      <c r="E74" s="65">
        <v>0.16854827581338494</v>
      </c>
      <c r="F74" s="89">
        <v>1.4949620776511852</v>
      </c>
      <c r="G74" s="65">
        <v>2.2313138219660633</v>
      </c>
      <c r="H74" s="65">
        <v>0.15187935689888743</v>
      </c>
      <c r="I74" s="65">
        <v>0.22036860410197256</v>
      </c>
      <c r="J74" s="65">
        <v>1.8738922690975102E-2</v>
      </c>
    </row>
    <row r="75" spans="2:10" x14ac:dyDescent="0.25">
      <c r="B75" s="58" t="s">
        <v>104</v>
      </c>
      <c r="C75" s="64">
        <v>-1.2314331204880569</v>
      </c>
      <c r="D75" s="64">
        <v>-5.8914160807083675</v>
      </c>
      <c r="E75" s="64">
        <v>0.14428379768796074</v>
      </c>
      <c r="F75" s="88">
        <v>-1.2202648341565037</v>
      </c>
      <c r="G75" s="64">
        <v>1.0446547220728242</v>
      </c>
      <c r="H75" s="64">
        <v>0.13371002408246735</v>
      </c>
      <c r="I75" s="64">
        <v>0.4119276912848191</v>
      </c>
      <c r="J75" s="64">
        <v>0.87955758375333204</v>
      </c>
    </row>
    <row r="76" spans="2:10" x14ac:dyDescent="0.25">
      <c r="B76" s="55" t="s">
        <v>105</v>
      </c>
      <c r="C76" s="65">
        <v>18.045673410871132</v>
      </c>
      <c r="D76" s="65">
        <v>-1.0872950945936322</v>
      </c>
      <c r="E76" s="65">
        <v>-1.2937703447472915</v>
      </c>
      <c r="F76" s="89">
        <v>-0.86915347874363391</v>
      </c>
      <c r="G76" s="65">
        <v>1.4946497628929967</v>
      </c>
      <c r="H76" s="65">
        <v>-1.868718053415741</v>
      </c>
      <c r="I76" s="65">
        <v>-0.51347690718722694</v>
      </c>
      <c r="J76" s="65">
        <v>-2.2820366841129647</v>
      </c>
    </row>
    <row r="77" spans="2:10" x14ac:dyDescent="0.25">
      <c r="B77" s="58" t="s">
        <v>106</v>
      </c>
      <c r="C77" s="64">
        <v>-19.021155437382909</v>
      </c>
      <c r="D77" s="64">
        <v>-20.42510648385456</v>
      </c>
      <c r="E77" s="64">
        <v>-7.2602786105611656</v>
      </c>
      <c r="F77" s="88">
        <v>-12.141213455201727</v>
      </c>
      <c r="G77" s="64">
        <v>0.59485906893750329</v>
      </c>
      <c r="H77" s="64">
        <v>-11.802069637349389</v>
      </c>
      <c r="I77" s="64">
        <v>-9.7388988920736335</v>
      </c>
      <c r="J77" s="64">
        <v>-8.8841892138857954</v>
      </c>
    </row>
    <row r="78" spans="2:10" x14ac:dyDescent="0.25">
      <c r="B78" s="55" t="s">
        <v>107</v>
      </c>
      <c r="C78" s="65">
        <v>11.706671926926692</v>
      </c>
      <c r="D78" s="65">
        <v>27.688522544981442</v>
      </c>
      <c r="E78" s="65">
        <v>6.1676017451922638</v>
      </c>
      <c r="F78" s="89">
        <v>12.445568806089335</v>
      </c>
      <c r="G78" s="65">
        <v>-1.4103412428488449</v>
      </c>
      <c r="H78" s="65">
        <v>15.39827901513593</v>
      </c>
      <c r="I78" s="65">
        <v>6.2653159412294324</v>
      </c>
      <c r="J78" s="65">
        <v>7.9196160914158709</v>
      </c>
    </row>
    <row r="79" spans="2:10" x14ac:dyDescent="0.25">
      <c r="B79" s="58" t="s">
        <v>108</v>
      </c>
      <c r="C79" s="64">
        <v>5.6143482523263843</v>
      </c>
      <c r="D79" s="64">
        <v>4.003887789092575</v>
      </c>
      <c r="E79" s="64">
        <v>2.7896877496315531</v>
      </c>
      <c r="F79" s="88">
        <v>4.2386018914835955</v>
      </c>
      <c r="G79" s="64">
        <v>0.81229155798905328</v>
      </c>
      <c r="H79" s="64">
        <v>2.464327959574697</v>
      </c>
      <c r="I79" s="64">
        <v>3.1831098604548247</v>
      </c>
      <c r="J79" s="64">
        <v>3.8351223163960668</v>
      </c>
    </row>
    <row r="80" spans="2:10" x14ac:dyDescent="0.25">
      <c r="B80" s="55" t="s">
        <v>109</v>
      </c>
      <c r="C80" s="65">
        <v>-2.4894239286341158</v>
      </c>
      <c r="D80" s="65">
        <v>-2.6656911786871018</v>
      </c>
      <c r="E80" s="65">
        <v>-6.844605965105055E-2</v>
      </c>
      <c r="F80" s="89">
        <v>-0.58997772934891168</v>
      </c>
      <c r="G80" s="65">
        <v>3.6207029408198865</v>
      </c>
      <c r="H80" s="65">
        <v>1.7114288730231797</v>
      </c>
      <c r="I80" s="65">
        <v>0.65813749016117029</v>
      </c>
      <c r="J80" s="65">
        <v>0.89016479564612006</v>
      </c>
    </row>
    <row r="81" spans="2:10" x14ac:dyDescent="0.25">
      <c r="B81" s="58" t="s">
        <v>110</v>
      </c>
      <c r="C81" s="64">
        <v>-8.4949776376213819</v>
      </c>
      <c r="D81" s="64">
        <v>-0.44145398108539347</v>
      </c>
      <c r="E81" s="64">
        <v>0.79679546903401732</v>
      </c>
      <c r="F81" s="88">
        <v>-0.61518218887707254</v>
      </c>
      <c r="G81" s="64">
        <v>-5.2181741857102111</v>
      </c>
      <c r="H81" s="64">
        <v>-1.5873907337534576</v>
      </c>
      <c r="I81" s="64">
        <v>0.45301886672721725</v>
      </c>
      <c r="J81" s="64">
        <v>-0.6963466501686888</v>
      </c>
    </row>
    <row r="82" spans="2:10" x14ac:dyDescent="0.25">
      <c r="B82" s="55" t="s">
        <v>111</v>
      </c>
      <c r="C82" s="65">
        <v>2.4111800894823343</v>
      </c>
      <c r="D82" s="65">
        <v>-1.2605262073368872</v>
      </c>
      <c r="E82" s="65">
        <v>3.1178232275008488</v>
      </c>
      <c r="F82" s="89">
        <v>2.5274078562840474</v>
      </c>
      <c r="G82" s="65">
        <v>-5.8438417376333369</v>
      </c>
      <c r="H82" s="65">
        <v>-1.1291884704155652</v>
      </c>
      <c r="I82" s="65">
        <v>1.1993372412511194</v>
      </c>
      <c r="J82" s="65">
        <v>0.13212088236296271</v>
      </c>
    </row>
    <row r="83" spans="2:10" x14ac:dyDescent="0.25">
      <c r="B83" s="58" t="s">
        <v>112</v>
      </c>
      <c r="C83" s="64">
        <v>4.6884734056192423</v>
      </c>
      <c r="D83" s="64">
        <v>-0.90246983350540377</v>
      </c>
      <c r="E83" s="64">
        <v>0.62485892045658353</v>
      </c>
      <c r="F83" s="88">
        <v>0.70161898350213914</v>
      </c>
      <c r="G83" s="64">
        <v>15.897090140036042</v>
      </c>
      <c r="H83" s="64">
        <v>-2.6507290493339331</v>
      </c>
      <c r="I83" s="64">
        <v>1.3865236514505552</v>
      </c>
      <c r="J83" s="64">
        <v>1.322775860501646</v>
      </c>
    </row>
    <row r="84" spans="2:10" x14ac:dyDescent="0.25">
      <c r="B84" s="55" t="s">
        <v>113</v>
      </c>
      <c r="C84" s="65">
        <v>-6.9963692137426481</v>
      </c>
      <c r="D84" s="65">
        <v>-1.2942003444395445</v>
      </c>
      <c r="E84" s="65">
        <v>1.900790344179315</v>
      </c>
      <c r="F84" s="89">
        <v>-0.16527365410650141</v>
      </c>
      <c r="G84" s="65">
        <v>-9.6527522027375472</v>
      </c>
      <c r="H84" s="65">
        <v>3.3226924926258006</v>
      </c>
      <c r="I84" s="65">
        <v>0.80471385820288788</v>
      </c>
      <c r="J84" s="65">
        <v>0.72200405216797936</v>
      </c>
    </row>
    <row r="85" spans="2:10" x14ac:dyDescent="0.25">
      <c r="B85" s="58" t="s">
        <v>114</v>
      </c>
      <c r="C85" s="64">
        <v>16.40209913275077</v>
      </c>
      <c r="D85" s="64">
        <v>-5.3009508963096197</v>
      </c>
      <c r="E85" s="64">
        <v>1.0297642971994314</v>
      </c>
      <c r="F85" s="88">
        <v>-1.1700190025905388</v>
      </c>
      <c r="G85" s="64">
        <v>-0.70398488473917276</v>
      </c>
      <c r="H85" s="64">
        <v>1.5316324641815093</v>
      </c>
      <c r="I85" s="64">
        <v>1.2256483911394778</v>
      </c>
      <c r="J85" s="64">
        <v>1.1496686376501586</v>
      </c>
    </row>
    <row r="86" spans="2:10" x14ac:dyDescent="0.25">
      <c r="B86" s="55" t="s">
        <v>115</v>
      </c>
      <c r="C86" s="65">
        <v>-5.0115781844529366</v>
      </c>
      <c r="D86" s="65">
        <v>-11.471343783835163</v>
      </c>
      <c r="E86" s="65">
        <v>0.35755873789544701</v>
      </c>
      <c r="F86" s="89">
        <v>-4.1033132081472417</v>
      </c>
      <c r="G86" s="65">
        <v>4.9108011916646932</v>
      </c>
      <c r="H86" s="65">
        <v>0.50027449823459857</v>
      </c>
      <c r="I86" s="65">
        <v>1.2436906184545959</v>
      </c>
      <c r="J86" s="65">
        <v>1.0238714156791451</v>
      </c>
    </row>
    <row r="87" spans="2:10" x14ac:dyDescent="0.25">
      <c r="B87" s="58" t="s">
        <v>116</v>
      </c>
      <c r="C87" s="64">
        <v>-4.8493185861532844</v>
      </c>
      <c r="D87" s="64">
        <v>-0.33578173605847139</v>
      </c>
      <c r="E87" s="64">
        <v>0.51035304813318305</v>
      </c>
      <c r="F87" s="88">
        <v>-0.6421686871570631</v>
      </c>
      <c r="G87" s="64">
        <v>4.1926235678259927</v>
      </c>
      <c r="H87" s="64">
        <v>-0.61251460693084736</v>
      </c>
      <c r="I87" s="64">
        <v>0.45469079179500937</v>
      </c>
      <c r="J87" s="64">
        <v>0.41055513308607683</v>
      </c>
    </row>
    <row r="88" spans="2:10" x14ac:dyDescent="0.25">
      <c r="B88" s="55" t="s">
        <v>117</v>
      </c>
      <c r="C88" s="65">
        <v>-12.527373847130431</v>
      </c>
      <c r="D88" s="65">
        <v>13.709492050864469</v>
      </c>
      <c r="E88" s="65">
        <v>2.1163778262719424</v>
      </c>
      <c r="F88" s="89">
        <v>5.4900306550206057</v>
      </c>
      <c r="G88" s="65">
        <v>14.74078387709412</v>
      </c>
      <c r="H88" s="65">
        <v>0.16820947337425896</v>
      </c>
      <c r="I88" s="65">
        <v>0.57517927984296335</v>
      </c>
      <c r="J88" s="65">
        <v>1.3818974301929021</v>
      </c>
    </row>
    <row r="89" spans="2:10" x14ac:dyDescent="0.25">
      <c r="B89" s="58" t="s">
        <v>118</v>
      </c>
      <c r="C89" s="64">
        <v>11.920454778978318</v>
      </c>
      <c r="D89" s="64">
        <v>1.6593604319092625</v>
      </c>
      <c r="E89" s="64">
        <v>-8.0509386378568859E-2</v>
      </c>
      <c r="F89" s="88">
        <v>1.0128808630336161</v>
      </c>
      <c r="G89" s="64">
        <v>-3.8368760991080775</v>
      </c>
      <c r="H89" s="64">
        <v>0.8390515851331326</v>
      </c>
      <c r="I89" s="64">
        <v>0.75181128297403532</v>
      </c>
      <c r="J89" s="64">
        <v>0.80058330551335821</v>
      </c>
    </row>
    <row r="90" spans="2:10" x14ac:dyDescent="0.25">
      <c r="B90" s="55" t="s">
        <v>119</v>
      </c>
      <c r="C90" s="65">
        <v>-3.2861432018705283</v>
      </c>
      <c r="D90" s="65">
        <v>3.8919075331874664</v>
      </c>
      <c r="E90" s="65">
        <v>-0.24935356938510234</v>
      </c>
      <c r="F90" s="89">
        <v>0.3996349514135078</v>
      </c>
      <c r="G90" s="65">
        <v>-4.1817393095315509</v>
      </c>
      <c r="H90" s="65">
        <v>0.66377140589652939</v>
      </c>
      <c r="I90" s="65">
        <v>0.36854693777128578</v>
      </c>
      <c r="J90" s="65">
        <v>0.10052849881552195</v>
      </c>
    </row>
    <row r="91" spans="2:10" x14ac:dyDescent="0.25">
      <c r="B91" s="58" t="s">
        <v>120</v>
      </c>
      <c r="C91" s="64">
        <v>-0.80962558077719571</v>
      </c>
      <c r="D91" s="64">
        <v>0.47290317631061285</v>
      </c>
      <c r="E91" s="64">
        <v>-0.51844339585417343</v>
      </c>
      <c r="F91" s="88">
        <v>-0.31327108294008088</v>
      </c>
      <c r="G91" s="64">
        <v>-2.4629290627599665</v>
      </c>
      <c r="H91" s="64">
        <v>1.4539201191356099</v>
      </c>
      <c r="I91" s="64">
        <v>0.7030974188758643</v>
      </c>
      <c r="J91" s="64">
        <v>0.32053364676560836</v>
      </c>
    </row>
    <row r="92" spans="2:10" x14ac:dyDescent="0.25">
      <c r="B92" s="55" t="s">
        <v>121</v>
      </c>
      <c r="C92" s="65">
        <v>9.3570334713181538</v>
      </c>
      <c r="D92" s="65">
        <v>-1.2529991690504727</v>
      </c>
      <c r="E92" s="65">
        <v>0.56632461907344389</v>
      </c>
      <c r="F92" s="89">
        <v>-1.9511079366851813E-2</v>
      </c>
      <c r="G92" s="65">
        <v>2.9764671065630743</v>
      </c>
      <c r="H92" s="65">
        <v>0.57312208577480206</v>
      </c>
      <c r="I92" s="65">
        <v>1.6899082723181191</v>
      </c>
      <c r="J92" s="65">
        <v>0.78013062705486469</v>
      </c>
    </row>
    <row r="93" spans="2:10" x14ac:dyDescent="0.25">
      <c r="B93" s="58" t="s">
        <v>122</v>
      </c>
      <c r="C93" s="64">
        <v>-4.4029662233996074</v>
      </c>
      <c r="D93" s="64">
        <v>-2.4785127467082502</v>
      </c>
      <c r="E93" s="64">
        <v>2.2054703731713587</v>
      </c>
      <c r="F93" s="88">
        <v>1.6944355623830232</v>
      </c>
      <c r="G93" s="64">
        <v>-0.90246926880801492</v>
      </c>
      <c r="H93" s="64">
        <v>0.53153599351498659</v>
      </c>
      <c r="I93" s="64">
        <v>0.91372427227591757</v>
      </c>
      <c r="J93" s="64">
        <v>1.6947645223376329</v>
      </c>
    </row>
    <row r="94" spans="2:10" x14ac:dyDescent="0.25">
      <c r="B94" s="55" t="s">
        <v>123</v>
      </c>
      <c r="C94" s="65">
        <v>4.0542113880119857</v>
      </c>
      <c r="D94" s="65">
        <v>2.210016677218718</v>
      </c>
      <c r="E94" s="65">
        <v>1.0637715585466889</v>
      </c>
      <c r="F94" s="89">
        <v>0.94923619948585891</v>
      </c>
      <c r="G94" s="65">
        <v>0.5796937757314824</v>
      </c>
      <c r="H94" s="65">
        <v>0.70407002775723093</v>
      </c>
      <c r="I94" s="65">
        <v>0.85665721434080577</v>
      </c>
      <c r="J94" s="65">
        <v>0.82032316591098553</v>
      </c>
    </row>
    <row r="95" spans="2:10" x14ac:dyDescent="0.25">
      <c r="B95" s="58" t="s">
        <v>168</v>
      </c>
      <c r="C95" s="64">
        <v>2.37383970342393</v>
      </c>
      <c r="D95" s="64">
        <v>-3.019842132478967</v>
      </c>
      <c r="E95" s="64">
        <v>0.36119033921540034</v>
      </c>
      <c r="F95" s="88">
        <v>-0.5634816897247763</v>
      </c>
      <c r="G95" s="64">
        <v>-2.2365571179632227</v>
      </c>
      <c r="H95" s="64">
        <v>0.37510936281481833</v>
      </c>
      <c r="I95" s="64">
        <v>8.6231532072833517E-2</v>
      </c>
      <c r="J95" s="64">
        <v>2.5437018345009221E-4</v>
      </c>
    </row>
    <row r="96" spans="2:10" x14ac:dyDescent="0.25">
      <c r="B96" s="55" t="s">
        <v>198</v>
      </c>
      <c r="C96" s="65">
        <v>2.4158311182940873</v>
      </c>
      <c r="D96" s="65">
        <v>3.2508576940875944</v>
      </c>
      <c r="E96" s="65">
        <v>-0.24949939937376486</v>
      </c>
      <c r="F96" s="89">
        <v>0.61863904315693219</v>
      </c>
      <c r="G96" s="65">
        <v>14.877709892162482</v>
      </c>
      <c r="H96" s="65">
        <v>7.4717714294747495E-2</v>
      </c>
      <c r="I96" s="65">
        <v>0.25581201808144716</v>
      </c>
      <c r="J96" s="65">
        <v>1.4804188599168322</v>
      </c>
    </row>
    <row r="97" spans="2:10" x14ac:dyDescent="0.25">
      <c r="B97" s="58" t="s">
        <v>220</v>
      </c>
      <c r="C97" s="64">
        <v>6.0688432966209183</v>
      </c>
      <c r="D97" s="64">
        <v>4.4126881289995978</v>
      </c>
      <c r="E97" s="64">
        <v>1.1574005718026026</v>
      </c>
      <c r="F97" s="88">
        <v>3.6760119337467145</v>
      </c>
      <c r="G97" s="64">
        <v>-1.7559572338131102</v>
      </c>
      <c r="H97" s="64">
        <v>0.59078390428923822</v>
      </c>
      <c r="I97" s="64">
        <v>0.62517803015533779</v>
      </c>
      <c r="J97" s="64">
        <v>0.29497928614861113</v>
      </c>
    </row>
    <row r="98" spans="2:10" x14ac:dyDescent="0.25">
      <c r="B98" s="55" t="s">
        <v>221</v>
      </c>
      <c r="C98" s="65">
        <v>-3.3201502353701118</v>
      </c>
      <c r="D98" s="65">
        <v>2.4943340894068688</v>
      </c>
      <c r="E98" s="65">
        <v>0.28905596338555384</v>
      </c>
      <c r="F98" s="89">
        <v>-0.34928696785152535</v>
      </c>
      <c r="G98" s="65">
        <v>0.32691676713463291</v>
      </c>
      <c r="H98" s="65">
        <v>0.66533677413851411</v>
      </c>
      <c r="I98" s="65">
        <v>0.34060966116329361</v>
      </c>
      <c r="J98" s="65">
        <v>2.2478229697275864E-2</v>
      </c>
    </row>
    <row r="99" spans="2:10" x14ac:dyDescent="0.25">
      <c r="B99" s="66" t="s">
        <v>222</v>
      </c>
      <c r="C99" s="67">
        <v>-0.60781412440193971</v>
      </c>
      <c r="D99" s="67">
        <v>1.9883422449527233</v>
      </c>
      <c r="E99" s="67">
        <v>1.974407863951555</v>
      </c>
      <c r="F99" s="90">
        <v>1.9292102010606493</v>
      </c>
      <c r="G99" s="67">
        <v>0.46864043229042363</v>
      </c>
      <c r="H99" s="67">
        <v>-0.68798440125600324</v>
      </c>
      <c r="I99" s="67">
        <v>0.75355262910270504</v>
      </c>
      <c r="J99" s="67">
        <v>0.14531437024949412</v>
      </c>
    </row>
    <row r="100" spans="2:10" x14ac:dyDescent="0.25">
      <c r="B100" s="12" t="s">
        <v>128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4">
    <mergeCell ref="A1:A1048576"/>
    <mergeCell ref="C2:F2"/>
    <mergeCell ref="B2:B3"/>
    <mergeCell ref="G2:J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3C7F-2F8A-40A4-938A-71F91DA70887}">
  <dimension ref="A1:J100"/>
  <sheetViews>
    <sheetView zoomScaleNormal="100" workbookViewId="0">
      <pane xSplit="2" ySplit="3" topLeftCell="C79" activePane="bottomRight" state="frozen"/>
      <selection activeCell="CQ6" sqref="CQ6"/>
      <selection pane="topRight" activeCell="CQ6" sqref="CQ6"/>
      <selection pane="bottomLeft" activeCell="CQ6" sqref="CQ6"/>
      <selection pane="bottomRight" activeCell="B100" sqref="B100"/>
    </sheetView>
  </sheetViews>
  <sheetFormatPr defaultColWidth="9.109375" defaultRowHeight="14.4" x14ac:dyDescent="0.25"/>
  <cols>
    <col min="1" max="1" width="25.6640625" style="91" customWidth="1"/>
    <col min="2" max="2" width="18" style="6" customWidth="1"/>
    <col min="3" max="10" width="17" style="6" customWidth="1"/>
    <col min="11" max="16384" width="9.109375" style="4"/>
  </cols>
  <sheetData>
    <row r="1" spans="2:10" x14ac:dyDescent="0.25">
      <c r="B1" s="79" t="s">
        <v>205</v>
      </c>
    </row>
    <row r="2" spans="2:10" x14ac:dyDescent="0.25">
      <c r="B2" s="104"/>
      <c r="C2" s="103" t="s">
        <v>163</v>
      </c>
      <c r="D2" s="103"/>
      <c r="E2" s="103"/>
      <c r="F2" s="103"/>
      <c r="G2" s="105" t="s">
        <v>162</v>
      </c>
      <c r="H2" s="103"/>
      <c r="I2" s="103"/>
      <c r="J2" s="103"/>
    </row>
    <row r="3" spans="2:10" ht="15" customHeight="1" x14ac:dyDescent="0.3">
      <c r="B3" s="104"/>
      <c r="C3" s="84" t="s">
        <v>200</v>
      </c>
      <c r="D3" s="84" t="s">
        <v>201</v>
      </c>
      <c r="E3" s="84" t="s">
        <v>202</v>
      </c>
      <c r="F3" s="84" t="s">
        <v>199</v>
      </c>
      <c r="G3" s="85" t="s">
        <v>200</v>
      </c>
      <c r="H3" s="84" t="s">
        <v>201</v>
      </c>
      <c r="I3" s="84" t="s">
        <v>202</v>
      </c>
      <c r="J3" s="84" t="s">
        <v>199</v>
      </c>
    </row>
    <row r="4" spans="2:10" x14ac:dyDescent="0.25">
      <c r="B4" s="55" t="s">
        <v>33</v>
      </c>
      <c r="C4" s="56"/>
      <c r="D4" s="56"/>
      <c r="E4" s="56"/>
      <c r="F4" s="86"/>
      <c r="G4" s="56"/>
      <c r="H4" s="56"/>
      <c r="I4" s="56"/>
      <c r="J4" s="56"/>
    </row>
    <row r="5" spans="2:10" x14ac:dyDescent="0.25">
      <c r="B5" s="58" t="s">
        <v>34</v>
      </c>
      <c r="C5" s="59"/>
      <c r="D5" s="59"/>
      <c r="E5" s="59"/>
      <c r="F5" s="87"/>
      <c r="G5" s="59"/>
      <c r="H5" s="59"/>
      <c r="I5" s="59"/>
      <c r="J5" s="59"/>
    </row>
    <row r="6" spans="2:10" x14ac:dyDescent="0.25">
      <c r="B6" s="55" t="s">
        <v>35</v>
      </c>
      <c r="C6" s="56"/>
      <c r="D6" s="56"/>
      <c r="E6" s="56"/>
      <c r="F6" s="86"/>
      <c r="G6" s="56"/>
      <c r="H6" s="56"/>
      <c r="I6" s="56"/>
      <c r="J6" s="56"/>
    </row>
    <row r="7" spans="2:10" x14ac:dyDescent="0.25">
      <c r="B7" s="58" t="s">
        <v>36</v>
      </c>
      <c r="C7" s="59"/>
      <c r="D7" s="59"/>
      <c r="E7" s="59"/>
      <c r="F7" s="87"/>
      <c r="G7" s="59"/>
      <c r="H7" s="59"/>
      <c r="I7" s="59"/>
      <c r="J7" s="59"/>
    </row>
    <row r="8" spans="2:10" x14ac:dyDescent="0.25">
      <c r="B8" s="55" t="s">
        <v>37</v>
      </c>
      <c r="C8" s="56">
        <v>13.161169938113272</v>
      </c>
      <c r="D8" s="56">
        <v>16.991448519293307</v>
      </c>
      <c r="E8" s="56">
        <v>0.11853997015498496</v>
      </c>
      <c r="F8" s="86">
        <v>6.1616928104677449</v>
      </c>
      <c r="G8" s="56">
        <v>15.371845601736167</v>
      </c>
      <c r="H8" s="56">
        <v>6.9242304197514315E-2</v>
      </c>
      <c r="I8" s="56">
        <v>1.8306205590303604</v>
      </c>
      <c r="J8" s="56">
        <v>2.6670283923609928</v>
      </c>
    </row>
    <row r="9" spans="2:10" x14ac:dyDescent="0.25">
      <c r="B9" s="58" t="s">
        <v>38</v>
      </c>
      <c r="C9" s="59">
        <v>-1.1162939727417442</v>
      </c>
      <c r="D9" s="59">
        <v>12.08319227990442</v>
      </c>
      <c r="E9" s="59">
        <v>-0.26019213000029184</v>
      </c>
      <c r="F9" s="87">
        <v>3.8312051281977899</v>
      </c>
      <c r="G9" s="59">
        <v>14.39739109385858</v>
      </c>
      <c r="H9" s="59">
        <v>-1.0090480860663442</v>
      </c>
      <c r="I9" s="59">
        <v>1.3539400976974703</v>
      </c>
      <c r="J9" s="59">
        <v>1.7041719197244287</v>
      </c>
    </row>
    <row r="10" spans="2:10" x14ac:dyDescent="0.25">
      <c r="B10" s="55" t="s">
        <v>39</v>
      </c>
      <c r="C10" s="56">
        <v>-0.33803756356227677</v>
      </c>
      <c r="D10" s="56">
        <v>10.225604203729732</v>
      </c>
      <c r="E10" s="56">
        <v>0.50211514204896446</v>
      </c>
      <c r="F10" s="86">
        <v>3.7625261553999811</v>
      </c>
      <c r="G10" s="56">
        <v>10.096920257310726</v>
      </c>
      <c r="H10" s="56">
        <v>2.4055116401600074E-2</v>
      </c>
      <c r="I10" s="56">
        <v>1.0496453220000479</v>
      </c>
      <c r="J10" s="56">
        <v>1.3313601386458318</v>
      </c>
    </row>
    <row r="11" spans="2:10" x14ac:dyDescent="0.25">
      <c r="B11" s="58" t="s">
        <v>40</v>
      </c>
      <c r="C11" s="64">
        <v>-0.52086877233005202</v>
      </c>
      <c r="D11" s="64">
        <v>6.5454961870270667</v>
      </c>
      <c r="E11" s="64">
        <v>1.2528261521681516</v>
      </c>
      <c r="F11" s="88">
        <v>2.936599444383714</v>
      </c>
      <c r="G11" s="64">
        <v>8.3063421990176458</v>
      </c>
      <c r="H11" s="64">
        <v>0.10361961572986633</v>
      </c>
      <c r="I11" s="64">
        <v>0.9913197740495816</v>
      </c>
      <c r="J11" s="64">
        <v>1.140828998770882</v>
      </c>
    </row>
    <row r="12" spans="2:10" x14ac:dyDescent="0.25">
      <c r="B12" s="55" t="s">
        <v>41</v>
      </c>
      <c r="C12" s="65">
        <v>-7.5353686381200653</v>
      </c>
      <c r="D12" s="65">
        <v>1.7474748493304437</v>
      </c>
      <c r="E12" s="65">
        <v>5.1959150924896891</v>
      </c>
      <c r="F12" s="89">
        <v>3.3364702952945136</v>
      </c>
      <c r="G12" s="65">
        <v>1.2538892011804137E-2</v>
      </c>
      <c r="H12" s="65">
        <v>7.3770551586570976</v>
      </c>
      <c r="I12" s="65">
        <v>3.3206069309567487</v>
      </c>
      <c r="J12" s="65">
        <v>3.8780823624582128</v>
      </c>
    </row>
    <row r="13" spans="2:10" x14ac:dyDescent="0.25">
      <c r="B13" s="58" t="s">
        <v>42</v>
      </c>
      <c r="C13" s="64">
        <v>6.4711045950085033</v>
      </c>
      <c r="D13" s="64">
        <v>2.6347125173164399</v>
      </c>
      <c r="E13" s="64">
        <v>5.8471145991877194</v>
      </c>
      <c r="F13" s="88">
        <v>4.851336848076615</v>
      </c>
      <c r="G13" s="64">
        <v>1.0063273400816808</v>
      </c>
      <c r="H13" s="64">
        <v>8.1718523804914298</v>
      </c>
      <c r="I13" s="64">
        <v>4.4546935309563551</v>
      </c>
      <c r="J13" s="64">
        <v>5.1076360528355513</v>
      </c>
    </row>
    <row r="14" spans="2:10" x14ac:dyDescent="0.25">
      <c r="B14" s="55" t="s">
        <v>43</v>
      </c>
      <c r="C14" s="65">
        <v>2.8937624058648304</v>
      </c>
      <c r="D14" s="65">
        <v>1.8293238453846117</v>
      </c>
      <c r="E14" s="65">
        <v>5.8799127662452877</v>
      </c>
      <c r="F14" s="89">
        <v>4.3583762979903851</v>
      </c>
      <c r="G14" s="65">
        <v>2.0938149444299503</v>
      </c>
      <c r="H14" s="65">
        <v>8.4099198505093185</v>
      </c>
      <c r="I14" s="65">
        <v>4.7156370958235883</v>
      </c>
      <c r="J14" s="65">
        <v>5.6060153107921451</v>
      </c>
    </row>
    <row r="15" spans="2:10" x14ac:dyDescent="0.25">
      <c r="B15" s="58" t="s">
        <v>44</v>
      </c>
      <c r="C15" s="64">
        <v>0.34786168688270003</v>
      </c>
      <c r="D15" s="64">
        <v>2.6229800514195212</v>
      </c>
      <c r="E15" s="64">
        <v>5.3776741253034555</v>
      </c>
      <c r="F15" s="88">
        <v>4.2666637735792268</v>
      </c>
      <c r="G15" s="64">
        <v>1.9951235827591951</v>
      </c>
      <c r="H15" s="64">
        <v>8.2148895629893914</v>
      </c>
      <c r="I15" s="64">
        <v>5.0095557306962801</v>
      </c>
      <c r="J15" s="64">
        <v>5.7599646368600155</v>
      </c>
    </row>
    <row r="16" spans="2:10" x14ac:dyDescent="0.25">
      <c r="B16" s="55" t="s">
        <v>45</v>
      </c>
      <c r="C16" s="65">
        <v>1.4416837008487171</v>
      </c>
      <c r="D16" s="65">
        <v>-0.21815402732092704</v>
      </c>
      <c r="E16" s="65">
        <v>5.2457007700442038</v>
      </c>
      <c r="F16" s="89">
        <v>3.2548363006802861</v>
      </c>
      <c r="G16" s="65">
        <v>3.1765902220285192</v>
      </c>
      <c r="H16" s="65">
        <v>4.2022637336515345</v>
      </c>
      <c r="I16" s="65">
        <v>4.5343181963471757</v>
      </c>
      <c r="J16" s="65">
        <v>4.1843252765056294</v>
      </c>
    </row>
    <row r="17" spans="2:10" x14ac:dyDescent="0.25">
      <c r="B17" s="58" t="s">
        <v>46</v>
      </c>
      <c r="C17" s="64">
        <v>4.2197802354851488</v>
      </c>
      <c r="D17" s="64">
        <v>-0.44117777356746934</v>
      </c>
      <c r="E17" s="64">
        <v>5.0202132289578261</v>
      </c>
      <c r="F17" s="88">
        <v>3.1176000432596718</v>
      </c>
      <c r="G17" s="64">
        <v>2.7760311135217153</v>
      </c>
      <c r="H17" s="64">
        <v>4.7396763633447136</v>
      </c>
      <c r="I17" s="64">
        <v>4.3773116007077117</v>
      </c>
      <c r="J17" s="64">
        <v>4.333060563587976</v>
      </c>
    </row>
    <row r="18" spans="2:10" x14ac:dyDescent="0.25">
      <c r="B18" s="55" t="s">
        <v>47</v>
      </c>
      <c r="C18" s="65">
        <v>6.8248918927057645</v>
      </c>
      <c r="D18" s="65">
        <v>-1.0094226067229983</v>
      </c>
      <c r="E18" s="65">
        <v>5.1098726339486644</v>
      </c>
      <c r="F18" s="89">
        <v>3.1263806885019951</v>
      </c>
      <c r="G18" s="65">
        <v>1.2759247390081496</v>
      </c>
      <c r="H18" s="65">
        <v>2.6200393324585791</v>
      </c>
      <c r="I18" s="65">
        <v>4.0884280919901705</v>
      </c>
      <c r="J18" s="65">
        <v>3.5644255087588617</v>
      </c>
    </row>
    <row r="19" spans="2:10" x14ac:dyDescent="0.25">
      <c r="B19" s="58" t="s">
        <v>48</v>
      </c>
      <c r="C19" s="64">
        <v>7.8263236315412765</v>
      </c>
      <c r="D19" s="64">
        <v>-0.56081673731263049</v>
      </c>
      <c r="E19" s="64">
        <v>5.3932946051939989</v>
      </c>
      <c r="F19" s="88">
        <v>3.5414751101427777</v>
      </c>
      <c r="G19" s="64">
        <v>1.1200661911787479</v>
      </c>
      <c r="H19" s="64">
        <v>1.9943904957217873</v>
      </c>
      <c r="I19" s="64">
        <v>3.6606340408312787</v>
      </c>
      <c r="J19" s="64">
        <v>3.2021352351273569</v>
      </c>
    </row>
    <row r="20" spans="2:10" x14ac:dyDescent="0.25">
      <c r="B20" s="55" t="s">
        <v>49</v>
      </c>
      <c r="C20" s="65">
        <v>4.591423035399278</v>
      </c>
      <c r="D20" s="65">
        <v>3.2395750866626605</v>
      </c>
      <c r="E20" s="65">
        <v>6.0554036151898361</v>
      </c>
      <c r="F20" s="89">
        <v>5.362105418701324</v>
      </c>
      <c r="G20" s="65">
        <v>0.50225365102158914</v>
      </c>
      <c r="H20" s="65">
        <v>3.3072809482457055</v>
      </c>
      <c r="I20" s="65">
        <v>4.6084140504672799</v>
      </c>
      <c r="J20" s="65">
        <v>4.2790967054025408</v>
      </c>
    </row>
    <row r="21" spans="2:10" x14ac:dyDescent="0.25">
      <c r="B21" s="58" t="s">
        <v>50</v>
      </c>
      <c r="C21" s="64">
        <v>3.6273778366039844</v>
      </c>
      <c r="D21" s="64">
        <v>6.4676316861410621</v>
      </c>
      <c r="E21" s="64">
        <v>6.3702061164474966</v>
      </c>
      <c r="F21" s="88">
        <v>7.0034531861417504</v>
      </c>
      <c r="G21" s="64">
        <v>8.3165149488406698E-2</v>
      </c>
      <c r="H21" s="64">
        <v>0.60079066030749306</v>
      </c>
      <c r="I21" s="64">
        <v>4.2445765826817583</v>
      </c>
      <c r="J21" s="64">
        <v>3.2563925471546185</v>
      </c>
    </row>
    <row r="22" spans="2:10" x14ac:dyDescent="0.25">
      <c r="B22" s="55" t="s">
        <v>51</v>
      </c>
      <c r="C22" s="65">
        <v>2.7212168063926789</v>
      </c>
      <c r="D22" s="65">
        <v>9.1744191547920231</v>
      </c>
      <c r="E22" s="65">
        <v>6.672521071697135</v>
      </c>
      <c r="F22" s="89">
        <v>8.0715875064363516</v>
      </c>
      <c r="G22" s="65">
        <v>3.4333702684374634</v>
      </c>
      <c r="H22" s="65">
        <v>1.2793554160984932</v>
      </c>
      <c r="I22" s="65">
        <v>4.2844969918709452</v>
      </c>
      <c r="J22" s="65">
        <v>3.6788456073923337</v>
      </c>
    </row>
    <row r="23" spans="2:10" x14ac:dyDescent="0.25">
      <c r="B23" s="58" t="s">
        <v>52</v>
      </c>
      <c r="C23" s="64">
        <v>1.4096509991214923</v>
      </c>
      <c r="D23" s="64">
        <v>10.241664064902745</v>
      </c>
      <c r="E23" s="64">
        <v>7.0147582752534632</v>
      </c>
      <c r="F23" s="88">
        <v>8.5275604651336998</v>
      </c>
      <c r="G23" s="64">
        <v>4.6394227504080732</v>
      </c>
      <c r="H23" s="64">
        <v>2.0064547726589943</v>
      </c>
      <c r="I23" s="64">
        <v>4.3312451063575841</v>
      </c>
      <c r="J23" s="64">
        <v>3.9619886853716091</v>
      </c>
    </row>
    <row r="24" spans="2:10" x14ac:dyDescent="0.25">
      <c r="B24" s="55" t="s">
        <v>53</v>
      </c>
      <c r="C24" s="65">
        <v>-8.1223684136846543</v>
      </c>
      <c r="D24" s="65">
        <v>9.116617680122129</v>
      </c>
      <c r="E24" s="65">
        <v>5.8881350380162178</v>
      </c>
      <c r="F24" s="89">
        <v>6.906224293482488</v>
      </c>
      <c r="G24" s="65">
        <v>3.8592198287610957</v>
      </c>
      <c r="H24" s="65">
        <v>4.1308315637095694</v>
      </c>
      <c r="I24" s="65">
        <v>5.6776695042119796</v>
      </c>
      <c r="J24" s="65">
        <v>5.1946907446482005</v>
      </c>
    </row>
    <row r="25" spans="2:10" x14ac:dyDescent="0.25">
      <c r="B25" s="58" t="s">
        <v>54</v>
      </c>
      <c r="C25" s="64">
        <v>6.0880083029214216</v>
      </c>
      <c r="D25" s="64">
        <v>7.4312405903767864</v>
      </c>
      <c r="E25" s="64">
        <v>5.5668263064966528</v>
      </c>
      <c r="F25" s="88">
        <v>6.7475045408780465</v>
      </c>
      <c r="G25" s="64">
        <v>2.2297495436897075</v>
      </c>
      <c r="H25" s="64">
        <v>6.4920249609365932</v>
      </c>
      <c r="I25" s="64">
        <v>5.8365036249033553</v>
      </c>
      <c r="J25" s="64">
        <v>5.8761763308431858</v>
      </c>
    </row>
    <row r="26" spans="2:10" x14ac:dyDescent="0.25">
      <c r="B26" s="55" t="s">
        <v>55</v>
      </c>
      <c r="C26" s="65">
        <v>1.670215922054763</v>
      </c>
      <c r="D26" s="65">
        <v>8.7189920293683443</v>
      </c>
      <c r="E26" s="65">
        <v>5.0318863778640477</v>
      </c>
      <c r="F26" s="89">
        <v>6.64348065467677</v>
      </c>
      <c r="G26" s="65">
        <v>3.02917732264949</v>
      </c>
      <c r="H26" s="65">
        <v>6.6548580316194927</v>
      </c>
      <c r="I26" s="65">
        <v>5.6782116325394316</v>
      </c>
      <c r="J26" s="65">
        <v>5.8741361580033402</v>
      </c>
    </row>
    <row r="27" spans="2:10" x14ac:dyDescent="0.25">
      <c r="B27" s="58" t="s">
        <v>56</v>
      </c>
      <c r="C27" s="64">
        <v>-1.1078774997197893</v>
      </c>
      <c r="D27" s="64">
        <v>10.876625889903169</v>
      </c>
      <c r="E27" s="64">
        <v>4.6985089723659446</v>
      </c>
      <c r="F27" s="88">
        <v>7.118582126370776</v>
      </c>
      <c r="G27" s="64">
        <v>3.2470010283884188</v>
      </c>
      <c r="H27" s="64">
        <v>6.2066641768515396</v>
      </c>
      <c r="I27" s="64">
        <v>5.8265112624298343</v>
      </c>
      <c r="J27" s="64">
        <v>6.0698706243928147</v>
      </c>
    </row>
    <row r="28" spans="2:10" x14ac:dyDescent="0.25">
      <c r="B28" s="55" t="s">
        <v>57</v>
      </c>
      <c r="C28" s="65">
        <v>-3.9745198043940055</v>
      </c>
      <c r="D28" s="65">
        <v>21.58297120797641</v>
      </c>
      <c r="E28" s="65">
        <v>5.8938996610146788</v>
      </c>
      <c r="F28" s="89">
        <v>12.255683304464471</v>
      </c>
      <c r="G28" s="65">
        <v>4.7611195636330539</v>
      </c>
      <c r="H28" s="65">
        <v>7.1428331293681424</v>
      </c>
      <c r="I28" s="65">
        <v>5.2876438032531725</v>
      </c>
      <c r="J28" s="65">
        <v>6.1574044661121263</v>
      </c>
    </row>
    <row r="29" spans="2:10" x14ac:dyDescent="0.25">
      <c r="B29" s="58" t="s">
        <v>58</v>
      </c>
      <c r="C29" s="64">
        <v>-2.987030029459059</v>
      </c>
      <c r="D29" s="64">
        <v>23.784569669830937</v>
      </c>
      <c r="E29" s="64">
        <v>6.2573298345336426</v>
      </c>
      <c r="F29" s="88">
        <v>12.653897849842943</v>
      </c>
      <c r="G29" s="64">
        <v>7.8598261427957894</v>
      </c>
      <c r="H29" s="64">
        <v>6.1478578597051525</v>
      </c>
      <c r="I29" s="64">
        <v>5.5385315510792399</v>
      </c>
      <c r="J29" s="64">
        <v>6.2486887536761904</v>
      </c>
    </row>
    <row r="30" spans="2:10" x14ac:dyDescent="0.25">
      <c r="B30" s="55" t="s">
        <v>59</v>
      </c>
      <c r="C30" s="65">
        <v>-1.6407072037363912</v>
      </c>
      <c r="D30" s="65">
        <v>23.246813502663443</v>
      </c>
      <c r="E30" s="65">
        <v>6.2366709229055628</v>
      </c>
      <c r="F30" s="89">
        <v>12.699657104925421</v>
      </c>
      <c r="G30" s="65">
        <v>6.9166160699361878</v>
      </c>
      <c r="H30" s="65">
        <v>6.3677687992583332</v>
      </c>
      <c r="I30" s="65">
        <v>5.7673130671485939</v>
      </c>
      <c r="J30" s="65">
        <v>6.5007958490334694</v>
      </c>
    </row>
    <row r="31" spans="2:10" x14ac:dyDescent="0.25">
      <c r="B31" s="58" t="s">
        <v>60</v>
      </c>
      <c r="C31" s="64">
        <v>-0.66702077089941803</v>
      </c>
      <c r="D31" s="64">
        <v>14.054257134411575</v>
      </c>
      <c r="E31" s="64">
        <v>4.7909938485886538</v>
      </c>
      <c r="F31" s="88">
        <v>8.6232967165769345</v>
      </c>
      <c r="G31" s="64">
        <v>5.770967191412768</v>
      </c>
      <c r="H31" s="64">
        <v>4.0996114015680263</v>
      </c>
      <c r="I31" s="64">
        <v>4.8240191257270082</v>
      </c>
      <c r="J31" s="64">
        <v>5.0941954476708906</v>
      </c>
    </row>
    <row r="32" spans="2:10" x14ac:dyDescent="0.25">
      <c r="B32" s="55" t="s">
        <v>61</v>
      </c>
      <c r="C32" s="65">
        <v>-3.2919744619577807</v>
      </c>
      <c r="D32" s="65">
        <v>-33.442209402545345</v>
      </c>
      <c r="E32" s="65">
        <v>-1.8934057328291676</v>
      </c>
      <c r="F32" s="89">
        <v>-14.035443880260601</v>
      </c>
      <c r="G32" s="65">
        <v>-1.4023590393196006</v>
      </c>
      <c r="H32" s="65">
        <v>-10.795938618650824</v>
      </c>
      <c r="I32" s="65">
        <v>0.98407842915608779</v>
      </c>
      <c r="J32" s="65">
        <v>-2.4260544076252444</v>
      </c>
    </row>
    <row r="33" spans="2:10" x14ac:dyDescent="0.25">
      <c r="B33" s="58" t="s">
        <v>62</v>
      </c>
      <c r="C33" s="64">
        <v>-1.507567976111146</v>
      </c>
      <c r="D33" s="64">
        <v>-31.309101256799121</v>
      </c>
      <c r="E33" s="64">
        <v>-2.3229945562918353</v>
      </c>
      <c r="F33" s="88">
        <v>-13.313361402715485</v>
      </c>
      <c r="G33" s="64">
        <v>-3.4832147861214025</v>
      </c>
      <c r="H33" s="64">
        <v>-9.3326986705342225</v>
      </c>
      <c r="I33" s="64">
        <v>0.83283565028158257</v>
      </c>
      <c r="J33" s="64">
        <v>-2.3120239719731206</v>
      </c>
    </row>
    <row r="34" spans="2:10" x14ac:dyDescent="0.25">
      <c r="B34" s="55" t="s">
        <v>63</v>
      </c>
      <c r="C34" s="65">
        <v>-1.173374617614642</v>
      </c>
      <c r="D34" s="65">
        <v>-25.957580994178031</v>
      </c>
      <c r="E34" s="65">
        <v>-1.8893455231736467</v>
      </c>
      <c r="F34" s="89">
        <v>-11.234057076733828</v>
      </c>
      <c r="G34" s="65">
        <v>-4.7911474738912663</v>
      </c>
      <c r="H34" s="65">
        <v>-8.0600137705918229</v>
      </c>
      <c r="I34" s="65">
        <v>1.0311423303608791</v>
      </c>
      <c r="J34" s="65">
        <v>-1.9144521338780307</v>
      </c>
    </row>
    <row r="35" spans="2:10" x14ac:dyDescent="0.25">
      <c r="B35" s="58" t="s">
        <v>64</v>
      </c>
      <c r="C35" s="64">
        <v>-0.37463794041282528</v>
      </c>
      <c r="D35" s="64">
        <v>-17.611158186615651</v>
      </c>
      <c r="E35" s="64">
        <v>-0.40756396595270639</v>
      </c>
      <c r="F35" s="88">
        <v>-6.9248585136554635</v>
      </c>
      <c r="G35" s="64">
        <v>-3.728679858942241</v>
      </c>
      <c r="H35" s="64">
        <v>-4.7022888142074333</v>
      </c>
      <c r="I35" s="64">
        <v>2.0668237861514394</v>
      </c>
      <c r="J35" s="64">
        <v>-0.12581200485802801</v>
      </c>
    </row>
    <row r="36" spans="2:10" x14ac:dyDescent="0.25">
      <c r="B36" s="55" t="s">
        <v>65</v>
      </c>
      <c r="C36" s="65">
        <v>10.072808222951979</v>
      </c>
      <c r="D36" s="65">
        <v>55.504457383446116</v>
      </c>
      <c r="E36" s="65">
        <v>8.1496357585210788</v>
      </c>
      <c r="F36" s="89">
        <v>22.793437869514065</v>
      </c>
      <c r="G36" s="65">
        <v>6.8695444231986924</v>
      </c>
      <c r="H36" s="65">
        <v>15.308193829863836</v>
      </c>
      <c r="I36" s="65">
        <v>6.2131094640376805</v>
      </c>
      <c r="J36" s="65">
        <v>9.2090927985759805</v>
      </c>
    </row>
    <row r="37" spans="2:10" x14ac:dyDescent="0.25">
      <c r="B37" s="58" t="s">
        <v>66</v>
      </c>
      <c r="C37" s="64">
        <v>1.614353150389003</v>
      </c>
      <c r="D37" s="64">
        <v>47.951915262535458</v>
      </c>
      <c r="E37" s="64">
        <v>8.0602776434122845</v>
      </c>
      <c r="F37" s="88">
        <v>20.067527945666708</v>
      </c>
      <c r="G37" s="64">
        <v>8.4484996809424562</v>
      </c>
      <c r="H37" s="64">
        <v>14.092432286422675</v>
      </c>
      <c r="I37" s="64">
        <v>6.1181032181399919</v>
      </c>
      <c r="J37" s="64">
        <v>8.8552854805667778</v>
      </c>
    </row>
    <row r="38" spans="2:10" x14ac:dyDescent="0.25">
      <c r="B38" s="55" t="s">
        <v>67</v>
      </c>
      <c r="C38" s="65">
        <v>2.5801803604762252</v>
      </c>
      <c r="D38" s="65">
        <v>39.064991787370552</v>
      </c>
      <c r="E38" s="65">
        <v>7.4616153794872631</v>
      </c>
      <c r="F38" s="89">
        <v>17.660601668672761</v>
      </c>
      <c r="G38" s="65">
        <v>7.5278074471033518</v>
      </c>
      <c r="H38" s="65">
        <v>11.985401122461159</v>
      </c>
      <c r="I38" s="65">
        <v>5.9827838042162851</v>
      </c>
      <c r="J38" s="65">
        <v>8.1762578845348663</v>
      </c>
    </row>
    <row r="39" spans="2:10" x14ac:dyDescent="0.25">
      <c r="B39" s="58" t="s">
        <v>68</v>
      </c>
      <c r="C39" s="64">
        <v>2.5273470408595289</v>
      </c>
      <c r="D39" s="64">
        <v>32.26855605426524</v>
      </c>
      <c r="E39" s="64">
        <v>6.6623552865243019</v>
      </c>
      <c r="F39" s="88">
        <v>15.229842005168393</v>
      </c>
      <c r="G39" s="64">
        <v>6.6969424597159266</v>
      </c>
      <c r="H39" s="64">
        <v>10.203071316803092</v>
      </c>
      <c r="I39" s="64">
        <v>5.8036528354641348</v>
      </c>
      <c r="J39" s="64">
        <v>7.5282258172416183</v>
      </c>
    </row>
    <row r="40" spans="2:10" x14ac:dyDescent="0.25">
      <c r="B40" s="55" t="s">
        <v>69</v>
      </c>
      <c r="C40" s="65">
        <v>-1.8403436122350514</v>
      </c>
      <c r="D40" s="65">
        <v>20.319513196562045</v>
      </c>
      <c r="E40" s="65">
        <v>6.8297096851234196</v>
      </c>
      <c r="F40" s="89">
        <v>11.353226317761433</v>
      </c>
      <c r="G40" s="65">
        <v>5.3712227819177061</v>
      </c>
      <c r="H40" s="65">
        <v>5.7494170780046705</v>
      </c>
      <c r="I40" s="65">
        <v>4.7059031576915045</v>
      </c>
      <c r="J40" s="65">
        <v>5.1951171608934699</v>
      </c>
    </row>
    <row r="41" spans="2:10" x14ac:dyDescent="0.25">
      <c r="B41" s="58" t="s">
        <v>70</v>
      </c>
      <c r="C41" s="64">
        <v>5.3667002145213027</v>
      </c>
      <c r="D41" s="64">
        <v>19.697667498645433</v>
      </c>
      <c r="E41" s="64">
        <v>6.6873034212733939</v>
      </c>
      <c r="F41" s="88">
        <v>10.648967185570424</v>
      </c>
      <c r="G41" s="64">
        <v>3.0328283157990521</v>
      </c>
      <c r="H41" s="64">
        <v>5.4229967279110225</v>
      </c>
      <c r="I41" s="64">
        <v>4.5248372549959726</v>
      </c>
      <c r="J41" s="64">
        <v>4.9427772051273466</v>
      </c>
    </row>
    <row r="42" spans="2:10" x14ac:dyDescent="0.25">
      <c r="B42" s="55" t="s">
        <v>71</v>
      </c>
      <c r="C42" s="65">
        <v>4.0431650172006783</v>
      </c>
      <c r="D42" s="65">
        <v>14.829600615248161</v>
      </c>
      <c r="E42" s="65">
        <v>5.7558684837620167</v>
      </c>
      <c r="F42" s="89">
        <v>8.4430827763309892</v>
      </c>
      <c r="G42" s="65">
        <v>4.473792253713027</v>
      </c>
      <c r="H42" s="65">
        <v>4.9077333038149318</v>
      </c>
      <c r="I42" s="65">
        <v>3.9387467917003649</v>
      </c>
      <c r="J42" s="65">
        <v>4.4586550698002991</v>
      </c>
    </row>
    <row r="43" spans="2:10" x14ac:dyDescent="0.25">
      <c r="B43" s="58" t="s">
        <v>72</v>
      </c>
      <c r="C43" s="64">
        <v>3.1343409433101987</v>
      </c>
      <c r="D43" s="64">
        <v>12.342137955727672</v>
      </c>
      <c r="E43" s="64">
        <v>5.5316220694090923</v>
      </c>
      <c r="F43" s="88">
        <v>7.4069710726509363</v>
      </c>
      <c r="G43" s="64">
        <v>5.6386464618924048</v>
      </c>
      <c r="H43" s="64">
        <v>4.1143251692087768</v>
      </c>
      <c r="I43" s="64">
        <v>3.4578224452147754</v>
      </c>
      <c r="J43" s="64">
        <v>3.9744230818544946</v>
      </c>
    </row>
    <row r="44" spans="2:10" x14ac:dyDescent="0.25">
      <c r="B44" s="55" t="s">
        <v>73</v>
      </c>
      <c r="C44" s="65">
        <v>-11.842918945897541</v>
      </c>
      <c r="D44" s="65">
        <v>-4.448973145496959</v>
      </c>
      <c r="E44" s="65">
        <v>0.83499346798887597</v>
      </c>
      <c r="F44" s="89">
        <v>-2.448719198961391</v>
      </c>
      <c r="G44" s="65">
        <v>-11.228297496043538</v>
      </c>
      <c r="H44" s="65">
        <v>2.3875926758467614</v>
      </c>
      <c r="I44" s="65">
        <v>2.1710180504337817</v>
      </c>
      <c r="J44" s="65">
        <v>1.7072049549683888</v>
      </c>
    </row>
    <row r="45" spans="2:10" x14ac:dyDescent="0.25">
      <c r="B45" s="58" t="s">
        <v>74</v>
      </c>
      <c r="C45" s="64">
        <v>11.306486549568895</v>
      </c>
      <c r="D45" s="64">
        <v>-5.9489076979844624</v>
      </c>
      <c r="E45" s="64">
        <v>1.4887866215944179</v>
      </c>
      <c r="F45" s="88">
        <v>-1.5441825816784882</v>
      </c>
      <c r="G45" s="64">
        <v>-5.7847921229898684</v>
      </c>
      <c r="H45" s="64">
        <v>-0.50522135949890856</v>
      </c>
      <c r="I45" s="64">
        <v>2.2904631707054701</v>
      </c>
      <c r="J45" s="64">
        <v>1.3403593478625186</v>
      </c>
    </row>
    <row r="46" spans="2:10" x14ac:dyDescent="0.25">
      <c r="B46" s="55" t="s">
        <v>75</v>
      </c>
      <c r="C46" s="65">
        <v>8.3400067624868512</v>
      </c>
      <c r="D46" s="65">
        <v>-5.5784782289243555</v>
      </c>
      <c r="E46" s="65">
        <v>2.6468001707167232</v>
      </c>
      <c r="F46" s="89">
        <v>-0.93957876378920613</v>
      </c>
      <c r="G46" s="65">
        <v>-2.4173415803705134</v>
      </c>
      <c r="H46" s="65">
        <v>-0.48961009425660951</v>
      </c>
      <c r="I46" s="65">
        <v>2.6285305756139632</v>
      </c>
      <c r="J46" s="65">
        <v>1.7313144808948522</v>
      </c>
    </row>
    <row r="47" spans="2:10" x14ac:dyDescent="0.25">
      <c r="B47" s="58" t="s">
        <v>76</v>
      </c>
      <c r="C47" s="64">
        <v>6.2427554103232419</v>
      </c>
      <c r="D47" s="64">
        <v>-5.276145551541811</v>
      </c>
      <c r="E47" s="64">
        <v>3.095375915629317</v>
      </c>
      <c r="F47" s="88">
        <v>-0.72950882705518083</v>
      </c>
      <c r="G47" s="64">
        <v>-3.0822422683010386</v>
      </c>
      <c r="H47" s="64">
        <v>-0.72282438307693653</v>
      </c>
      <c r="I47" s="64">
        <v>2.9029099324791918</v>
      </c>
      <c r="J47" s="64">
        <v>1.9211759784276472</v>
      </c>
    </row>
    <row r="48" spans="2:10" x14ac:dyDescent="0.25">
      <c r="B48" s="55" t="s">
        <v>77</v>
      </c>
      <c r="C48" s="65">
        <v>14.319564485537505</v>
      </c>
      <c r="D48" s="65">
        <v>-5.0099555582883148</v>
      </c>
      <c r="E48" s="65">
        <v>1.9661556131140401</v>
      </c>
      <c r="F48" s="89">
        <v>-0.78235030051821974</v>
      </c>
      <c r="G48" s="65">
        <v>21.512145373925897</v>
      </c>
      <c r="H48" s="65">
        <v>-1.4271499527143572</v>
      </c>
      <c r="I48" s="65">
        <v>2.7827782974573001</v>
      </c>
      <c r="J48" s="65">
        <v>2.721098728549376</v>
      </c>
    </row>
    <row r="49" spans="2:10" x14ac:dyDescent="0.25">
      <c r="B49" s="58" t="s">
        <v>78</v>
      </c>
      <c r="C49" s="64">
        <v>-7.9396346925057371</v>
      </c>
      <c r="D49" s="64">
        <v>-2.3265461154299061</v>
      </c>
      <c r="E49" s="64">
        <v>1.9250913547700144</v>
      </c>
      <c r="F49" s="88">
        <v>-0.4793863376220564</v>
      </c>
      <c r="G49" s="64">
        <v>15.593856474742672</v>
      </c>
      <c r="H49" s="64">
        <v>1.5396342646573746</v>
      </c>
      <c r="I49" s="64">
        <v>2.9413821148128738</v>
      </c>
      <c r="J49" s="64">
        <v>3.3808563985221474</v>
      </c>
    </row>
    <row r="50" spans="2:10" x14ac:dyDescent="0.25">
      <c r="B50" s="55" t="s">
        <v>79</v>
      </c>
      <c r="C50" s="65">
        <v>-5.347515049875307</v>
      </c>
      <c r="D50" s="65">
        <v>-2.5437000609732641</v>
      </c>
      <c r="E50" s="65">
        <v>1.8992344429345609</v>
      </c>
      <c r="F50" s="89">
        <v>-0.40170653791382627</v>
      </c>
      <c r="G50" s="65">
        <v>9.3159618412539622</v>
      </c>
      <c r="H50" s="65">
        <v>2.0032186887640524</v>
      </c>
      <c r="I50" s="65">
        <v>2.8729357689164958</v>
      </c>
      <c r="J50" s="65">
        <v>3.1669468546680735</v>
      </c>
    </row>
    <row r="51" spans="2:10" x14ac:dyDescent="0.25">
      <c r="B51" s="58" t="s">
        <v>80</v>
      </c>
      <c r="C51" s="64">
        <v>-2.3298255212213959</v>
      </c>
      <c r="D51" s="64">
        <v>-1.6854267884928054</v>
      </c>
      <c r="E51" s="64">
        <v>1.5538519460916111</v>
      </c>
      <c r="F51" s="88">
        <v>-9.627627977729647E-2</v>
      </c>
      <c r="G51" s="64">
        <v>8.361443972603988</v>
      </c>
      <c r="H51" s="64">
        <v>2.1662184574035903</v>
      </c>
      <c r="I51" s="64">
        <v>2.7538277815609025</v>
      </c>
      <c r="J51" s="64">
        <v>3.0048226753653262</v>
      </c>
    </row>
    <row r="52" spans="2:10" x14ac:dyDescent="0.25">
      <c r="B52" s="55" t="s">
        <v>81</v>
      </c>
      <c r="C52" s="65">
        <v>25.856635409241701</v>
      </c>
      <c r="D52" s="65">
        <v>1.313362193766654E-2</v>
      </c>
      <c r="E52" s="65">
        <v>0.58872228499862178</v>
      </c>
      <c r="F52" s="89">
        <v>0.24578676635740315</v>
      </c>
      <c r="G52" s="65">
        <v>6.8946194859346388</v>
      </c>
      <c r="H52" s="65">
        <v>3.8862810892714483</v>
      </c>
      <c r="I52" s="65">
        <v>2.807361175008527</v>
      </c>
      <c r="J52" s="65">
        <v>3.4693681800550324</v>
      </c>
    </row>
    <row r="53" spans="2:10" x14ac:dyDescent="0.25">
      <c r="B53" s="58" t="s">
        <v>82</v>
      </c>
      <c r="C53" s="64">
        <v>9.9085229105345682</v>
      </c>
      <c r="D53" s="64">
        <v>1.821621451000377</v>
      </c>
      <c r="E53" s="64">
        <v>6.1454326868037867E-2</v>
      </c>
      <c r="F53" s="88">
        <v>0.61708356882477222</v>
      </c>
      <c r="G53" s="64">
        <v>3.5628629801379708</v>
      </c>
      <c r="H53" s="64">
        <v>3.0527342009034619E-2</v>
      </c>
      <c r="I53" s="64">
        <v>1.7175910281257423</v>
      </c>
      <c r="J53" s="64">
        <v>1.476586808058955</v>
      </c>
    </row>
    <row r="54" spans="2:10" x14ac:dyDescent="0.25">
      <c r="B54" s="55" t="s">
        <v>83</v>
      </c>
      <c r="C54" s="65">
        <v>10.633868084046917</v>
      </c>
      <c r="D54" s="65">
        <v>6.7062164028267146</v>
      </c>
      <c r="E54" s="65">
        <v>-7.1665835494671981E-2</v>
      </c>
      <c r="F54" s="89">
        <v>2.4458595172299091</v>
      </c>
      <c r="G54" s="65">
        <v>2.7951613703006251</v>
      </c>
      <c r="H54" s="65">
        <v>-1.2332475228633899</v>
      </c>
      <c r="I54" s="65">
        <v>1.2645130298770901</v>
      </c>
      <c r="J54" s="65">
        <v>0.75186252690913058</v>
      </c>
    </row>
    <row r="55" spans="2:10" x14ac:dyDescent="0.25">
      <c r="B55" s="58" t="s">
        <v>84</v>
      </c>
      <c r="C55" s="64">
        <v>10.961373687791177</v>
      </c>
      <c r="D55" s="64">
        <v>8.4178431151297861</v>
      </c>
      <c r="E55" s="64">
        <v>0.21997112142362329</v>
      </c>
      <c r="F55" s="88">
        <v>3.3143130427249368</v>
      </c>
      <c r="G55" s="64">
        <v>2.7907944648613237</v>
      </c>
      <c r="H55" s="64">
        <v>-1.5081837853555324</v>
      </c>
      <c r="I55" s="64">
        <v>0.98540343636472905</v>
      </c>
      <c r="J55" s="64">
        <v>0.50395574468804494</v>
      </c>
    </row>
    <row r="56" spans="2:10" x14ac:dyDescent="0.25">
      <c r="B56" s="55" t="s">
        <v>85</v>
      </c>
      <c r="C56" s="65">
        <v>-3.0629077115152836</v>
      </c>
      <c r="D56" s="65">
        <v>15.514934276779746</v>
      </c>
      <c r="E56" s="65">
        <v>-1.5445823193215635</v>
      </c>
      <c r="F56" s="89">
        <v>5.0504631264270072</v>
      </c>
      <c r="G56" s="65">
        <v>7.1378921889006186</v>
      </c>
      <c r="H56" s="65">
        <v>-4.1431147257350975</v>
      </c>
      <c r="I56" s="65">
        <v>-1.2092799712003277</v>
      </c>
      <c r="J56" s="65">
        <v>-1.6194084228713268</v>
      </c>
    </row>
    <row r="57" spans="2:10" x14ac:dyDescent="0.25">
      <c r="B57" s="58" t="s">
        <v>86</v>
      </c>
      <c r="C57" s="64">
        <v>-14.661633161418507</v>
      </c>
      <c r="D57" s="64">
        <v>12.151296635452024</v>
      </c>
      <c r="E57" s="64">
        <v>-3.2677254722933813</v>
      </c>
      <c r="F57" s="88">
        <v>2.0304038293116333</v>
      </c>
      <c r="G57" s="64">
        <v>5.8666203307971676</v>
      </c>
      <c r="H57" s="64">
        <v>-4.4540467464490145</v>
      </c>
      <c r="I57" s="64">
        <v>-1.7159122965272999</v>
      </c>
      <c r="J57" s="64">
        <v>-2.1807275572983786</v>
      </c>
    </row>
    <row r="58" spans="2:10" x14ac:dyDescent="0.25">
      <c r="B58" s="55" t="s">
        <v>87</v>
      </c>
      <c r="C58" s="65">
        <v>-12.307974307659697</v>
      </c>
      <c r="D58" s="65">
        <v>8.2162391486630284</v>
      </c>
      <c r="E58" s="65">
        <v>-3.8540196717961717</v>
      </c>
      <c r="F58" s="89">
        <v>0.34118766399786615</v>
      </c>
      <c r="G58" s="65">
        <v>4.037162053031218</v>
      </c>
      <c r="H58" s="65">
        <v>-4.9006281329997741</v>
      </c>
      <c r="I58" s="65">
        <v>-2.2843883657892028</v>
      </c>
      <c r="J58" s="65">
        <v>-2.8842089112792402</v>
      </c>
    </row>
    <row r="59" spans="2:10" x14ac:dyDescent="0.25">
      <c r="B59" s="58" t="s">
        <v>88</v>
      </c>
      <c r="C59" s="64">
        <v>-10.149657079391261</v>
      </c>
      <c r="D59" s="64">
        <v>2.7782995846601599</v>
      </c>
      <c r="E59" s="64">
        <v>-4.4129830745972214</v>
      </c>
      <c r="F59" s="88">
        <v>-2.1000851018844968</v>
      </c>
      <c r="G59" s="64">
        <v>3.3143314265342338</v>
      </c>
      <c r="H59" s="64">
        <v>-5.7615033175630215</v>
      </c>
      <c r="I59" s="64">
        <v>-2.733761531459844</v>
      </c>
      <c r="J59" s="64">
        <v>-3.5457633973564384</v>
      </c>
    </row>
    <row r="60" spans="2:10" x14ac:dyDescent="0.25">
      <c r="B60" s="55" t="s">
        <v>89</v>
      </c>
      <c r="C60" s="65">
        <v>-7.8518239499108189</v>
      </c>
      <c r="D60" s="65">
        <v>-9.4121996867397755</v>
      </c>
      <c r="E60" s="65">
        <v>-4.7998180841669846</v>
      </c>
      <c r="F60" s="89">
        <v>-7.1684945124648625</v>
      </c>
      <c r="G60" s="65">
        <v>-7.6360218351167131</v>
      </c>
      <c r="H60" s="65">
        <v>-7.4301428736065711</v>
      </c>
      <c r="I60" s="65">
        <v>-3.2124174794166738</v>
      </c>
      <c r="J60" s="65">
        <v>-5.13823721505966</v>
      </c>
    </row>
    <row r="61" spans="2:10" x14ac:dyDescent="0.25">
      <c r="B61" s="58" t="s">
        <v>90</v>
      </c>
      <c r="C61" s="64">
        <v>-8.0202706633731644</v>
      </c>
      <c r="D61" s="64">
        <v>-8.1810307482636961</v>
      </c>
      <c r="E61" s="64">
        <v>-4.4035356709933637</v>
      </c>
      <c r="F61" s="88">
        <v>-6.4083311443702389</v>
      </c>
      <c r="G61" s="64">
        <v>-6.530917368624567</v>
      </c>
      <c r="H61" s="64">
        <v>-5.6681343008651464</v>
      </c>
      <c r="I61" s="64">
        <v>-2.6806355370214585</v>
      </c>
      <c r="J61" s="64">
        <v>-4.1824349713232456</v>
      </c>
    </row>
    <row r="62" spans="2:10" x14ac:dyDescent="0.25">
      <c r="B62" s="55" t="s">
        <v>91</v>
      </c>
      <c r="C62" s="65">
        <v>-8.4569535673386866</v>
      </c>
      <c r="D62" s="65">
        <v>-8.1695863339551806</v>
      </c>
      <c r="E62" s="65">
        <v>-4.5458495231924463</v>
      </c>
      <c r="F62" s="89">
        <v>-6.7206071125894056</v>
      </c>
      <c r="G62" s="65">
        <v>-5.9222692538551396</v>
      </c>
      <c r="H62" s="65">
        <v>-4.9060788115477099</v>
      </c>
      <c r="I62" s="65">
        <v>-2.3276749056521773</v>
      </c>
      <c r="J62" s="65">
        <v>-3.606803893148014</v>
      </c>
    </row>
    <row r="63" spans="2:10" x14ac:dyDescent="0.25">
      <c r="B63" s="58" t="s">
        <v>92</v>
      </c>
      <c r="C63" s="64">
        <v>-8.7367121984388447</v>
      </c>
      <c r="D63" s="64">
        <v>-5.0804744247230698</v>
      </c>
      <c r="E63" s="64">
        <v>-4.313823922378079</v>
      </c>
      <c r="F63" s="88">
        <v>-5.2366027283946242</v>
      </c>
      <c r="G63" s="64">
        <v>-5.2242177265680034</v>
      </c>
      <c r="H63" s="64">
        <v>-4.5662985551012669</v>
      </c>
      <c r="I63" s="64">
        <v>-2.2213436331531389</v>
      </c>
      <c r="J63" s="64">
        <v>-3.2759168900599711</v>
      </c>
    </row>
    <row r="64" spans="2:10" x14ac:dyDescent="0.25">
      <c r="B64" s="55" t="s">
        <v>93</v>
      </c>
      <c r="C64" s="65">
        <v>-6.1508257419604089</v>
      </c>
      <c r="D64" s="65">
        <v>5.0034703355626764</v>
      </c>
      <c r="E64" s="65">
        <v>-2.2848481378568986</v>
      </c>
      <c r="F64" s="89">
        <v>-0.79780218015003124</v>
      </c>
      <c r="G64" s="65">
        <v>20.382848691333287</v>
      </c>
      <c r="H64" s="65">
        <v>-1.9302570985581635</v>
      </c>
      <c r="I64" s="65">
        <v>-1.224813081545173</v>
      </c>
      <c r="J64" s="65">
        <v>0.28199643960482579</v>
      </c>
    </row>
    <row r="65" spans="2:10" x14ac:dyDescent="0.25">
      <c r="B65" s="58" t="s">
        <v>94</v>
      </c>
      <c r="C65" s="64">
        <v>11.880071454755448</v>
      </c>
      <c r="D65" s="64">
        <v>4.1866823329895997</v>
      </c>
      <c r="E65" s="64">
        <v>-1.0837186318472414</v>
      </c>
      <c r="F65" s="88">
        <v>1.2277738410493066</v>
      </c>
      <c r="G65" s="64">
        <v>18.321306439724559</v>
      </c>
      <c r="H65" s="64">
        <v>-2.1070665405901079</v>
      </c>
      <c r="I65" s="64">
        <v>-0.46608576084200548</v>
      </c>
      <c r="J65" s="64">
        <v>0.53619410608316542</v>
      </c>
    </row>
    <row r="66" spans="2:10" x14ac:dyDescent="0.25">
      <c r="B66" s="55" t="s">
        <v>95</v>
      </c>
      <c r="C66" s="65">
        <v>12.335545525144331</v>
      </c>
      <c r="D66" s="65">
        <v>1.8619924004539268</v>
      </c>
      <c r="E66" s="65">
        <v>-0.53932325811015813</v>
      </c>
      <c r="F66" s="89">
        <v>0.86508137096223958</v>
      </c>
      <c r="G66" s="65">
        <v>16.010489991809074</v>
      </c>
      <c r="H66" s="65">
        <v>-1.5032259326982489</v>
      </c>
      <c r="I66" s="65">
        <v>0.19165245374406226</v>
      </c>
      <c r="J66" s="65">
        <v>0.90847555497846066</v>
      </c>
    </row>
    <row r="67" spans="2:10" x14ac:dyDescent="0.25">
      <c r="B67" s="58" t="s">
        <v>96</v>
      </c>
      <c r="C67" s="64">
        <v>11.998191426780757</v>
      </c>
      <c r="D67" s="64">
        <v>-0.26361019122457252</v>
      </c>
      <c r="E67" s="64">
        <v>-0.1524055268680824</v>
      </c>
      <c r="F67" s="88">
        <v>0.4711068934376339</v>
      </c>
      <c r="G67" s="64">
        <v>14.152386194123178</v>
      </c>
      <c r="H67" s="64">
        <v>-0.50072999112714678</v>
      </c>
      <c r="I67" s="64">
        <v>0.76566323478906018</v>
      </c>
      <c r="J67" s="64">
        <v>1.3228690438595869</v>
      </c>
    </row>
    <row r="68" spans="2:10" x14ac:dyDescent="0.25">
      <c r="B68" s="55" t="s">
        <v>97</v>
      </c>
      <c r="C68" s="65">
        <v>15.277522192058912</v>
      </c>
      <c r="D68" s="65">
        <v>-8.04002171913959</v>
      </c>
      <c r="E68" s="65">
        <v>3.7789455537693861</v>
      </c>
      <c r="F68" s="89">
        <v>1.5047801062116672</v>
      </c>
      <c r="G68" s="65">
        <v>-2.6493532458758851</v>
      </c>
      <c r="H68" s="65">
        <v>1.3223215436137803</v>
      </c>
      <c r="I68" s="65">
        <v>2.7151017222518448</v>
      </c>
      <c r="J68" s="65">
        <v>1.9049772479238669</v>
      </c>
    </row>
    <row r="69" spans="2:10" x14ac:dyDescent="0.25">
      <c r="B69" s="58" t="s">
        <v>98</v>
      </c>
      <c r="C69" s="64">
        <v>33.533516928135597</v>
      </c>
      <c r="D69" s="64">
        <v>-8.3866975812534221</v>
      </c>
      <c r="E69" s="64">
        <v>3.9412194917526344</v>
      </c>
      <c r="F69" s="88">
        <v>2.8408109664643133</v>
      </c>
      <c r="G69" s="64">
        <v>-1.0246032420011875</v>
      </c>
      <c r="H69" s="64">
        <v>1.2436989675581822</v>
      </c>
      <c r="I69" s="64">
        <v>2.3616028923306054</v>
      </c>
      <c r="J69" s="64">
        <v>1.7598453673123071</v>
      </c>
    </row>
    <row r="70" spans="2:10" x14ac:dyDescent="0.25">
      <c r="B70" s="55" t="s">
        <v>99</v>
      </c>
      <c r="C70" s="65">
        <v>28.48047815786434</v>
      </c>
      <c r="D70" s="65">
        <v>-6.1542801154305433</v>
      </c>
      <c r="E70" s="65">
        <v>4.0657531603560448</v>
      </c>
      <c r="F70" s="89">
        <v>3.0501033962399671</v>
      </c>
      <c r="G70" s="65">
        <v>0.59905123445864739</v>
      </c>
      <c r="H70" s="65">
        <v>1.1617258481259718</v>
      </c>
      <c r="I70" s="65">
        <v>2.2636929803358852</v>
      </c>
      <c r="J70" s="65">
        <v>1.8606627916264884</v>
      </c>
    </row>
    <row r="71" spans="2:10" x14ac:dyDescent="0.25">
      <c r="B71" s="58" t="s">
        <v>100</v>
      </c>
      <c r="C71" s="64">
        <v>25.289550258595781</v>
      </c>
      <c r="D71" s="64">
        <v>-4.6203084765143014</v>
      </c>
      <c r="E71" s="64">
        <v>3.8236339457212276</v>
      </c>
      <c r="F71" s="88">
        <v>3.0465736377470298</v>
      </c>
      <c r="G71" s="64">
        <v>1.307055803762136</v>
      </c>
      <c r="H71" s="64">
        <v>0.7169811287601302</v>
      </c>
      <c r="I71" s="64">
        <v>2.0871437188212383</v>
      </c>
      <c r="J71" s="64">
        <v>1.7836667578435605</v>
      </c>
    </row>
    <row r="72" spans="2:10" x14ac:dyDescent="0.25">
      <c r="B72" s="55" t="s">
        <v>101</v>
      </c>
      <c r="C72" s="65">
        <v>5.5428546679918922</v>
      </c>
      <c r="D72" s="65">
        <v>-9.2633687068451547</v>
      </c>
      <c r="E72" s="65">
        <v>1.6239547097950169</v>
      </c>
      <c r="F72" s="89">
        <v>-0.40323675262295966</v>
      </c>
      <c r="G72" s="65">
        <v>0.49432275567933281</v>
      </c>
      <c r="H72" s="65">
        <v>-1.4810927047907541</v>
      </c>
      <c r="I72" s="65">
        <v>1.612739032436461</v>
      </c>
      <c r="J72" s="65">
        <v>0.9013222994807002</v>
      </c>
    </row>
    <row r="73" spans="2:10" x14ac:dyDescent="0.25">
      <c r="B73" s="58" t="s">
        <v>102</v>
      </c>
      <c r="C73" s="64">
        <v>-4.0231238743723026</v>
      </c>
      <c r="D73" s="64">
        <v>-13.416294328793722</v>
      </c>
      <c r="E73" s="64">
        <v>1.366149690214713</v>
      </c>
      <c r="F73" s="88">
        <v>-3.8595812135822305</v>
      </c>
      <c r="G73" s="64">
        <v>0.63799959153802988</v>
      </c>
      <c r="H73" s="64">
        <v>-0.91727631899849449</v>
      </c>
      <c r="I73" s="64">
        <v>1.4516701290974154</v>
      </c>
      <c r="J73" s="64">
        <v>1.0378664351470945</v>
      </c>
    </row>
    <row r="74" spans="2:10" x14ac:dyDescent="0.25">
      <c r="B74" s="55" t="s">
        <v>103</v>
      </c>
      <c r="C74" s="65">
        <v>-3.2325953646059058</v>
      </c>
      <c r="D74" s="65">
        <v>-14.457030450069574</v>
      </c>
      <c r="E74" s="65">
        <v>1.5036426246647139</v>
      </c>
      <c r="F74" s="89">
        <v>-3.5594671953568136</v>
      </c>
      <c r="G74" s="65">
        <v>0.72687072660171381</v>
      </c>
      <c r="H74" s="65">
        <v>-0.84587134671930686</v>
      </c>
      <c r="I74" s="65">
        <v>1.3620422306646951</v>
      </c>
      <c r="J74" s="65">
        <v>1.0622513467083872</v>
      </c>
    </row>
    <row r="75" spans="2:10" x14ac:dyDescent="0.25">
      <c r="B75" s="58" t="s">
        <v>104</v>
      </c>
      <c r="C75" s="64">
        <v>-2.9279040280049129</v>
      </c>
      <c r="D75" s="64">
        <v>-15.949869972115781</v>
      </c>
      <c r="E75" s="64">
        <v>1.6132464496574572</v>
      </c>
      <c r="F75" s="88">
        <v>-3.7557636125069016</v>
      </c>
      <c r="G75" s="64">
        <v>0.41503695456088785</v>
      </c>
      <c r="H75" s="64">
        <v>-0.6700375443514317</v>
      </c>
      <c r="I75" s="64">
        <v>1.5121017524039937</v>
      </c>
      <c r="J75" s="64">
        <v>1.2207778175691297</v>
      </c>
    </row>
    <row r="76" spans="2:10" x14ac:dyDescent="0.25">
      <c r="B76" s="55" t="s">
        <v>105</v>
      </c>
      <c r="C76" s="65">
        <v>12.552661130914888</v>
      </c>
      <c r="D76" s="65">
        <v>-11.606517313219221</v>
      </c>
      <c r="E76" s="65">
        <v>-0.63664813032393575</v>
      </c>
      <c r="F76" s="89">
        <v>-3.5880227145961952</v>
      </c>
      <c r="G76" s="65">
        <v>7.1283332086126361</v>
      </c>
      <c r="H76" s="65">
        <v>-1.2161537563916358</v>
      </c>
      <c r="I76" s="65">
        <v>0.31799100553153714</v>
      </c>
      <c r="J76" s="65">
        <v>0.41397513983518763</v>
      </c>
    </row>
    <row r="77" spans="2:10" x14ac:dyDescent="0.25">
      <c r="B77" s="58" t="s">
        <v>106</v>
      </c>
      <c r="C77" s="64">
        <v>-4.0636025325194058</v>
      </c>
      <c r="D77" s="64">
        <v>-17.932474188665658</v>
      </c>
      <c r="E77" s="64">
        <v>-4.4299170350232782</v>
      </c>
      <c r="F77" s="88">
        <v>-8.1770610757017419</v>
      </c>
      <c r="G77" s="64">
        <v>6.3354203646937446</v>
      </c>
      <c r="H77" s="64">
        <v>-7.3048183807600253</v>
      </c>
      <c r="I77" s="64">
        <v>-4.75988589880264</v>
      </c>
      <c r="J77" s="64">
        <v>-4.9052473888364307</v>
      </c>
    </row>
    <row r="78" spans="2:10" x14ac:dyDescent="0.25">
      <c r="B78" s="55" t="s">
        <v>107</v>
      </c>
      <c r="C78" s="65">
        <v>-1.8437364102898979</v>
      </c>
      <c r="D78" s="65">
        <v>-13.684795966020936</v>
      </c>
      <c r="E78" s="65">
        <v>-3.7725568032339396</v>
      </c>
      <c r="F78" s="89">
        <v>-6.4940903360540929</v>
      </c>
      <c r="G78" s="65">
        <v>4.9888302306664079</v>
      </c>
      <c r="H78" s="65">
        <v>-4.7273017417204795</v>
      </c>
      <c r="I78" s="65">
        <v>-4.5299534884726818</v>
      </c>
      <c r="J78" s="65">
        <v>-4.2690095989140424</v>
      </c>
    </row>
    <row r="79" spans="2:10" x14ac:dyDescent="0.25">
      <c r="B79" s="58" t="s">
        <v>108</v>
      </c>
      <c r="C79" s="64">
        <v>0.1728279582331238</v>
      </c>
      <c r="D79" s="64">
        <v>-9.4715766008859337</v>
      </c>
      <c r="E79" s="64">
        <v>-2.8519285090673807</v>
      </c>
      <c r="F79" s="88">
        <v>-4.4311050297147432</v>
      </c>
      <c r="G79" s="64">
        <v>4.1745785419952997</v>
      </c>
      <c r="H79" s="64">
        <v>-2.9709107442948302</v>
      </c>
      <c r="I79" s="64">
        <v>-3.7381071676107602</v>
      </c>
      <c r="J79" s="64">
        <v>-3.2767587827288613</v>
      </c>
    </row>
    <row r="80" spans="2:10" x14ac:dyDescent="0.25">
      <c r="B80" s="55" t="s">
        <v>109</v>
      </c>
      <c r="C80" s="65">
        <v>-8.8242335967680283</v>
      </c>
      <c r="D80" s="65">
        <v>-0.19529575569675606</v>
      </c>
      <c r="E80" s="65">
        <v>1.0103283702563637</v>
      </c>
      <c r="F80" s="89">
        <v>1.0357551350666627</v>
      </c>
      <c r="G80" s="65">
        <v>3.9674736902996832</v>
      </c>
      <c r="H80" s="65">
        <v>6.2226042197570886</v>
      </c>
      <c r="I80" s="65">
        <v>-0.50928067733222449</v>
      </c>
      <c r="J80" s="65">
        <v>1.7497828455040443</v>
      </c>
    </row>
    <row r="81" spans="2:10" x14ac:dyDescent="0.25">
      <c r="B81" s="58" t="s">
        <v>110</v>
      </c>
      <c r="C81" s="64">
        <v>3.0508912212286576</v>
      </c>
      <c r="D81" s="64">
        <v>12.764297179652818</v>
      </c>
      <c r="E81" s="64">
        <v>5.3232572172305259</v>
      </c>
      <c r="F81" s="88">
        <v>8.3977086897951239</v>
      </c>
      <c r="G81" s="64">
        <v>1.1798571058651897</v>
      </c>
      <c r="H81" s="64">
        <v>12.204812729692293</v>
      </c>
      <c r="I81" s="64">
        <v>4.892622453155715</v>
      </c>
      <c r="J81" s="64">
        <v>6.8216177781973419</v>
      </c>
    </row>
    <row r="82" spans="2:10" x14ac:dyDescent="0.25">
      <c r="B82" s="55" t="s">
        <v>111</v>
      </c>
      <c r="C82" s="65">
        <v>1.3090815265663691</v>
      </c>
      <c r="D82" s="65">
        <v>7.8603155844161332</v>
      </c>
      <c r="E82" s="65">
        <v>5.8750288414356033</v>
      </c>
      <c r="F82" s="89">
        <v>7.451507702316662</v>
      </c>
      <c r="G82" s="65">
        <v>-1.0753192164385084</v>
      </c>
      <c r="H82" s="65">
        <v>8.2351461179229304</v>
      </c>
      <c r="I82" s="65">
        <v>5.1914479565452032</v>
      </c>
      <c r="J82" s="65">
        <v>5.9224169643964819</v>
      </c>
    </row>
    <row r="83" spans="2:10" x14ac:dyDescent="0.25">
      <c r="B83" s="58" t="s">
        <v>112</v>
      </c>
      <c r="C83" s="64">
        <v>2.6585396810085982E-2</v>
      </c>
      <c r="D83" s="64">
        <v>4.1812912526809187</v>
      </c>
      <c r="E83" s="64">
        <v>5.4949055838444893</v>
      </c>
      <c r="F83" s="88">
        <v>5.9536930052011883</v>
      </c>
      <c r="G83" s="64">
        <v>3.4512707597134096E-3</v>
      </c>
      <c r="H83" s="64">
        <v>5.0353120518480177</v>
      </c>
      <c r="I83" s="64">
        <v>4.8029514166278764</v>
      </c>
      <c r="J83" s="64">
        <v>4.7626043674215746</v>
      </c>
    </row>
    <row r="84" spans="2:10" x14ac:dyDescent="0.25">
      <c r="B84" s="55" t="s">
        <v>113</v>
      </c>
      <c r="C84" s="65">
        <v>-10.996626543803977</v>
      </c>
      <c r="D84" s="65">
        <v>-3.7803259019425828</v>
      </c>
      <c r="E84" s="65">
        <v>6.4144345737802366</v>
      </c>
      <c r="F84" s="89">
        <v>2.2691295422899715</v>
      </c>
      <c r="G84" s="65">
        <v>-6.6372731754726022</v>
      </c>
      <c r="H84" s="65">
        <v>-2.3012204038775685</v>
      </c>
      <c r="I84" s="65">
        <v>3.7487894578345005</v>
      </c>
      <c r="J84" s="65">
        <v>1.4733785116175291</v>
      </c>
    </row>
    <row r="85" spans="2:10" x14ac:dyDescent="0.25">
      <c r="B85" s="58" t="s">
        <v>114</v>
      </c>
      <c r="C85" s="64">
        <v>12.363955649239134</v>
      </c>
      <c r="D85" s="64">
        <v>-6.0839490051137641</v>
      </c>
      <c r="E85" s="64">
        <v>6.6929160957851064</v>
      </c>
      <c r="F85" s="88">
        <v>2.2658799504892801</v>
      </c>
      <c r="G85" s="64">
        <v>-3.9930484659919552</v>
      </c>
      <c r="H85" s="64">
        <v>-0.59122891479407302</v>
      </c>
      <c r="I85" s="64">
        <v>4.2442167613114812</v>
      </c>
      <c r="J85" s="64">
        <v>2.5111728174092018</v>
      </c>
    </row>
    <row r="86" spans="2:10" x14ac:dyDescent="0.25">
      <c r="B86" s="55" t="s">
        <v>115</v>
      </c>
      <c r="C86" s="65">
        <v>10.987953145131168</v>
      </c>
      <c r="D86" s="65">
        <v>-9.900785510023379</v>
      </c>
      <c r="E86" s="65">
        <v>5.7794494747128278</v>
      </c>
      <c r="F86" s="89">
        <v>-0.10060740202593177</v>
      </c>
      <c r="G86" s="65">
        <v>-0.58841199245657227</v>
      </c>
      <c r="H86" s="65">
        <v>0.52368914636844455</v>
      </c>
      <c r="I86" s="65">
        <v>4.4936648457566841</v>
      </c>
      <c r="J86" s="65">
        <v>3.1252248631001178</v>
      </c>
    </row>
    <row r="87" spans="2:10" x14ac:dyDescent="0.25">
      <c r="B87" s="58" t="s">
        <v>116</v>
      </c>
      <c r="C87" s="64">
        <v>8.4656594586416176</v>
      </c>
      <c r="D87" s="64">
        <v>-12.155339724155867</v>
      </c>
      <c r="E87" s="64">
        <v>5.252197557033611</v>
      </c>
      <c r="F87" s="88">
        <v>-1.6970014175104242</v>
      </c>
      <c r="G87" s="64">
        <v>-1.1255862013234808</v>
      </c>
      <c r="H87" s="64">
        <v>1.5208316266887678</v>
      </c>
      <c r="I87" s="64">
        <v>4.2566872916133702</v>
      </c>
      <c r="J87" s="64">
        <v>3.0166943540810509</v>
      </c>
    </row>
    <row r="88" spans="2:10" x14ac:dyDescent="0.25">
      <c r="B88" s="55" t="s">
        <v>117</v>
      </c>
      <c r="C88" s="65">
        <v>-8.8612783181528432</v>
      </c>
      <c r="D88" s="65">
        <v>-4.0532698088554753</v>
      </c>
      <c r="E88" s="65">
        <v>3.9324301299205056</v>
      </c>
      <c r="F88" s="89">
        <v>-0.6244811448086085</v>
      </c>
      <c r="G88" s="65">
        <v>24.298448881552858</v>
      </c>
      <c r="H88" s="65">
        <v>1.593905332242751</v>
      </c>
      <c r="I88" s="65">
        <v>3.4636218410545094</v>
      </c>
      <c r="J88" s="65">
        <v>4.4443396978643745</v>
      </c>
    </row>
    <row r="89" spans="2:10" x14ac:dyDescent="0.25">
      <c r="B89" s="58" t="s">
        <v>118</v>
      </c>
      <c r="C89" s="64">
        <v>-10.136223314955839</v>
      </c>
      <c r="D89" s="64">
        <v>-1.0178674075678851</v>
      </c>
      <c r="E89" s="64">
        <v>3.5123026134395108</v>
      </c>
      <c r="F89" s="88">
        <v>0.7184146303784944</v>
      </c>
      <c r="G89" s="64">
        <v>23.4759662330849</v>
      </c>
      <c r="H89" s="64">
        <v>1.2538585437288807</v>
      </c>
      <c r="I89" s="64">
        <v>3.3175517579066449</v>
      </c>
      <c r="J89" s="64">
        <v>4.1435715614992485</v>
      </c>
    </row>
    <row r="90" spans="2:10" x14ac:dyDescent="0.25">
      <c r="B90" s="55" t="s">
        <v>119</v>
      </c>
      <c r="C90" s="65">
        <v>-10.231666253107852</v>
      </c>
      <c r="D90" s="65">
        <v>4.99627915303682</v>
      </c>
      <c r="E90" s="65">
        <v>3.1045550934475141</v>
      </c>
      <c r="F90" s="89">
        <v>2.4463977907877466</v>
      </c>
      <c r="G90" s="65">
        <v>19.442811117853687</v>
      </c>
      <c r="H90" s="65">
        <v>1.2219939212506636</v>
      </c>
      <c r="I90" s="65">
        <v>2.9618830701144683</v>
      </c>
      <c r="J90" s="65">
        <v>3.5299748557553468</v>
      </c>
    </row>
    <row r="91" spans="2:10" x14ac:dyDescent="0.25">
      <c r="B91" s="58" t="s">
        <v>120</v>
      </c>
      <c r="C91" s="64">
        <v>-10.057071348439928</v>
      </c>
      <c r="D91" s="64">
        <v>8.5786029759406635</v>
      </c>
      <c r="E91" s="64">
        <v>2.6101196552746231</v>
      </c>
      <c r="F91" s="88">
        <v>3.3922184036736747</v>
      </c>
      <c r="G91" s="64">
        <v>16.299258088719391</v>
      </c>
      <c r="H91" s="64">
        <v>1.6783429212480216</v>
      </c>
      <c r="I91" s="64">
        <v>2.7774096460634112</v>
      </c>
      <c r="J91" s="64">
        <v>3.2416553281358285</v>
      </c>
    </row>
    <row r="92" spans="2:10" x14ac:dyDescent="0.25">
      <c r="B92" s="55" t="s">
        <v>121</v>
      </c>
      <c r="C92" s="65">
        <v>17.987505824082017</v>
      </c>
      <c r="D92" s="65">
        <v>6.5110853545373271</v>
      </c>
      <c r="E92" s="65">
        <v>-0.35147771251295978</v>
      </c>
      <c r="F92" s="89">
        <v>2.0475252479258188</v>
      </c>
      <c r="G92" s="65">
        <v>-6.9096766351520174</v>
      </c>
      <c r="H92" s="65">
        <v>2.9585207815568948</v>
      </c>
      <c r="I92" s="65">
        <v>3.5175490327725933</v>
      </c>
      <c r="J92" s="65">
        <v>2.4603302206724909</v>
      </c>
    </row>
    <row r="93" spans="2:10" x14ac:dyDescent="0.25">
      <c r="B93" s="58" t="s">
        <v>122</v>
      </c>
      <c r="C93" s="64">
        <v>3.5262928240017422</v>
      </c>
      <c r="D93" s="64">
        <v>3.924924855629075</v>
      </c>
      <c r="E93" s="64">
        <v>0.88946021189217905</v>
      </c>
      <c r="F93" s="88">
        <v>2.006242230053723</v>
      </c>
      <c r="G93" s="64">
        <v>-5.3530958698188353</v>
      </c>
      <c r="H93" s="64">
        <v>3.4715405627924634</v>
      </c>
      <c r="I93" s="64">
        <v>3.6755360734142206</v>
      </c>
      <c r="J93" s="64">
        <v>2.970629773585598</v>
      </c>
    </row>
    <row r="94" spans="2:10" x14ac:dyDescent="0.25">
      <c r="B94" s="55" t="s">
        <v>123</v>
      </c>
      <c r="C94" s="65">
        <v>4.4706464090848774</v>
      </c>
      <c r="D94" s="65">
        <v>2.6041019784792452</v>
      </c>
      <c r="E94" s="65">
        <v>1.7047314616711606</v>
      </c>
      <c r="F94" s="89">
        <v>2.1736929141846106</v>
      </c>
      <c r="G94" s="65">
        <v>-4.0709946664464924</v>
      </c>
      <c r="H94" s="65">
        <v>3.4008159952652495</v>
      </c>
      <c r="I94" s="65">
        <v>3.8825971977040297</v>
      </c>
      <c r="J94" s="65">
        <v>3.3661034774520981</v>
      </c>
    </row>
    <row r="95" spans="2:10" x14ac:dyDescent="0.25">
      <c r="B95" s="58" t="s">
        <v>168</v>
      </c>
      <c r="C95" s="64">
        <v>5.1768298423254366</v>
      </c>
      <c r="D95" s="64">
        <v>1.0195525904294955</v>
      </c>
      <c r="E95" s="64">
        <v>2.3514980768800431</v>
      </c>
      <c r="F95" s="88">
        <v>2.1573607235087389</v>
      </c>
      <c r="G95" s="64">
        <v>-3.7418803198483785</v>
      </c>
      <c r="H95" s="64">
        <v>3.084556599895838</v>
      </c>
      <c r="I95" s="64">
        <v>3.7797390766123096</v>
      </c>
      <c r="J95" s="64">
        <v>3.4193151659774212</v>
      </c>
    </row>
    <row r="96" spans="2:10" x14ac:dyDescent="0.25">
      <c r="B96" s="55" t="s">
        <v>198</v>
      </c>
      <c r="C96" s="65">
        <v>4.9011649354973486</v>
      </c>
      <c r="D96" s="65">
        <v>-3.0095963126685388</v>
      </c>
      <c r="E96" s="65">
        <v>3.3382866469237049</v>
      </c>
      <c r="F96" s="89">
        <v>1.5115662921963091</v>
      </c>
      <c r="G96" s="65">
        <v>12.852476330423968</v>
      </c>
      <c r="H96" s="65">
        <v>2.4096610528788309</v>
      </c>
      <c r="I96" s="65">
        <v>2.1047910112338863</v>
      </c>
      <c r="J96" s="65">
        <v>3.1489268233080514</v>
      </c>
    </row>
    <row r="97" spans="2:10" x14ac:dyDescent="0.25">
      <c r="B97" s="58" t="s">
        <v>220</v>
      </c>
      <c r="C97" s="64">
        <v>13.937288451536345</v>
      </c>
      <c r="D97" s="64">
        <v>1.2964167885092248</v>
      </c>
      <c r="E97" s="64">
        <v>2.8656651907347896</v>
      </c>
      <c r="F97" s="88">
        <v>3.2316125064311141</v>
      </c>
      <c r="G97" s="64">
        <v>12.210399158953278</v>
      </c>
      <c r="H97" s="64">
        <v>1.7315501839466174</v>
      </c>
      <c r="I97" s="64">
        <v>2.0105131124525055</v>
      </c>
      <c r="J97" s="64">
        <v>2.7486024925367669</v>
      </c>
    </row>
    <row r="98" spans="2:10" x14ac:dyDescent="0.25">
      <c r="B98" s="55" t="s">
        <v>221</v>
      </c>
      <c r="C98" s="65">
        <v>12.376189756345291</v>
      </c>
      <c r="D98" s="65">
        <v>3.322163933316391</v>
      </c>
      <c r="E98" s="65">
        <v>2.4102283803380198</v>
      </c>
      <c r="F98" s="89">
        <v>3.2944738248276817</v>
      </c>
      <c r="G98" s="65">
        <v>11.637250202188532</v>
      </c>
      <c r="H98" s="65">
        <v>1.7224069198154446</v>
      </c>
      <c r="I98" s="65">
        <v>1.7623827758211696</v>
      </c>
      <c r="J98" s="65">
        <v>2.4325398578469271</v>
      </c>
    </row>
    <row r="99" spans="2:10" x14ac:dyDescent="0.25">
      <c r="B99" s="66" t="s">
        <v>222</v>
      </c>
      <c r="C99" s="67">
        <v>11.182282532384114</v>
      </c>
      <c r="D99" s="67">
        <v>5.6535986544233863</v>
      </c>
      <c r="E99" s="67">
        <v>2.6256601636373222</v>
      </c>
      <c r="F99" s="90">
        <v>3.9434138185320267</v>
      </c>
      <c r="G99" s="67">
        <v>11.703414791909506</v>
      </c>
      <c r="H99" s="67">
        <v>1.4454135216442676</v>
      </c>
      <c r="I99" s="67">
        <v>1.8167368015451046</v>
      </c>
      <c r="J99" s="67">
        <v>2.2857464889439072</v>
      </c>
    </row>
    <row r="100" spans="2:10" x14ac:dyDescent="0.25">
      <c r="B100" s="12" t="s">
        <v>128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4">
    <mergeCell ref="A1:A1048576"/>
    <mergeCell ref="B2:B3"/>
    <mergeCell ref="C2:F2"/>
    <mergeCell ref="G2:J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AF16-F51F-4F72-8986-7B94E577A13F}">
  <dimension ref="A1:J100"/>
  <sheetViews>
    <sheetView zoomScaleNormal="100" workbookViewId="0">
      <pane xSplit="2" ySplit="3" topLeftCell="C79" activePane="bottomRight" state="frozen"/>
      <selection activeCell="CQ6" sqref="CQ6"/>
      <selection pane="topRight" activeCell="CQ6" sqref="CQ6"/>
      <selection pane="bottomLeft" activeCell="CQ6" sqref="CQ6"/>
      <selection pane="bottomRight" activeCell="B100" sqref="B100"/>
    </sheetView>
  </sheetViews>
  <sheetFormatPr defaultColWidth="9.109375" defaultRowHeight="14.4" x14ac:dyDescent="0.25"/>
  <cols>
    <col min="1" max="1" width="25.6640625" style="91" customWidth="1"/>
    <col min="2" max="2" width="18" style="6" customWidth="1"/>
    <col min="3" max="10" width="17" style="6" customWidth="1"/>
    <col min="11" max="16384" width="9.109375" style="4"/>
  </cols>
  <sheetData>
    <row r="1" spans="2:10" x14ac:dyDescent="0.25">
      <c r="B1" s="79" t="s">
        <v>206</v>
      </c>
    </row>
    <row r="2" spans="2:10" x14ac:dyDescent="0.25">
      <c r="B2" s="104"/>
      <c r="C2" s="103" t="s">
        <v>163</v>
      </c>
      <c r="D2" s="103"/>
      <c r="E2" s="103"/>
      <c r="F2" s="103"/>
      <c r="G2" s="105" t="s">
        <v>162</v>
      </c>
      <c r="H2" s="103"/>
      <c r="I2" s="103"/>
      <c r="J2" s="103"/>
    </row>
    <row r="3" spans="2:10" ht="15" customHeight="1" x14ac:dyDescent="0.3">
      <c r="B3" s="104"/>
      <c r="C3" s="84" t="s">
        <v>200</v>
      </c>
      <c r="D3" s="84" t="s">
        <v>201</v>
      </c>
      <c r="E3" s="84" t="s">
        <v>202</v>
      </c>
      <c r="F3" s="84" t="s">
        <v>199</v>
      </c>
      <c r="G3" s="85" t="s">
        <v>200</v>
      </c>
      <c r="H3" s="84" t="s">
        <v>201</v>
      </c>
      <c r="I3" s="84" t="s">
        <v>202</v>
      </c>
      <c r="J3" s="84" t="s">
        <v>199</v>
      </c>
    </row>
    <row r="4" spans="2:10" x14ac:dyDescent="0.25">
      <c r="B4" s="55" t="s">
        <v>33</v>
      </c>
      <c r="C4" s="56"/>
      <c r="D4" s="56"/>
      <c r="E4" s="56"/>
      <c r="F4" s="86"/>
      <c r="G4" s="56"/>
      <c r="H4" s="56"/>
      <c r="I4" s="56"/>
      <c r="J4" s="56"/>
    </row>
    <row r="5" spans="2:10" x14ac:dyDescent="0.25">
      <c r="B5" s="58" t="s">
        <v>34</v>
      </c>
      <c r="C5" s="59"/>
      <c r="D5" s="59"/>
      <c r="E5" s="59"/>
      <c r="F5" s="87"/>
      <c r="G5" s="59"/>
      <c r="H5" s="59"/>
      <c r="I5" s="59"/>
      <c r="J5" s="59"/>
    </row>
    <row r="6" spans="2:10" x14ac:dyDescent="0.25">
      <c r="B6" s="55" t="s">
        <v>35</v>
      </c>
      <c r="C6" s="56"/>
      <c r="D6" s="56"/>
      <c r="E6" s="56"/>
      <c r="F6" s="86"/>
      <c r="G6" s="56"/>
      <c r="H6" s="56"/>
      <c r="I6" s="56"/>
      <c r="J6" s="56"/>
    </row>
    <row r="7" spans="2:10" x14ac:dyDescent="0.25">
      <c r="B7" s="58" t="s">
        <v>36</v>
      </c>
      <c r="C7" s="59"/>
      <c r="D7" s="59"/>
      <c r="E7" s="59"/>
      <c r="F7" s="87"/>
      <c r="G7" s="59"/>
      <c r="H7" s="59"/>
      <c r="I7" s="59"/>
      <c r="J7" s="59"/>
    </row>
    <row r="8" spans="2:10" x14ac:dyDescent="0.25">
      <c r="B8" s="55" t="s">
        <v>37</v>
      </c>
      <c r="C8" s="56">
        <v>13.161169938113272</v>
      </c>
      <c r="D8" s="56">
        <v>16.991448519293307</v>
      </c>
      <c r="E8" s="56">
        <v>0.11853997015498496</v>
      </c>
      <c r="F8" s="86">
        <v>6.1616928104677449</v>
      </c>
      <c r="G8" s="56">
        <v>15.371845601736167</v>
      </c>
      <c r="H8" s="56">
        <v>6.9242304197514315E-2</v>
      </c>
      <c r="I8" s="56">
        <v>1.8306205590303604</v>
      </c>
      <c r="J8" s="56">
        <v>2.6670283923609928</v>
      </c>
    </row>
    <row r="9" spans="2:10" x14ac:dyDescent="0.25">
      <c r="B9" s="58" t="s">
        <v>38</v>
      </c>
      <c r="C9" s="59">
        <v>-5.1733905770213191</v>
      </c>
      <c r="D9" s="59">
        <v>7.5415731672860753</v>
      </c>
      <c r="E9" s="59">
        <v>-0.6336032542802239</v>
      </c>
      <c r="F9" s="87">
        <v>1.6886750608729129</v>
      </c>
      <c r="G9" s="59">
        <v>13.434888131062461</v>
      </c>
      <c r="H9" s="59">
        <v>-1.9913947267001131</v>
      </c>
      <c r="I9" s="59">
        <v>0.88887342257109037</v>
      </c>
      <c r="J9" s="59">
        <v>0.78124238394707834</v>
      </c>
    </row>
    <row r="10" spans="2:10" x14ac:dyDescent="0.25">
      <c r="B10" s="55" t="s">
        <v>39</v>
      </c>
      <c r="C10" s="56">
        <v>1.8366112689935044</v>
      </c>
      <c r="D10" s="56">
        <v>6.8339200092291774</v>
      </c>
      <c r="E10" s="56">
        <v>2.0300277560035607</v>
      </c>
      <c r="F10" s="86">
        <v>3.6277909846612832</v>
      </c>
      <c r="G10" s="56">
        <v>1.4687257925261488</v>
      </c>
      <c r="H10" s="56">
        <v>1.9062119021053592</v>
      </c>
      <c r="I10" s="56">
        <v>0.47002098157531425</v>
      </c>
      <c r="J10" s="56">
        <v>0.6261807114215534</v>
      </c>
    </row>
    <row r="11" spans="2:10" x14ac:dyDescent="0.25">
      <c r="B11" s="58" t="s">
        <v>40</v>
      </c>
      <c r="C11" s="64">
        <v>-1.3542681619347241</v>
      </c>
      <c r="D11" s="64">
        <v>-3.2800912751520417</v>
      </c>
      <c r="E11" s="64">
        <v>3.4346188269014144</v>
      </c>
      <c r="F11" s="88">
        <v>0.57631883760336233</v>
      </c>
      <c r="G11" s="64">
        <v>0.77621900514999176</v>
      </c>
      <c r="H11" s="64">
        <v>0.325619959269563</v>
      </c>
      <c r="I11" s="64">
        <v>0.82503512557123848</v>
      </c>
      <c r="J11" s="64">
        <v>0.58871194596799015</v>
      </c>
    </row>
    <row r="12" spans="2:10" x14ac:dyDescent="0.25">
      <c r="B12" s="55" t="s">
        <v>41</v>
      </c>
      <c r="C12" s="65">
        <v>-7.5353686381200653</v>
      </c>
      <c r="D12" s="65">
        <v>1.7474748493304437</v>
      </c>
      <c r="E12" s="65">
        <v>5.1959150924896891</v>
      </c>
      <c r="F12" s="89">
        <v>3.3364702952945136</v>
      </c>
      <c r="G12" s="65">
        <v>1.2538892011804137E-2</v>
      </c>
      <c r="H12" s="65">
        <v>7.3770551586570976</v>
      </c>
      <c r="I12" s="65">
        <v>3.3206069309567487</v>
      </c>
      <c r="J12" s="65">
        <v>3.8780823624582128</v>
      </c>
    </row>
    <row r="13" spans="2:10" x14ac:dyDescent="0.25">
      <c r="B13" s="58" t="s">
        <v>42</v>
      </c>
      <c r="C13" s="64">
        <v>11.220740072715142</v>
      </c>
      <c r="D13" s="64">
        <v>3.5278147727630271</v>
      </c>
      <c r="E13" s="64">
        <v>6.4940250462552029</v>
      </c>
      <c r="F13" s="88">
        <v>6.3052877342293812</v>
      </c>
      <c r="G13" s="64">
        <v>2.0046884223504646</v>
      </c>
      <c r="H13" s="64">
        <v>8.911154195516314</v>
      </c>
      <c r="I13" s="64">
        <v>5.5714775911248848</v>
      </c>
      <c r="J13" s="64">
        <v>6.3082566016414932</v>
      </c>
    </row>
    <row r="14" spans="2:10" x14ac:dyDescent="0.25">
      <c r="B14" s="55" t="s">
        <v>43</v>
      </c>
      <c r="C14" s="65">
        <v>-6.8124034942196765</v>
      </c>
      <c r="D14" s="65">
        <v>0.28654797614220406</v>
      </c>
      <c r="E14" s="65">
        <v>5.9441754042712569</v>
      </c>
      <c r="F14" s="89">
        <v>3.3893824809432926</v>
      </c>
      <c r="G14" s="65">
        <v>4.5536848925852524</v>
      </c>
      <c r="H14" s="65">
        <v>8.8312349160375003</v>
      </c>
      <c r="I14" s="65">
        <v>5.2170584819539068</v>
      </c>
      <c r="J14" s="65">
        <v>6.5588065251683814</v>
      </c>
    </row>
    <row r="15" spans="2:10" x14ac:dyDescent="0.25">
      <c r="B15" s="58" t="s">
        <v>44</v>
      </c>
      <c r="C15" s="64">
        <v>-11.376668432758274</v>
      </c>
      <c r="D15" s="64">
        <v>5.037868012824287</v>
      </c>
      <c r="E15" s="64">
        <v>3.9594002585227939</v>
      </c>
      <c r="F15" s="88">
        <v>3.9962706926765845</v>
      </c>
      <c r="G15" s="64">
        <v>1.5416989869047937</v>
      </c>
      <c r="H15" s="64">
        <v>7.6723530414186003</v>
      </c>
      <c r="I15" s="64">
        <v>5.8493769867295153</v>
      </c>
      <c r="J15" s="64">
        <v>6.2093693394164484</v>
      </c>
    </row>
    <row r="16" spans="2:10" x14ac:dyDescent="0.25">
      <c r="B16" s="55" t="s">
        <v>45</v>
      </c>
      <c r="C16" s="65">
        <v>1.4416837008487171</v>
      </c>
      <c r="D16" s="65">
        <v>-0.21815402732092704</v>
      </c>
      <c r="E16" s="65">
        <v>5.2457007700442038</v>
      </c>
      <c r="F16" s="89">
        <v>3.2548363006802861</v>
      </c>
      <c r="G16" s="65">
        <v>3.1765902220285192</v>
      </c>
      <c r="H16" s="65">
        <v>4.2022637336515345</v>
      </c>
      <c r="I16" s="65">
        <v>4.5343181963471757</v>
      </c>
      <c r="J16" s="65">
        <v>4.1843252765056294</v>
      </c>
    </row>
    <row r="17" spans="2:10" x14ac:dyDescent="0.25">
      <c r="B17" s="58" t="s">
        <v>46</v>
      </c>
      <c r="C17" s="64">
        <v>5.0029730223043911</v>
      </c>
      <c r="D17" s="64">
        <v>-0.66181506311243643</v>
      </c>
      <c r="E17" s="64">
        <v>4.7989413180485663</v>
      </c>
      <c r="F17" s="88">
        <v>2.9895608345929858</v>
      </c>
      <c r="G17" s="64">
        <v>2.3814878527789629</v>
      </c>
      <c r="H17" s="64">
        <v>5.2325237172622607</v>
      </c>
      <c r="I17" s="64">
        <v>4.2259968616590093</v>
      </c>
      <c r="J17" s="64">
        <v>4.4749758631452252</v>
      </c>
    </row>
    <row r="18" spans="2:10" x14ac:dyDescent="0.25">
      <c r="B18" s="55" t="s">
        <v>47</v>
      </c>
      <c r="C18" s="65">
        <v>14.900722801437617</v>
      </c>
      <c r="D18" s="65">
        <v>-2.1234205880002133</v>
      </c>
      <c r="E18" s="65">
        <v>5.285384614500499</v>
      </c>
      <c r="F18" s="89">
        <v>3.1438845271789306</v>
      </c>
      <c r="G18" s="65">
        <v>-2.0021520629177725</v>
      </c>
      <c r="H18" s="65">
        <v>-1.108417680206808</v>
      </c>
      <c r="I18" s="65">
        <v>3.5373402684957256</v>
      </c>
      <c r="J18" s="65">
        <v>2.1149766623493882</v>
      </c>
    </row>
    <row r="19" spans="2:10" x14ac:dyDescent="0.25">
      <c r="B19" s="58" t="s">
        <v>48</v>
      </c>
      <c r="C19" s="64">
        <v>13.180791419253435</v>
      </c>
      <c r="D19" s="64">
        <v>0.76247768886148481</v>
      </c>
      <c r="E19" s="64">
        <v>6.208436662548511</v>
      </c>
      <c r="F19" s="88">
        <v>4.7695458138291125</v>
      </c>
      <c r="G19" s="64">
        <v>0.40010089059057119</v>
      </c>
      <c r="H19" s="64">
        <v>0.24203434101082166</v>
      </c>
      <c r="I19" s="64">
        <v>2.4513795333932054</v>
      </c>
      <c r="J19" s="64">
        <v>2.150555225960793</v>
      </c>
    </row>
    <row r="20" spans="2:10" x14ac:dyDescent="0.25">
      <c r="B20" s="55" t="s">
        <v>49</v>
      </c>
      <c r="C20" s="65">
        <v>4.591423035399278</v>
      </c>
      <c r="D20" s="65">
        <v>3.2395750866626605</v>
      </c>
      <c r="E20" s="65">
        <v>6.0554036151898361</v>
      </c>
      <c r="F20" s="89">
        <v>5.362105418701324</v>
      </c>
      <c r="G20" s="65">
        <v>0.50225365102158914</v>
      </c>
      <c r="H20" s="65">
        <v>3.3072809482457055</v>
      </c>
      <c r="I20" s="65">
        <v>4.6084140504672799</v>
      </c>
      <c r="J20" s="65">
        <v>4.2790967054025408</v>
      </c>
    </row>
    <row r="21" spans="2:10" x14ac:dyDescent="0.25">
      <c r="B21" s="58" t="s">
        <v>50</v>
      </c>
      <c r="C21" s="64">
        <v>3.3648147945475326</v>
      </c>
      <c r="D21" s="64">
        <v>9.6754093692372312</v>
      </c>
      <c r="E21" s="64">
        <v>6.6804401067502184</v>
      </c>
      <c r="F21" s="88">
        <v>8.5387484865226071</v>
      </c>
      <c r="G21" s="64">
        <v>-0.33283501048694264</v>
      </c>
      <c r="H21" s="64">
        <v>-1.8569621513063073</v>
      </c>
      <c r="I21" s="64">
        <v>3.8928917892957493</v>
      </c>
      <c r="J21" s="64">
        <v>2.2832973524089084</v>
      </c>
    </row>
    <row r="22" spans="2:10" x14ac:dyDescent="0.25">
      <c r="B22" s="55" t="s">
        <v>51</v>
      </c>
      <c r="C22" s="65">
        <v>0.17325068904467944</v>
      </c>
      <c r="D22" s="65">
        <v>14.57206060902636</v>
      </c>
      <c r="E22" s="65">
        <v>7.2628245662366586</v>
      </c>
      <c r="F22" s="89">
        <v>10.200324727443387</v>
      </c>
      <c r="G22" s="65">
        <v>11.111293576323034</v>
      </c>
      <c r="H22" s="65">
        <v>2.5435410266277714</v>
      </c>
      <c r="I22" s="65">
        <v>4.3612688675769506</v>
      </c>
      <c r="J22" s="65">
        <v>4.4927880050057434</v>
      </c>
    </row>
    <row r="23" spans="2:10" x14ac:dyDescent="0.25">
      <c r="B23" s="58" t="s">
        <v>52</v>
      </c>
      <c r="C23" s="64">
        <v>-5.2092331583696083</v>
      </c>
      <c r="D23" s="64">
        <v>13.334455567282898</v>
      </c>
      <c r="E23" s="64">
        <v>7.9888761196327041</v>
      </c>
      <c r="F23" s="88">
        <v>9.8554143139799812</v>
      </c>
      <c r="G23" s="64">
        <v>10.259201465643631</v>
      </c>
      <c r="H23" s="64">
        <v>4.0912711123940682</v>
      </c>
      <c r="I23" s="64">
        <v>4.4655004906856144</v>
      </c>
      <c r="J23" s="64">
        <v>4.7952120976779478</v>
      </c>
    </row>
    <row r="24" spans="2:10" x14ac:dyDescent="0.25">
      <c r="B24" s="55" t="s">
        <v>53</v>
      </c>
      <c r="C24" s="65">
        <v>-8.1223684136846543</v>
      </c>
      <c r="D24" s="65">
        <v>9.116617680122129</v>
      </c>
      <c r="E24" s="65">
        <v>5.8881350380162178</v>
      </c>
      <c r="F24" s="89">
        <v>6.906224293482488</v>
      </c>
      <c r="G24" s="65">
        <v>3.8592198287610957</v>
      </c>
      <c r="H24" s="65">
        <v>4.1308315637095694</v>
      </c>
      <c r="I24" s="65">
        <v>5.6776695042119796</v>
      </c>
      <c r="J24" s="65">
        <v>5.1946907446482005</v>
      </c>
    </row>
    <row r="25" spans="2:10" x14ac:dyDescent="0.25">
      <c r="B25" s="58" t="s">
        <v>54</v>
      </c>
      <c r="C25" s="64">
        <v>10.004210725206452</v>
      </c>
      <c r="D25" s="64">
        <v>5.8547290613924385</v>
      </c>
      <c r="E25" s="64">
        <v>5.2520357216073954</v>
      </c>
      <c r="F25" s="88">
        <v>6.603385315082333</v>
      </c>
      <c r="G25" s="64">
        <v>0.59873477774525785</v>
      </c>
      <c r="H25" s="64">
        <v>8.7490414040245046</v>
      </c>
      <c r="I25" s="64">
        <v>5.9910898371279275</v>
      </c>
      <c r="J25" s="64">
        <v>6.5372570963275978</v>
      </c>
    </row>
    <row r="26" spans="2:10" x14ac:dyDescent="0.25">
      <c r="B26" s="55" t="s">
        <v>55</v>
      </c>
      <c r="C26" s="65">
        <v>-11.180174153705181</v>
      </c>
      <c r="D26" s="65">
        <v>11.105268663127955</v>
      </c>
      <c r="E26" s="65">
        <v>3.9960491643343365</v>
      </c>
      <c r="F26" s="89">
        <v>6.4421804679404282</v>
      </c>
      <c r="G26" s="65">
        <v>4.6794451575969953</v>
      </c>
      <c r="H26" s="65">
        <v>6.9524733222227741</v>
      </c>
      <c r="I26" s="65">
        <v>5.374136971275556</v>
      </c>
      <c r="J26" s="65">
        <v>5.8702518576573048</v>
      </c>
    </row>
    <row r="27" spans="2:10" x14ac:dyDescent="0.25">
      <c r="B27" s="58" t="s">
        <v>56</v>
      </c>
      <c r="C27" s="64">
        <v>-16.300601873115315</v>
      </c>
      <c r="D27" s="64">
        <v>16.899769629271823</v>
      </c>
      <c r="E27" s="64">
        <v>3.7611758136644857</v>
      </c>
      <c r="F27" s="88">
        <v>8.479674590258913</v>
      </c>
      <c r="G27" s="64">
        <v>4.1991479851742897</v>
      </c>
      <c r="H27" s="64">
        <v>4.9562711124126135</v>
      </c>
      <c r="I27" s="64">
        <v>6.2516733607299146</v>
      </c>
      <c r="J27" s="64">
        <v>6.6397350333258442</v>
      </c>
    </row>
    <row r="28" spans="2:10" x14ac:dyDescent="0.25">
      <c r="B28" s="55" t="s">
        <v>57</v>
      </c>
      <c r="C28" s="65">
        <v>-3.9745198043940055</v>
      </c>
      <c r="D28" s="65">
        <v>21.58297120797641</v>
      </c>
      <c r="E28" s="65">
        <v>5.8938996610146788</v>
      </c>
      <c r="F28" s="89">
        <v>12.255683304464471</v>
      </c>
      <c r="G28" s="65">
        <v>4.7611195636330539</v>
      </c>
      <c r="H28" s="65">
        <v>7.1428331293681424</v>
      </c>
      <c r="I28" s="65">
        <v>5.2876438032531725</v>
      </c>
      <c r="J28" s="65">
        <v>6.1574044661121263</v>
      </c>
    </row>
    <row r="29" spans="2:10" x14ac:dyDescent="0.25">
      <c r="B29" s="58" t="s">
        <v>58</v>
      </c>
      <c r="C29" s="64">
        <v>-2.7597335914003707</v>
      </c>
      <c r="D29" s="64">
        <v>25.907417229420115</v>
      </c>
      <c r="E29" s="64">
        <v>6.615539238636714</v>
      </c>
      <c r="F29" s="88">
        <v>13.016508083595756</v>
      </c>
      <c r="G29" s="64">
        <v>11.061996546610953</v>
      </c>
      <c r="H29" s="64">
        <v>5.237170416432857</v>
      </c>
      <c r="I29" s="64">
        <v>5.7819874350669931</v>
      </c>
      <c r="J29" s="64">
        <v>6.3361239293518556</v>
      </c>
    </row>
    <row r="30" spans="2:10" x14ac:dyDescent="0.25">
      <c r="B30" s="55" t="s">
        <v>59</v>
      </c>
      <c r="C30" s="65">
        <v>3.0368229598088936</v>
      </c>
      <c r="D30" s="65">
        <v>22.283272763673168</v>
      </c>
      <c r="E30" s="65">
        <v>6.1960635815168086</v>
      </c>
      <c r="F30" s="89">
        <v>12.78846140956662</v>
      </c>
      <c r="G30" s="65">
        <v>5.015102125611004</v>
      </c>
      <c r="H30" s="65">
        <v>6.7679767519883915</v>
      </c>
      <c r="I30" s="65">
        <v>6.2087245973820648</v>
      </c>
      <c r="J30" s="65">
        <v>6.9808112956299295</v>
      </c>
    </row>
    <row r="31" spans="2:10" x14ac:dyDescent="0.25">
      <c r="B31" s="58" t="s">
        <v>60</v>
      </c>
      <c r="C31" s="64">
        <v>5.8011181999598094</v>
      </c>
      <c r="D31" s="64">
        <v>-9.811407967573837</v>
      </c>
      <c r="E31" s="64">
        <v>0.67650970157477897</v>
      </c>
      <c r="F31" s="88">
        <v>-2.8571758167597605</v>
      </c>
      <c r="G31" s="64">
        <v>0.81935709322502603</v>
      </c>
      <c r="H31" s="64">
        <v>-2.3306125195604488</v>
      </c>
      <c r="I31" s="64">
        <v>2.1342735838203231</v>
      </c>
      <c r="J31" s="64">
        <v>1.0283975481188312</v>
      </c>
    </row>
    <row r="32" spans="2:10" x14ac:dyDescent="0.25">
      <c r="B32" s="55" t="s">
        <v>61</v>
      </c>
      <c r="C32" s="65">
        <v>-3.2919744619577807</v>
      </c>
      <c r="D32" s="65">
        <v>-33.442209402545345</v>
      </c>
      <c r="E32" s="65">
        <v>-1.8934057328291676</v>
      </c>
      <c r="F32" s="89">
        <v>-14.035443880260601</v>
      </c>
      <c r="G32" s="65">
        <v>-1.4023590393196006</v>
      </c>
      <c r="H32" s="65">
        <v>-10.795938618650824</v>
      </c>
      <c r="I32" s="65">
        <v>0.98407842915608779</v>
      </c>
      <c r="J32" s="65">
        <v>-2.4260544076252444</v>
      </c>
    </row>
    <row r="33" spans="2:10" x14ac:dyDescent="0.25">
      <c r="B33" s="58" t="s">
        <v>62</v>
      </c>
      <c r="C33" s="64">
        <v>-1.1019715091241444</v>
      </c>
      <c r="D33" s="64">
        <v>-29.322937709006602</v>
      </c>
      <c r="E33" s="64">
        <v>-2.7435462727091742</v>
      </c>
      <c r="F33" s="88">
        <v>-12.660266646095163</v>
      </c>
      <c r="G33" s="64">
        <v>-5.511554125230278</v>
      </c>
      <c r="H33" s="64">
        <v>-7.9691627758654686</v>
      </c>
      <c r="I33" s="64">
        <v>0.68675888098097548</v>
      </c>
      <c r="J33" s="64">
        <v>-2.2029853370380881</v>
      </c>
    </row>
    <row r="34" spans="2:10" x14ac:dyDescent="0.25">
      <c r="B34" s="55" t="s">
        <v>63</v>
      </c>
      <c r="C34" s="65">
        <v>-8.016726539545882E-2</v>
      </c>
      <c r="D34" s="65">
        <v>-16.251111060615752</v>
      </c>
      <c r="E34" s="65">
        <v>-1.0364693522460278</v>
      </c>
      <c r="F34" s="89">
        <v>-7.2035964784407884</v>
      </c>
      <c r="G34" s="65">
        <v>-7.4993705551467897</v>
      </c>
      <c r="H34" s="65">
        <v>-5.7573528361264508</v>
      </c>
      <c r="I34" s="65">
        <v>1.4113413013530751</v>
      </c>
      <c r="J34" s="65">
        <v>-1.162650180488467</v>
      </c>
    </row>
    <row r="35" spans="2:10" x14ac:dyDescent="0.25">
      <c r="B35" s="58" t="s">
        <v>64</v>
      </c>
      <c r="C35" s="64">
        <v>4.5581107585829228</v>
      </c>
      <c r="D35" s="64">
        <v>12.000430896321035</v>
      </c>
      <c r="E35" s="64">
        <v>4.0425853859402672</v>
      </c>
      <c r="F35" s="88">
        <v>7.1549116940961666</v>
      </c>
      <c r="G35" s="64">
        <v>1.1411286923374897</v>
      </c>
      <c r="H35" s="64">
        <v>5.6646279531119115</v>
      </c>
      <c r="I35" s="64">
        <v>5.125055014254265</v>
      </c>
      <c r="J35" s="64">
        <v>5.3243248652841357</v>
      </c>
    </row>
    <row r="36" spans="2:10" x14ac:dyDescent="0.25">
      <c r="B36" s="55" t="s">
        <v>65</v>
      </c>
      <c r="C36" s="65">
        <v>10.072808222951979</v>
      </c>
      <c r="D36" s="65">
        <v>55.504457383446116</v>
      </c>
      <c r="E36" s="65">
        <v>8.1496357585210788</v>
      </c>
      <c r="F36" s="89">
        <v>22.793437869514065</v>
      </c>
      <c r="G36" s="65">
        <v>6.8695444231986924</v>
      </c>
      <c r="H36" s="65">
        <v>15.308193829863836</v>
      </c>
      <c r="I36" s="65">
        <v>6.2131094640376805</v>
      </c>
      <c r="J36" s="65">
        <v>9.2090927985759805</v>
      </c>
    </row>
    <row r="37" spans="2:10" x14ac:dyDescent="0.25">
      <c r="B37" s="58" t="s">
        <v>66</v>
      </c>
      <c r="C37" s="64">
        <v>-0.26568342981314608</v>
      </c>
      <c r="D37" s="64">
        <v>41.329510883761024</v>
      </c>
      <c r="E37" s="64">
        <v>7.9720346554629007</v>
      </c>
      <c r="F37" s="88">
        <v>17.640870609151737</v>
      </c>
      <c r="G37" s="64">
        <v>10.054539399783803</v>
      </c>
      <c r="H37" s="64">
        <v>12.994310058551006</v>
      </c>
      <c r="I37" s="64">
        <v>6.0260711439899639</v>
      </c>
      <c r="J37" s="64">
        <v>8.5177381304976763</v>
      </c>
    </row>
    <row r="38" spans="2:10" x14ac:dyDescent="0.25">
      <c r="B38" s="55" t="s">
        <v>67</v>
      </c>
      <c r="C38" s="65">
        <v>5.6944436657633268</v>
      </c>
      <c r="D38" s="65">
        <v>25.844253003652227</v>
      </c>
      <c r="E38" s="65">
        <v>6.2995069869867137</v>
      </c>
      <c r="F38" s="89">
        <v>13.302268472926704</v>
      </c>
      <c r="G38" s="65">
        <v>5.5386384529006571</v>
      </c>
      <c r="H38" s="65">
        <v>8.3177900626921986</v>
      </c>
      <c r="I38" s="65">
        <v>5.7248257126943036</v>
      </c>
      <c r="J38" s="65">
        <v>6.9071595316074541</v>
      </c>
    </row>
    <row r="39" spans="2:10" x14ac:dyDescent="0.25">
      <c r="B39" s="58" t="s">
        <v>68</v>
      </c>
      <c r="C39" s="64">
        <v>2.218950498032024</v>
      </c>
      <c r="D39" s="64">
        <v>16.328000508570263</v>
      </c>
      <c r="E39" s="64">
        <v>4.3988392904313223</v>
      </c>
      <c r="F39" s="88">
        <v>8.6506074519800524</v>
      </c>
      <c r="G39" s="64">
        <v>3.112049604308087</v>
      </c>
      <c r="H39" s="64">
        <v>5.4149254859172657</v>
      </c>
      <c r="I39" s="64">
        <v>5.2953016736047465</v>
      </c>
      <c r="J39" s="64">
        <v>5.6893293683742963</v>
      </c>
    </row>
    <row r="40" spans="2:10" x14ac:dyDescent="0.25">
      <c r="B40" s="55" t="s">
        <v>69</v>
      </c>
      <c r="C40" s="65">
        <v>-1.8403436122350514</v>
      </c>
      <c r="D40" s="65">
        <v>20.319513196562045</v>
      </c>
      <c r="E40" s="65">
        <v>6.8297096851234196</v>
      </c>
      <c r="F40" s="89">
        <v>11.353226317761433</v>
      </c>
      <c r="G40" s="65">
        <v>5.3712227819177061</v>
      </c>
      <c r="H40" s="65">
        <v>5.7494170780046705</v>
      </c>
      <c r="I40" s="65">
        <v>4.7059031576915045</v>
      </c>
      <c r="J40" s="65">
        <v>5.1951171608934699</v>
      </c>
    </row>
    <row r="41" spans="2:10" x14ac:dyDescent="0.25">
      <c r="B41" s="58" t="s">
        <v>70</v>
      </c>
      <c r="C41" s="64">
        <v>7.1346415344769376</v>
      </c>
      <c r="D41" s="64">
        <v>19.09771735656085</v>
      </c>
      <c r="E41" s="64">
        <v>6.5464429704733762</v>
      </c>
      <c r="F41" s="88">
        <v>9.994562545592057</v>
      </c>
      <c r="G41" s="64">
        <v>0.72315673880938292</v>
      </c>
      <c r="H41" s="64">
        <v>5.1221238073754671</v>
      </c>
      <c r="I41" s="64">
        <v>4.3491302075046923</v>
      </c>
      <c r="J41" s="64">
        <v>4.7005003205704776</v>
      </c>
    </row>
    <row r="42" spans="2:10" x14ac:dyDescent="0.25">
      <c r="B42" s="55" t="s">
        <v>71</v>
      </c>
      <c r="C42" s="65">
        <v>-5.9766677982331373E-2</v>
      </c>
      <c r="D42" s="65">
        <v>6.315318721932428</v>
      </c>
      <c r="E42" s="65">
        <v>3.9178405530083005</v>
      </c>
      <c r="F42" s="89">
        <v>4.2102866019488649</v>
      </c>
      <c r="G42" s="65">
        <v>7.6728521725183185</v>
      </c>
      <c r="H42" s="65">
        <v>3.9630229442560783</v>
      </c>
      <c r="I42" s="65">
        <v>2.8173322006041168</v>
      </c>
      <c r="J42" s="65">
        <v>3.5373456184554231</v>
      </c>
    </row>
    <row r="43" spans="2:10" x14ac:dyDescent="0.25">
      <c r="B43" s="58" t="s">
        <v>72</v>
      </c>
      <c r="C43" s="64">
        <v>-2.1893577184739055</v>
      </c>
      <c r="D43" s="64">
        <v>5.3676495025819726</v>
      </c>
      <c r="E43" s="64">
        <v>4.8779218349307429</v>
      </c>
      <c r="F43" s="88">
        <v>4.3700127353227147</v>
      </c>
      <c r="G43" s="64">
        <v>10.879821520030418</v>
      </c>
      <c r="H43" s="64">
        <v>1.8500184672717523</v>
      </c>
      <c r="I43" s="64">
        <v>2.0841087151921345</v>
      </c>
      <c r="J43" s="64">
        <v>2.56800298372859</v>
      </c>
    </row>
    <row r="44" spans="2:10" x14ac:dyDescent="0.25">
      <c r="B44" s="55" t="s">
        <v>73</v>
      </c>
      <c r="C44" s="65">
        <v>-11.842918945897541</v>
      </c>
      <c r="D44" s="65">
        <v>-4.448973145496959</v>
      </c>
      <c r="E44" s="65">
        <v>0.83499346798887597</v>
      </c>
      <c r="F44" s="89">
        <v>-2.448719198961391</v>
      </c>
      <c r="G44" s="65">
        <v>-11.228297496043538</v>
      </c>
      <c r="H44" s="65">
        <v>2.3875926758467614</v>
      </c>
      <c r="I44" s="65">
        <v>2.1710180504337817</v>
      </c>
      <c r="J44" s="65">
        <v>1.7072049549683888</v>
      </c>
    </row>
    <row r="45" spans="2:10" x14ac:dyDescent="0.25">
      <c r="B45" s="58" t="s">
        <v>74</v>
      </c>
      <c r="C45" s="64">
        <v>16.509484251024542</v>
      </c>
      <c r="D45" s="64">
        <v>-7.4108743434172508</v>
      </c>
      <c r="E45" s="64">
        <v>2.1372022032883908</v>
      </c>
      <c r="F45" s="88">
        <v>-0.6932961014706307</v>
      </c>
      <c r="G45" s="64">
        <v>-0.16003463287037611</v>
      </c>
      <c r="H45" s="64">
        <v>-3.1875392545408165</v>
      </c>
      <c r="I45" s="64">
        <v>2.4067694741719325</v>
      </c>
      <c r="J45" s="64">
        <v>0.98647927717803174</v>
      </c>
    </row>
    <row r="46" spans="2:10" x14ac:dyDescent="0.25">
      <c r="B46" s="55" t="s">
        <v>75</v>
      </c>
      <c r="C46" s="65">
        <v>-1.3553368539965471</v>
      </c>
      <c r="D46" s="65">
        <v>-4.849042789482283</v>
      </c>
      <c r="E46" s="65">
        <v>4.9928425246632102</v>
      </c>
      <c r="F46" s="89">
        <v>0.29225545566684552</v>
      </c>
      <c r="G46" s="65">
        <v>4.7365094571884647</v>
      </c>
      <c r="H46" s="65">
        <v>-0.46058564929764012</v>
      </c>
      <c r="I46" s="65">
        <v>3.2861248401476528</v>
      </c>
      <c r="J46" s="65">
        <v>2.485421585177261</v>
      </c>
    </row>
    <row r="47" spans="2:10" x14ac:dyDescent="0.25">
      <c r="B47" s="58" t="s">
        <v>76</v>
      </c>
      <c r="C47" s="64">
        <v>-6.8253181324352763</v>
      </c>
      <c r="D47" s="64">
        <v>-4.3523253777942088</v>
      </c>
      <c r="E47" s="64">
        <v>4.413964535243764</v>
      </c>
      <c r="F47" s="88">
        <v>-8.9741174460877815E-2</v>
      </c>
      <c r="G47" s="64">
        <v>-5.901071172079031</v>
      </c>
      <c r="H47" s="64">
        <v>-1.4083759854543576</v>
      </c>
      <c r="I47" s="64">
        <v>3.7008866938620599</v>
      </c>
      <c r="J47" s="64">
        <v>2.4827810498502911</v>
      </c>
    </row>
    <row r="48" spans="2:10" x14ac:dyDescent="0.25">
      <c r="B48" s="55" t="s">
        <v>77</v>
      </c>
      <c r="C48" s="65">
        <v>14.319564485537505</v>
      </c>
      <c r="D48" s="65">
        <v>-5.0099555582883148</v>
      </c>
      <c r="E48" s="65">
        <v>1.9661556131140401</v>
      </c>
      <c r="F48" s="89">
        <v>-0.78235030051821974</v>
      </c>
      <c r="G48" s="65">
        <v>21.512145373925897</v>
      </c>
      <c r="H48" s="65">
        <v>-1.4271499527143572</v>
      </c>
      <c r="I48" s="65">
        <v>2.7827782974573001</v>
      </c>
      <c r="J48" s="65">
        <v>2.721098728549376</v>
      </c>
    </row>
    <row r="49" spans="2:10" x14ac:dyDescent="0.25">
      <c r="B49" s="58" t="s">
        <v>78</v>
      </c>
      <c r="C49" s="64">
        <v>-11.725099818095986</v>
      </c>
      <c r="D49" s="64">
        <v>0.37260670500804949</v>
      </c>
      <c r="E49" s="64">
        <v>1.8848841043420883</v>
      </c>
      <c r="F49" s="88">
        <v>-0.19942964643375749</v>
      </c>
      <c r="G49" s="64">
        <v>10.156454564846197</v>
      </c>
      <c r="H49" s="64">
        <v>4.4489560841733722</v>
      </c>
      <c r="I49" s="64">
        <v>3.0954625624187271</v>
      </c>
      <c r="J49" s="64">
        <v>4.0218382278786269</v>
      </c>
    </row>
    <row r="50" spans="2:10" x14ac:dyDescent="0.25">
      <c r="B50" s="55" t="s">
        <v>79</v>
      </c>
      <c r="C50" s="65">
        <v>4.2117330938665098</v>
      </c>
      <c r="D50" s="65">
        <v>-2.9663684194884299</v>
      </c>
      <c r="E50" s="65">
        <v>1.8485986950800948</v>
      </c>
      <c r="F50" s="89">
        <v>-0.24633786359699039</v>
      </c>
      <c r="G50" s="65">
        <v>-2.6811195059914028</v>
      </c>
      <c r="H50" s="65">
        <v>2.8647277812295924</v>
      </c>
      <c r="I50" s="65">
        <v>2.7410803004712214</v>
      </c>
      <c r="J50" s="65">
        <v>2.7589501811264405</v>
      </c>
    </row>
    <row r="51" spans="2:10" x14ac:dyDescent="0.25">
      <c r="B51" s="58" t="s">
        <v>80</v>
      </c>
      <c r="C51" s="64">
        <v>19.534021623875741</v>
      </c>
      <c r="D51" s="64">
        <v>0.9035283183992382</v>
      </c>
      <c r="E51" s="64">
        <v>0.55578266134945764</v>
      </c>
      <c r="F51" s="88">
        <v>0.82599889513166325</v>
      </c>
      <c r="G51" s="64">
        <v>4.164975523876624</v>
      </c>
      <c r="H51" s="64">
        <v>2.6498341560113881</v>
      </c>
      <c r="I51" s="64">
        <v>2.4110084235164697</v>
      </c>
      <c r="J51" s="64">
        <v>2.5287802454304842</v>
      </c>
    </row>
    <row r="52" spans="2:10" x14ac:dyDescent="0.25">
      <c r="B52" s="55" t="s">
        <v>81</v>
      </c>
      <c r="C52" s="65">
        <v>25.856635409241701</v>
      </c>
      <c r="D52" s="65">
        <v>1.313362193766654E-2</v>
      </c>
      <c r="E52" s="65">
        <v>0.58872228499862178</v>
      </c>
      <c r="F52" s="89">
        <v>0.24578676635740315</v>
      </c>
      <c r="G52" s="65">
        <v>6.8946194859346388</v>
      </c>
      <c r="H52" s="65">
        <v>3.8862810892714483</v>
      </c>
      <c r="I52" s="65">
        <v>2.807361175008527</v>
      </c>
      <c r="J52" s="65">
        <v>3.4693681800550324</v>
      </c>
    </row>
    <row r="53" spans="2:10" x14ac:dyDescent="0.25">
      <c r="B53" s="58" t="s">
        <v>82</v>
      </c>
      <c r="C53" s="64">
        <v>6.3961361573214193</v>
      </c>
      <c r="D53" s="64">
        <v>3.5431689451882908</v>
      </c>
      <c r="E53" s="64">
        <v>-0.45522140276482714</v>
      </c>
      <c r="F53" s="88">
        <v>0.9581798622247506</v>
      </c>
      <c r="G53" s="64">
        <v>0.18627346385597932</v>
      </c>
      <c r="H53" s="64">
        <v>-3.5378297063996644</v>
      </c>
      <c r="I53" s="64">
        <v>0.66211201224384286</v>
      </c>
      <c r="J53" s="64">
        <v>-0.43527306105366481</v>
      </c>
    </row>
    <row r="54" spans="2:10" x14ac:dyDescent="0.25">
      <c r="B54" s="55" t="s">
        <v>83</v>
      </c>
      <c r="C54" s="65">
        <v>12.996899487848502</v>
      </c>
      <c r="D54" s="65">
        <v>16.276280104822781</v>
      </c>
      <c r="E54" s="65">
        <v>-0.33255164920836799</v>
      </c>
      <c r="F54" s="89">
        <v>6.0950796424167786</v>
      </c>
      <c r="G54" s="65">
        <v>1.0525855592409261</v>
      </c>
      <c r="H54" s="65">
        <v>-3.5515487056117623</v>
      </c>
      <c r="I54" s="65">
        <v>0.3899991266568037</v>
      </c>
      <c r="J54" s="65">
        <v>-0.63879355523005499</v>
      </c>
    </row>
    <row r="55" spans="2:10" x14ac:dyDescent="0.25">
      <c r="B55" s="58" t="s">
        <v>84</v>
      </c>
      <c r="C55" s="64">
        <v>12.840306500736354</v>
      </c>
      <c r="D55" s="64">
        <v>13.404523725709861</v>
      </c>
      <c r="E55" s="64">
        <v>1.0739886690128708</v>
      </c>
      <c r="F55" s="88">
        <v>5.9047582226153139</v>
      </c>
      <c r="G55" s="64">
        <v>2.7706462974185442</v>
      </c>
      <c r="H55" s="64">
        <v>-2.3187734286604145</v>
      </c>
      <c r="I55" s="64">
        <v>0.17844027973310528</v>
      </c>
      <c r="J55" s="64">
        <v>-0.22849945847227549</v>
      </c>
    </row>
    <row r="56" spans="2:10" x14ac:dyDescent="0.25">
      <c r="B56" s="55" t="s">
        <v>85</v>
      </c>
      <c r="C56" s="65">
        <v>-3.0629077115152836</v>
      </c>
      <c r="D56" s="65">
        <v>15.514934276779746</v>
      </c>
      <c r="E56" s="65">
        <v>-1.5445823193215635</v>
      </c>
      <c r="F56" s="89">
        <v>5.0504631264270072</v>
      </c>
      <c r="G56" s="65">
        <v>7.1378921889006186</v>
      </c>
      <c r="H56" s="65">
        <v>-4.1431147257350975</v>
      </c>
      <c r="I56" s="65">
        <v>-1.2092799712003277</v>
      </c>
      <c r="J56" s="65">
        <v>-1.6194084228713268</v>
      </c>
    </row>
    <row r="57" spans="2:10" x14ac:dyDescent="0.25">
      <c r="B57" s="58" t="s">
        <v>86</v>
      </c>
      <c r="C57" s="64">
        <v>-17.68334864048623</v>
      </c>
      <c r="D57" s="64">
        <v>9.0585225018926749</v>
      </c>
      <c r="E57" s="64">
        <v>-4.9739604727579101</v>
      </c>
      <c r="F57" s="88">
        <v>-0.72443298155593361</v>
      </c>
      <c r="G57" s="64">
        <v>4.4919737084312628</v>
      </c>
      <c r="H57" s="64">
        <v>-4.7639496419968008</v>
      </c>
      <c r="I57" s="64">
        <v>-2.2170600256603112</v>
      </c>
      <c r="J57" s="64">
        <v>-2.7403724430153265</v>
      </c>
    </row>
    <row r="58" spans="2:10" x14ac:dyDescent="0.25">
      <c r="B58" s="55" t="s">
        <v>87</v>
      </c>
      <c r="C58" s="65">
        <v>-4.849789732369314</v>
      </c>
      <c r="D58" s="65">
        <v>1.4649573964096163</v>
      </c>
      <c r="E58" s="65">
        <v>-5.0075677336505304</v>
      </c>
      <c r="F58" s="89">
        <v>-2.8555078426496072</v>
      </c>
      <c r="G58" s="65">
        <v>-0.2186099912353856</v>
      </c>
      <c r="H58" s="65">
        <v>-5.7502742187799498</v>
      </c>
      <c r="I58" s="65">
        <v>-3.3961496555136472</v>
      </c>
      <c r="J58" s="65">
        <v>-4.2628414142441233</v>
      </c>
    </row>
    <row r="59" spans="2:10" x14ac:dyDescent="0.25">
      <c r="B59" s="58" t="s">
        <v>88</v>
      </c>
      <c r="C59" s="64">
        <v>1.9907048076023504</v>
      </c>
      <c r="D59" s="64">
        <v>-12.128905152246528</v>
      </c>
      <c r="E59" s="64">
        <v>-6.0312749491660096</v>
      </c>
      <c r="F59" s="88">
        <v>-9.1441454367373609</v>
      </c>
      <c r="G59" s="64">
        <v>-2.148308765324014E-2</v>
      </c>
      <c r="H59" s="64">
        <v>-8.3278119503192407</v>
      </c>
      <c r="I59" s="64">
        <v>-4.0470770929566857</v>
      </c>
      <c r="J59" s="64">
        <v>-5.5195711858012526</v>
      </c>
    </row>
    <row r="60" spans="2:10" x14ac:dyDescent="0.25">
      <c r="B60" s="55" t="s">
        <v>89</v>
      </c>
      <c r="C60" s="65">
        <v>-7.8518239499108189</v>
      </c>
      <c r="D60" s="65">
        <v>-9.4121996867397755</v>
      </c>
      <c r="E60" s="65">
        <v>-4.7998180841669846</v>
      </c>
      <c r="F60" s="89">
        <v>-7.1684945124648625</v>
      </c>
      <c r="G60" s="65">
        <v>-7.6360218351167131</v>
      </c>
      <c r="H60" s="65">
        <v>-7.4301428736065711</v>
      </c>
      <c r="I60" s="65">
        <v>-3.2124174794166738</v>
      </c>
      <c r="J60" s="65">
        <v>-5.13823721505966</v>
      </c>
    </row>
    <row r="61" spans="2:10" x14ac:dyDescent="0.25">
      <c r="B61" s="58" t="s">
        <v>90</v>
      </c>
      <c r="C61" s="64">
        <v>-8.0719489535603266</v>
      </c>
      <c r="D61" s="64">
        <v>-6.9819865934535379</v>
      </c>
      <c r="E61" s="64">
        <v>-3.9969806991277723</v>
      </c>
      <c r="F61" s="88">
        <v>-5.6745898866429556</v>
      </c>
      <c r="G61" s="64">
        <v>-5.3056915618572953</v>
      </c>
      <c r="H61" s="64">
        <v>-3.9005092858704349</v>
      </c>
      <c r="I61" s="64">
        <v>-2.1491890794274826</v>
      </c>
      <c r="J61" s="64">
        <v>-3.2185003793674172</v>
      </c>
    </row>
    <row r="62" spans="2:10" x14ac:dyDescent="0.25">
      <c r="B62" s="55" t="s">
        <v>91</v>
      </c>
      <c r="C62" s="65">
        <v>-9.6980067041693818</v>
      </c>
      <c r="D62" s="65">
        <v>-8.1478834751542379</v>
      </c>
      <c r="E62" s="65">
        <v>-4.8309839539018906</v>
      </c>
      <c r="F62" s="89">
        <v>-7.3412846503747131</v>
      </c>
      <c r="G62" s="65">
        <v>-4.42005586501657</v>
      </c>
      <c r="H62" s="65">
        <v>-3.4362855857319796</v>
      </c>
      <c r="I62" s="65">
        <v>-1.6253882714834966</v>
      </c>
      <c r="J62" s="65">
        <v>-2.4541894683714371</v>
      </c>
    </row>
    <row r="63" spans="2:10" x14ac:dyDescent="0.25">
      <c r="B63" s="58" t="s">
        <v>92</v>
      </c>
      <c r="C63" s="64">
        <v>-10.089717065681613</v>
      </c>
      <c r="D63" s="64">
        <v>5.3485066761771227</v>
      </c>
      <c r="E63" s="64">
        <v>-3.6265067688138974</v>
      </c>
      <c r="F63" s="88">
        <v>-0.5076141570683812</v>
      </c>
      <c r="G63" s="64">
        <v>-1.8719813308068045</v>
      </c>
      <c r="H63" s="64">
        <v>-3.5155304381553343</v>
      </c>
      <c r="I63" s="64">
        <v>-1.9048764272941776</v>
      </c>
      <c r="J63" s="64">
        <v>-2.2611484665132076</v>
      </c>
    </row>
    <row r="64" spans="2:10" x14ac:dyDescent="0.25">
      <c r="B64" s="55" t="s">
        <v>93</v>
      </c>
      <c r="C64" s="65">
        <v>-6.1508257419604089</v>
      </c>
      <c r="D64" s="65">
        <v>5.0034703355626764</v>
      </c>
      <c r="E64" s="65">
        <v>-2.2848481378568986</v>
      </c>
      <c r="F64" s="89">
        <v>-0.79780218015003124</v>
      </c>
      <c r="G64" s="65">
        <v>20.382848691333287</v>
      </c>
      <c r="H64" s="65">
        <v>-1.9302570985581635</v>
      </c>
      <c r="I64" s="65">
        <v>-1.224813081545173</v>
      </c>
      <c r="J64" s="65">
        <v>0.28199643960482579</v>
      </c>
    </row>
    <row r="65" spans="2:10" x14ac:dyDescent="0.25">
      <c r="B65" s="58" t="s">
        <v>94</v>
      </c>
      <c r="C65" s="64">
        <v>17.425072369807882</v>
      </c>
      <c r="D65" s="64">
        <v>3.4119895139579359</v>
      </c>
      <c r="E65" s="64">
        <v>0.13824195847575993</v>
      </c>
      <c r="F65" s="88">
        <v>3.1519784084989455</v>
      </c>
      <c r="G65" s="64">
        <v>16.091928009466528</v>
      </c>
      <c r="H65" s="64">
        <v>-2.2779248413508535</v>
      </c>
      <c r="I65" s="64">
        <v>0.28392391570382092</v>
      </c>
      <c r="J65" s="64">
        <v>0.78746947717607263</v>
      </c>
    </row>
    <row r="66" spans="2:10" x14ac:dyDescent="0.25">
      <c r="B66" s="55" t="s">
        <v>95</v>
      </c>
      <c r="C66" s="65">
        <v>13.654053118909658</v>
      </c>
      <c r="D66" s="65">
        <v>-2.5448919458254116</v>
      </c>
      <c r="E66" s="65">
        <v>0.55630484882487341</v>
      </c>
      <c r="F66" s="89">
        <v>0.13693796498828181</v>
      </c>
      <c r="G66" s="65">
        <v>10.433087257536332</v>
      </c>
      <c r="H66" s="65">
        <v>-0.36550323504548343</v>
      </c>
      <c r="I66" s="65">
        <v>1.4863175609855617</v>
      </c>
      <c r="J66" s="65">
        <v>1.6407058966625199</v>
      </c>
    </row>
    <row r="67" spans="2:10" x14ac:dyDescent="0.25">
      <c r="B67" s="58" t="s">
        <v>96</v>
      </c>
      <c r="C67" s="64">
        <v>10.337006996351384</v>
      </c>
      <c r="D67" s="64">
        <v>-6.5189148499164133</v>
      </c>
      <c r="E67" s="64">
        <v>0.98280687046077286</v>
      </c>
      <c r="F67" s="88">
        <v>-0.7059488588538998</v>
      </c>
      <c r="G67" s="64">
        <v>5.5975651409414517</v>
      </c>
      <c r="H67" s="64">
        <v>2.5548011359634248</v>
      </c>
      <c r="I67" s="64">
        <v>2.4666927855716114</v>
      </c>
      <c r="J67" s="64">
        <v>2.5762390794960455</v>
      </c>
    </row>
    <row r="68" spans="2:10" x14ac:dyDescent="0.25">
      <c r="B68" s="55" t="s">
        <v>97</v>
      </c>
      <c r="C68" s="65">
        <v>15.277522192058912</v>
      </c>
      <c r="D68" s="65">
        <v>-8.04002171913959</v>
      </c>
      <c r="E68" s="65">
        <v>3.7789455537693861</v>
      </c>
      <c r="F68" s="89">
        <v>1.5047801062116672</v>
      </c>
      <c r="G68" s="65">
        <v>-2.6493532458758851</v>
      </c>
      <c r="H68" s="65">
        <v>1.3223215436137803</v>
      </c>
      <c r="I68" s="65">
        <v>2.7151017222518448</v>
      </c>
      <c r="J68" s="65">
        <v>1.9049772479238669</v>
      </c>
    </row>
    <row r="69" spans="2:10" x14ac:dyDescent="0.25">
      <c r="B69" s="58" t="s">
        <v>98</v>
      </c>
      <c r="C69" s="64">
        <v>38.020551399884695</v>
      </c>
      <c r="D69" s="64">
        <v>-8.7205669251813056</v>
      </c>
      <c r="E69" s="64">
        <v>4.1023130180558365</v>
      </c>
      <c r="F69" s="88">
        <v>4.061381597417979</v>
      </c>
      <c r="G69" s="64">
        <v>0.79736454261241096</v>
      </c>
      <c r="H69" s="64">
        <v>1.1674524075532045</v>
      </c>
      <c r="I69" s="64">
        <v>2.01742286394333</v>
      </c>
      <c r="J69" s="64">
        <v>1.617101448124858</v>
      </c>
    </row>
    <row r="70" spans="2:10" x14ac:dyDescent="0.25">
      <c r="B70" s="55" t="s">
        <v>99</v>
      </c>
      <c r="C70" s="65">
        <v>14.081243320500668</v>
      </c>
      <c r="D70" s="65">
        <v>-1.6299984846977256</v>
      </c>
      <c r="E70" s="65">
        <v>4.3122969097988184</v>
      </c>
      <c r="F70" s="89">
        <v>3.4748572037342385</v>
      </c>
      <c r="G70" s="65">
        <v>4.7978388948942685</v>
      </c>
      <c r="H70" s="65">
        <v>1.0099763791371563</v>
      </c>
      <c r="I70" s="65">
        <v>2.0746786998266931</v>
      </c>
      <c r="J70" s="65">
        <v>2.0568030266327364</v>
      </c>
    </row>
    <row r="71" spans="2:10" x14ac:dyDescent="0.25">
      <c r="B71" s="58" t="s">
        <v>100</v>
      </c>
      <c r="C71" s="64">
        <v>9.2923179279547075</v>
      </c>
      <c r="D71" s="64">
        <v>0.29863856850975701</v>
      </c>
      <c r="E71" s="64">
        <v>3.1239664134263823</v>
      </c>
      <c r="F71" s="88">
        <v>3.0358611200873131</v>
      </c>
      <c r="G71" s="64">
        <v>4.8881881873352073</v>
      </c>
      <c r="H71" s="64">
        <v>-0.58492868119782715</v>
      </c>
      <c r="I71" s="64">
        <v>1.575571991522895</v>
      </c>
      <c r="J71" s="64">
        <v>1.5545717568607786</v>
      </c>
    </row>
    <row r="72" spans="2:10" x14ac:dyDescent="0.25">
      <c r="B72" s="55" t="s">
        <v>101</v>
      </c>
      <c r="C72" s="65">
        <v>5.5428546679918922</v>
      </c>
      <c r="D72" s="65">
        <v>-9.2633687068451547</v>
      </c>
      <c r="E72" s="65">
        <v>1.6239547097950169</v>
      </c>
      <c r="F72" s="89">
        <v>-0.40323675262295966</v>
      </c>
      <c r="G72" s="65">
        <v>0.49432275567933281</v>
      </c>
      <c r="H72" s="65">
        <v>-1.4810927047907541</v>
      </c>
      <c r="I72" s="65">
        <v>1.612739032436461</v>
      </c>
      <c r="J72" s="65">
        <v>0.9013222994807002</v>
      </c>
    </row>
    <row r="73" spans="2:10" x14ac:dyDescent="0.25">
      <c r="B73" s="58" t="s">
        <v>102</v>
      </c>
      <c r="C73" s="64">
        <v>-5.9868647561134747</v>
      </c>
      <c r="D73" s="64">
        <v>-17.445626009627023</v>
      </c>
      <c r="E73" s="64">
        <v>1.111014974454716</v>
      </c>
      <c r="F73" s="88">
        <v>-6.9396495427873521</v>
      </c>
      <c r="G73" s="64">
        <v>0.79360710612677021</v>
      </c>
      <c r="H73" s="64">
        <v>-0.36966174626609227</v>
      </c>
      <c r="I73" s="64">
        <v>1.2937747793930976</v>
      </c>
      <c r="J73" s="64">
        <v>1.1725443674092118</v>
      </c>
    </row>
    <row r="74" spans="2:10" x14ac:dyDescent="0.25">
      <c r="B74" s="55" t="s">
        <v>103</v>
      </c>
      <c r="C74" s="65">
        <v>-0.59577610053704877</v>
      </c>
      <c r="D74" s="65">
        <v>-16.421343528964837</v>
      </c>
      <c r="E74" s="65">
        <v>1.7748739804383851</v>
      </c>
      <c r="F74" s="89">
        <v>-2.9541253460078409</v>
      </c>
      <c r="G74" s="65">
        <v>0.94392380490397887</v>
      </c>
      <c r="H74" s="65">
        <v>-0.71337988025814703</v>
      </c>
      <c r="I74" s="65">
        <v>1.1885299465144605</v>
      </c>
      <c r="J74" s="65">
        <v>1.1095541367038608</v>
      </c>
    </row>
    <row r="75" spans="2:10" x14ac:dyDescent="0.25">
      <c r="B75" s="58" t="s">
        <v>104</v>
      </c>
      <c r="C75" s="64">
        <v>-1.132197033150717</v>
      </c>
      <c r="D75" s="64">
        <v>-20.428935058488985</v>
      </c>
      <c r="E75" s="64">
        <v>1.9328682534998753</v>
      </c>
      <c r="F75" s="88">
        <v>-4.3515889376471666</v>
      </c>
      <c r="G75" s="64">
        <v>-1.0977395289912151</v>
      </c>
      <c r="H75" s="64">
        <v>-0.14627255082433344</v>
      </c>
      <c r="I75" s="64">
        <v>1.9498620618685569</v>
      </c>
      <c r="J75" s="64">
        <v>1.6938812166320538</v>
      </c>
    </row>
    <row r="76" spans="2:10" x14ac:dyDescent="0.25">
      <c r="B76" s="55" t="s">
        <v>105</v>
      </c>
      <c r="C76" s="65">
        <v>12.552661130914888</v>
      </c>
      <c r="D76" s="65">
        <v>-11.606517313219221</v>
      </c>
      <c r="E76" s="65">
        <v>-0.63664813032393575</v>
      </c>
      <c r="F76" s="89">
        <v>-3.5880227145961952</v>
      </c>
      <c r="G76" s="65">
        <v>7.1283332086126361</v>
      </c>
      <c r="H76" s="65">
        <v>-1.2161537563916358</v>
      </c>
      <c r="I76" s="65">
        <v>0.31799100553153714</v>
      </c>
      <c r="J76" s="65">
        <v>0.41397513983518763</v>
      </c>
    </row>
    <row r="77" spans="2:10" x14ac:dyDescent="0.25">
      <c r="B77" s="58" t="s">
        <v>106</v>
      </c>
      <c r="C77" s="64">
        <v>-7.8929824410848397</v>
      </c>
      <c r="D77" s="64">
        <v>-24.67849467065647</v>
      </c>
      <c r="E77" s="64">
        <v>-8.202939923984454</v>
      </c>
      <c r="F77" s="88">
        <v>-12.55374881368725</v>
      </c>
      <c r="G77" s="64">
        <v>5.4792152774560066</v>
      </c>
      <c r="H77" s="64">
        <v>-13.152548725440816</v>
      </c>
      <c r="I77" s="64">
        <v>-9.7533876773784769</v>
      </c>
      <c r="J77" s="64">
        <v>-10.137705161333056</v>
      </c>
    </row>
    <row r="78" spans="2:10" x14ac:dyDescent="0.25">
      <c r="B78" s="55" t="s">
        <v>107</v>
      </c>
      <c r="C78" s="65">
        <v>5.3053637341589299</v>
      </c>
      <c r="D78" s="65">
        <v>-5.3793592452524237</v>
      </c>
      <c r="E78" s="65">
        <v>-2.4809946269771843</v>
      </c>
      <c r="F78" s="89">
        <v>-3.1311441801173068</v>
      </c>
      <c r="G78" s="65">
        <v>1.7099733231323855</v>
      </c>
      <c r="H78" s="65">
        <v>4.5442245925175762E-2</v>
      </c>
      <c r="I78" s="65">
        <v>-4.0836655805149835</v>
      </c>
      <c r="J78" s="65">
        <v>-3.0356861052372119</v>
      </c>
    </row>
    <row r="79" spans="2:10" x14ac:dyDescent="0.25">
      <c r="B79" s="58" t="s">
        <v>108</v>
      </c>
      <c r="C79" s="64">
        <v>11.805022780294738</v>
      </c>
      <c r="D79" s="64">
        <v>4.1183613110889805</v>
      </c>
      <c r="E79" s="64">
        <v>-0.1785380804307457</v>
      </c>
      <c r="F79" s="88">
        <v>1.8826039774205272</v>
      </c>
      <c r="G79" s="64">
        <v>0.15158432119903864</v>
      </c>
      <c r="H79" s="64">
        <v>2.2242839076557663</v>
      </c>
      <c r="I79" s="64">
        <v>-1.4414168604334532</v>
      </c>
      <c r="J79" s="64">
        <v>-0.33389684730372737</v>
      </c>
    </row>
    <row r="80" spans="2:10" x14ac:dyDescent="0.25">
      <c r="B80" s="55" t="s">
        <v>109</v>
      </c>
      <c r="C80" s="65">
        <v>-8.8242335967680283</v>
      </c>
      <c r="D80" s="65">
        <v>-0.19529575569675606</v>
      </c>
      <c r="E80" s="65">
        <v>1.0103283702563637</v>
      </c>
      <c r="F80" s="89">
        <v>1.0357551350666627</v>
      </c>
      <c r="G80" s="65">
        <v>3.9674736902996832</v>
      </c>
      <c r="H80" s="65">
        <v>6.2226042197570886</v>
      </c>
      <c r="I80" s="65">
        <v>-0.50928067733222449</v>
      </c>
      <c r="J80" s="65">
        <v>1.7497828455040443</v>
      </c>
    </row>
    <row r="81" spans="2:10" x14ac:dyDescent="0.25">
      <c r="B81" s="58" t="s">
        <v>110</v>
      </c>
      <c r="C81" s="64">
        <v>6.3951225442925752</v>
      </c>
      <c r="D81" s="64">
        <v>28.982922588020799</v>
      </c>
      <c r="E81" s="64">
        <v>9.9667584276374335</v>
      </c>
      <c r="F81" s="88">
        <v>16.138881118055327</v>
      </c>
      <c r="G81" s="64">
        <v>-1.8773358372582205</v>
      </c>
      <c r="H81" s="64">
        <v>18.73996461224263</v>
      </c>
      <c r="I81" s="64">
        <v>10.797593194974485</v>
      </c>
      <c r="J81" s="64">
        <v>12.396546747624647</v>
      </c>
    </row>
    <row r="82" spans="2:10" x14ac:dyDescent="0.25">
      <c r="B82" s="55" t="s">
        <v>111</v>
      </c>
      <c r="C82" s="65">
        <v>-3.8013575387028764</v>
      </c>
      <c r="D82" s="65">
        <v>-0.45627172318302156</v>
      </c>
      <c r="E82" s="65">
        <v>6.9374677163951848</v>
      </c>
      <c r="F82" s="89">
        <v>5.65927761291658</v>
      </c>
      <c r="G82" s="65">
        <v>-6.8162452417041441</v>
      </c>
      <c r="H82" s="65">
        <v>1.4246218061596094</v>
      </c>
      <c r="I82" s="65">
        <v>5.7673649873936084</v>
      </c>
      <c r="J82" s="65">
        <v>4.2129572952149141</v>
      </c>
    </row>
    <row r="83" spans="2:10" x14ac:dyDescent="0.25">
      <c r="B83" s="58" t="s">
        <v>112</v>
      </c>
      <c r="C83" s="64">
        <v>-6.46816320555107</v>
      </c>
      <c r="D83" s="64">
        <v>-5.656464553418683</v>
      </c>
      <c r="E83" s="64">
        <v>4.4308176129078891</v>
      </c>
      <c r="F83" s="88">
        <v>1.7465668210162155</v>
      </c>
      <c r="G83" s="64">
        <v>5.5907908924479832</v>
      </c>
      <c r="H83" s="64">
        <v>-3.7857823072890984</v>
      </c>
      <c r="I83" s="64">
        <v>3.7114573678418195</v>
      </c>
      <c r="J83" s="64">
        <v>1.4585946335691879</v>
      </c>
    </row>
    <row r="84" spans="2:10" x14ac:dyDescent="0.25">
      <c r="B84" s="55" t="s">
        <v>113</v>
      </c>
      <c r="C84" s="65">
        <v>-10.996626543803977</v>
      </c>
      <c r="D84" s="65">
        <v>-3.7803259019425828</v>
      </c>
      <c r="E84" s="65">
        <v>6.4144345737802366</v>
      </c>
      <c r="F84" s="89">
        <v>2.2691295422899715</v>
      </c>
      <c r="G84" s="65">
        <v>-6.6372731754726022</v>
      </c>
      <c r="H84" s="65">
        <v>-2.3012204038775685</v>
      </c>
      <c r="I84" s="65">
        <v>3.7487894578345005</v>
      </c>
      <c r="J84" s="65">
        <v>1.4733785116175291</v>
      </c>
    </row>
    <row r="85" spans="2:10" x14ac:dyDescent="0.25">
      <c r="B85" s="58" t="s">
        <v>114</v>
      </c>
      <c r="C85" s="64">
        <v>18.001623595125736</v>
      </c>
      <c r="D85" s="64">
        <v>-8.3147093058251862</v>
      </c>
      <c r="E85" s="64">
        <v>6.9683224862409521</v>
      </c>
      <c r="F85" s="88">
        <v>2.2629073268157773</v>
      </c>
      <c r="G85" s="64">
        <v>-0.92037558171123024</v>
      </c>
      <c r="H85" s="64">
        <v>1.0798929343410979</v>
      </c>
      <c r="I85" s="64">
        <v>4.7305154962349549</v>
      </c>
      <c r="J85" s="64">
        <v>3.5438534544886213</v>
      </c>
    </row>
    <row r="86" spans="2:10" x14ac:dyDescent="0.25">
      <c r="B86" s="55" t="s">
        <v>115</v>
      </c>
      <c r="C86" s="65">
        <v>6.6632177193804099</v>
      </c>
      <c r="D86" s="65">
        <v>-17.23337870726338</v>
      </c>
      <c r="E86" s="65">
        <v>4.0471153553327976</v>
      </c>
      <c r="F86" s="89">
        <v>-4.6992220698213512</v>
      </c>
      <c r="G86" s="65">
        <v>8.8223773248372162</v>
      </c>
      <c r="H86" s="65">
        <v>2.6397957973957498</v>
      </c>
      <c r="I86" s="65">
        <v>4.9704422817190785</v>
      </c>
      <c r="J86" s="65">
        <v>4.3218132428498146</v>
      </c>
    </row>
    <row r="87" spans="2:10" x14ac:dyDescent="0.25">
      <c r="B87" s="58" t="s">
        <v>116</v>
      </c>
      <c r="C87" s="64">
        <v>-5.3697128229464823</v>
      </c>
      <c r="D87" s="64">
        <v>-19.047789350999167</v>
      </c>
      <c r="E87" s="64">
        <v>3.7558374454826904</v>
      </c>
      <c r="F87" s="88">
        <v>-6.4324409016682011</v>
      </c>
      <c r="G87" s="64">
        <v>-3.7321585353615183</v>
      </c>
      <c r="H87" s="64">
        <v>4.6131292263617452</v>
      </c>
      <c r="I87" s="64">
        <v>3.5813898166048297</v>
      </c>
      <c r="J87" s="64">
        <v>2.6939160196038259</v>
      </c>
    </row>
    <row r="88" spans="2:10" x14ac:dyDescent="0.25">
      <c r="B88" s="55" t="s">
        <v>117</v>
      </c>
      <c r="C88" s="65">
        <v>-8.8612783181528432</v>
      </c>
      <c r="D88" s="65">
        <v>-4.0532698088554753</v>
      </c>
      <c r="E88" s="65">
        <v>3.9324301299205056</v>
      </c>
      <c r="F88" s="89">
        <v>-0.6244811448086085</v>
      </c>
      <c r="G88" s="65">
        <v>24.298448881552858</v>
      </c>
      <c r="H88" s="65">
        <v>1.593905332242751</v>
      </c>
      <c r="I88" s="65">
        <v>3.4636218410545094</v>
      </c>
      <c r="J88" s="65">
        <v>4.4443396978643745</v>
      </c>
    </row>
    <row r="89" spans="2:10" x14ac:dyDescent="0.25">
      <c r="B89" s="58" t="s">
        <v>118</v>
      </c>
      <c r="C89" s="64">
        <v>-10.368296928523213</v>
      </c>
      <c r="D89" s="64">
        <v>2.066896779581695</v>
      </c>
      <c r="E89" s="64">
        <v>3.0989657753409228</v>
      </c>
      <c r="F89" s="88">
        <v>1.9469279043367038</v>
      </c>
      <c r="G89" s="64">
        <v>22.575362196550696</v>
      </c>
      <c r="H89" s="64">
        <v>0.93265730480649456</v>
      </c>
      <c r="I89" s="64">
        <v>3.1755171175849251</v>
      </c>
      <c r="J89" s="64">
        <v>3.8502700020200509</v>
      </c>
    </row>
    <row r="90" spans="2:10" x14ac:dyDescent="0.25">
      <c r="B90" s="55" t="s">
        <v>119</v>
      </c>
      <c r="C90" s="65">
        <v>-10.547673075309383</v>
      </c>
      <c r="D90" s="65">
        <v>18.106579401546831</v>
      </c>
      <c r="E90" s="65">
        <v>2.3116232737299347</v>
      </c>
      <c r="F90" s="89">
        <v>6.0496665156017704</v>
      </c>
      <c r="G90" s="65">
        <v>9.6075770650160699</v>
      </c>
      <c r="H90" s="65">
        <v>1.1634189202857304</v>
      </c>
      <c r="I90" s="65">
        <v>2.286786196663515</v>
      </c>
      <c r="J90" s="65">
        <v>2.3550267294324856</v>
      </c>
    </row>
    <row r="91" spans="2:10" x14ac:dyDescent="0.25">
      <c r="B91" s="58" t="s">
        <v>120</v>
      </c>
      <c r="C91" s="64">
        <v>-8.9338316451736173</v>
      </c>
      <c r="D91" s="64">
        <v>20.767658366837139</v>
      </c>
      <c r="E91" s="64">
        <v>1.1795259562882521</v>
      </c>
      <c r="F91" s="88">
        <v>6.3876990783297893</v>
      </c>
      <c r="G91" s="64">
        <v>0.54742153985878339</v>
      </c>
      <c r="H91" s="64">
        <v>3.0382317103401668</v>
      </c>
      <c r="I91" s="64">
        <v>2.2470994841667924</v>
      </c>
      <c r="J91" s="64">
        <v>2.3805688139772574</v>
      </c>
    </row>
    <row r="92" spans="2:10" x14ac:dyDescent="0.25">
      <c r="B92" s="55" t="s">
        <v>121</v>
      </c>
      <c r="C92" s="65">
        <v>17.987505824082017</v>
      </c>
      <c r="D92" s="65">
        <v>6.5110853545373271</v>
      </c>
      <c r="E92" s="65">
        <v>-0.35147771251295978</v>
      </c>
      <c r="F92" s="89">
        <v>2.0475252479258188</v>
      </c>
      <c r="G92" s="65">
        <v>-6.9096766351520174</v>
      </c>
      <c r="H92" s="65">
        <v>2.9585207815568948</v>
      </c>
      <c r="I92" s="65">
        <v>3.5175490327725933</v>
      </c>
      <c r="J92" s="65">
        <v>2.4603302206724909</v>
      </c>
    </row>
    <row r="93" spans="2:10" x14ac:dyDescent="0.25">
      <c r="B93" s="58" t="s">
        <v>122</v>
      </c>
      <c r="C93" s="64">
        <v>0.84971224196566109</v>
      </c>
      <c r="D93" s="64">
        <v>1.4543020898208026</v>
      </c>
      <c r="E93" s="64">
        <v>2.1202101331168288</v>
      </c>
      <c r="F93" s="88">
        <v>1.969428124818462</v>
      </c>
      <c r="G93" s="64">
        <v>-3.6247075290432695</v>
      </c>
      <c r="H93" s="64">
        <v>3.9593032708014064</v>
      </c>
      <c r="I93" s="64">
        <v>3.8295874155813037</v>
      </c>
      <c r="J93" s="64">
        <v>3.4711077991818717</v>
      </c>
    </row>
    <row r="94" spans="2:10" x14ac:dyDescent="0.25">
      <c r="B94" s="55" t="s">
        <v>123</v>
      </c>
      <c r="C94" s="65">
        <v>7.6117359442334553</v>
      </c>
      <c r="D94" s="65">
        <v>0.19105416199589609</v>
      </c>
      <c r="E94" s="65">
        <v>3.30876571980665</v>
      </c>
      <c r="F94" s="89">
        <v>2.5053151526241768</v>
      </c>
      <c r="G94" s="65">
        <v>-0.54887637543712398</v>
      </c>
      <c r="H94" s="65">
        <v>3.2706906450932216</v>
      </c>
      <c r="I94" s="65">
        <v>4.2795817474604592</v>
      </c>
      <c r="J94" s="65">
        <v>4.1366104561177286</v>
      </c>
    </row>
    <row r="95" spans="2:10" x14ac:dyDescent="0.25">
      <c r="B95" s="58" t="s">
        <v>168</v>
      </c>
      <c r="C95" s="64">
        <v>9.6552465983471549</v>
      </c>
      <c r="D95" s="64">
        <v>-3.6678715545527596</v>
      </c>
      <c r="E95" s="64">
        <v>4.258449032502365</v>
      </c>
      <c r="F95" s="88">
        <v>2.1075517644975728</v>
      </c>
      <c r="G95" s="64">
        <v>-1.7828268119253754</v>
      </c>
      <c r="H95" s="64">
        <v>2.1587373262494047</v>
      </c>
      <c r="I95" s="64">
        <v>3.4819832922834193</v>
      </c>
      <c r="J95" s="64">
        <v>3.5800197779650489</v>
      </c>
    </row>
    <row r="96" spans="2:10" x14ac:dyDescent="0.25">
      <c r="B96" s="55" t="s">
        <v>198</v>
      </c>
      <c r="C96" s="65">
        <v>4.9011649354973486</v>
      </c>
      <c r="D96" s="65">
        <v>-3.0095963126685388</v>
      </c>
      <c r="E96" s="65">
        <v>3.3382866469237049</v>
      </c>
      <c r="F96" s="89">
        <v>1.5115662921963091</v>
      </c>
      <c r="G96" s="65">
        <v>12.852476330423968</v>
      </c>
      <c r="H96" s="65">
        <v>2.4096610528788309</v>
      </c>
      <c r="I96" s="65">
        <v>2.1047910112338863</v>
      </c>
      <c r="J96" s="65">
        <v>3.1489268233080514</v>
      </c>
    </row>
    <row r="97" spans="2:10" x14ac:dyDescent="0.25">
      <c r="B97" s="58" t="s">
        <v>220</v>
      </c>
      <c r="C97" s="64">
        <v>15.893965342695271</v>
      </c>
      <c r="D97" s="64">
        <v>5.6150930979966374</v>
      </c>
      <c r="E97" s="64">
        <v>2.4082691969946168</v>
      </c>
      <c r="F97" s="88">
        <v>4.7666373935175255</v>
      </c>
      <c r="G97" s="64">
        <v>11.521753637334209</v>
      </c>
      <c r="H97" s="64">
        <v>1.0930307475971901</v>
      </c>
      <c r="I97" s="64">
        <v>1.9188600946230538</v>
      </c>
      <c r="J97" s="64">
        <v>2.3598184200851025</v>
      </c>
    </row>
    <row r="98" spans="2:10" x14ac:dyDescent="0.25">
      <c r="B98" s="55" t="s">
        <v>221</v>
      </c>
      <c r="C98" s="65">
        <v>7.3808265741858836</v>
      </c>
      <c r="D98" s="65">
        <v>7.1609804435313507</v>
      </c>
      <c r="E98" s="65">
        <v>1.5351473550265782</v>
      </c>
      <c r="F98" s="89">
        <v>3.4183593508903209</v>
      </c>
      <c r="G98" s="65">
        <v>10.138787785341918</v>
      </c>
      <c r="H98" s="65">
        <v>1.7055516111352587</v>
      </c>
      <c r="I98" s="65">
        <v>1.2894146097670145</v>
      </c>
      <c r="J98" s="65">
        <v>1.8236453560481092</v>
      </c>
    </row>
    <row r="99" spans="2:10" x14ac:dyDescent="0.25">
      <c r="B99" s="66" t="s">
        <v>222</v>
      </c>
      <c r="C99" s="67">
        <v>3.9688424779583009</v>
      </c>
      <c r="D99" s="67">
        <v>12.999503530053014</v>
      </c>
      <c r="E99" s="67">
        <v>3.2452889748592284</v>
      </c>
      <c r="F99" s="90">
        <v>5.9237950019256136</v>
      </c>
      <c r="G99" s="67">
        <v>12.08808417291587</v>
      </c>
      <c r="H99" s="67">
        <v>0.62468287759429586</v>
      </c>
      <c r="I99" s="67">
        <v>1.9746910789770977</v>
      </c>
      <c r="J99" s="67">
        <v>1.8433314376329779</v>
      </c>
    </row>
    <row r="100" spans="2:10" x14ac:dyDescent="0.25">
      <c r="B100" s="12" t="s">
        <v>128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4">
    <mergeCell ref="A1:A1048576"/>
    <mergeCell ref="B2:B3"/>
    <mergeCell ref="C2:F2"/>
    <mergeCell ref="G2:J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C57D-F6D0-4DC9-BE99-033125B82838}">
  <dimension ref="A1:J100"/>
  <sheetViews>
    <sheetView zoomScaleNormal="100" workbookViewId="0">
      <pane xSplit="2" ySplit="3" topLeftCell="C79" activePane="bottomRight" state="frozen"/>
      <selection activeCell="CQ6" sqref="CQ6"/>
      <selection pane="topRight" activeCell="CQ6" sqref="CQ6"/>
      <selection pane="bottomLeft" activeCell="CQ6" sqref="CQ6"/>
      <selection pane="bottomRight" activeCell="B100" sqref="B100"/>
    </sheetView>
  </sheetViews>
  <sheetFormatPr defaultColWidth="9.109375" defaultRowHeight="14.4" x14ac:dyDescent="0.25"/>
  <cols>
    <col min="1" max="1" width="25.6640625" style="91" customWidth="1"/>
    <col min="2" max="2" width="18" style="6" customWidth="1"/>
    <col min="3" max="10" width="17" style="6" customWidth="1"/>
    <col min="11" max="16384" width="9.109375" style="4"/>
  </cols>
  <sheetData>
    <row r="1" spans="2:10" x14ac:dyDescent="0.25">
      <c r="B1" s="79" t="s">
        <v>207</v>
      </c>
    </row>
    <row r="2" spans="2:10" x14ac:dyDescent="0.25">
      <c r="B2" s="104"/>
      <c r="C2" s="103" t="s">
        <v>163</v>
      </c>
      <c r="D2" s="103"/>
      <c r="E2" s="103"/>
      <c r="F2" s="103"/>
      <c r="G2" s="105" t="s">
        <v>162</v>
      </c>
      <c r="H2" s="103"/>
      <c r="I2" s="103"/>
      <c r="J2" s="103"/>
    </row>
    <row r="3" spans="2:10" ht="15" customHeight="1" x14ac:dyDescent="0.3">
      <c r="B3" s="104"/>
      <c r="C3" s="84" t="s">
        <v>200</v>
      </c>
      <c r="D3" s="84" t="s">
        <v>201</v>
      </c>
      <c r="E3" s="84" t="s">
        <v>202</v>
      </c>
      <c r="F3" s="84" t="s">
        <v>199</v>
      </c>
      <c r="G3" s="85" t="s">
        <v>200</v>
      </c>
      <c r="H3" s="84" t="s">
        <v>201</v>
      </c>
      <c r="I3" s="84" t="s">
        <v>202</v>
      </c>
      <c r="J3" s="84" t="s">
        <v>199</v>
      </c>
    </row>
    <row r="4" spans="2:10" x14ac:dyDescent="0.25">
      <c r="B4" s="55" t="s">
        <v>33</v>
      </c>
      <c r="C4" s="56"/>
      <c r="D4" s="56"/>
      <c r="E4" s="56"/>
      <c r="F4" s="86"/>
      <c r="G4" s="56"/>
      <c r="H4" s="56"/>
      <c r="I4" s="56"/>
      <c r="J4" s="56"/>
    </row>
    <row r="5" spans="2:10" x14ac:dyDescent="0.25">
      <c r="B5" s="58" t="s">
        <v>34</v>
      </c>
      <c r="C5" s="59"/>
      <c r="D5" s="59"/>
      <c r="E5" s="59"/>
      <c r="F5" s="87"/>
      <c r="G5" s="59"/>
      <c r="H5" s="59"/>
      <c r="I5" s="59"/>
      <c r="J5" s="59"/>
    </row>
    <row r="6" spans="2:10" x14ac:dyDescent="0.25">
      <c r="B6" s="55" t="s">
        <v>35</v>
      </c>
      <c r="C6" s="56"/>
      <c r="D6" s="56"/>
      <c r="E6" s="56"/>
      <c r="F6" s="86"/>
      <c r="G6" s="56"/>
      <c r="H6" s="56"/>
      <c r="I6" s="56"/>
      <c r="J6" s="56"/>
    </row>
    <row r="7" spans="2:10" x14ac:dyDescent="0.25">
      <c r="B7" s="58" t="s">
        <v>36</v>
      </c>
      <c r="C7" s="59"/>
      <c r="D7" s="59"/>
      <c r="E7" s="59"/>
      <c r="F7" s="87"/>
      <c r="G7" s="59"/>
      <c r="H7" s="59"/>
      <c r="I7" s="59"/>
      <c r="J7" s="59"/>
    </row>
    <row r="8" spans="2:10" x14ac:dyDescent="0.25">
      <c r="B8" s="55" t="s">
        <v>37</v>
      </c>
      <c r="C8" s="56"/>
      <c r="D8" s="56"/>
      <c r="E8" s="56"/>
      <c r="F8" s="86"/>
      <c r="G8" s="56"/>
      <c r="H8" s="56"/>
      <c r="I8" s="56"/>
      <c r="J8" s="56"/>
    </row>
    <row r="9" spans="2:10" x14ac:dyDescent="0.25">
      <c r="B9" s="58" t="s">
        <v>38</v>
      </c>
      <c r="C9" s="59"/>
      <c r="D9" s="59"/>
      <c r="E9" s="59"/>
      <c r="F9" s="87"/>
      <c r="G9" s="59"/>
      <c r="H9" s="59"/>
      <c r="I9" s="59"/>
      <c r="J9" s="59"/>
    </row>
    <row r="10" spans="2:10" x14ac:dyDescent="0.25">
      <c r="B10" s="55" t="s">
        <v>39</v>
      </c>
      <c r="C10" s="56"/>
      <c r="D10" s="56"/>
      <c r="E10" s="56"/>
      <c r="F10" s="86"/>
      <c r="G10" s="56"/>
      <c r="H10" s="56"/>
      <c r="I10" s="56"/>
      <c r="J10" s="56"/>
    </row>
    <row r="11" spans="2:10" x14ac:dyDescent="0.25">
      <c r="B11" s="58" t="s">
        <v>40</v>
      </c>
      <c r="C11" s="64">
        <v>-0.52086877233005202</v>
      </c>
      <c r="D11" s="64">
        <v>6.5454961870270667</v>
      </c>
      <c r="E11" s="64">
        <v>1.2528261521681516</v>
      </c>
      <c r="F11" s="88">
        <v>2.936599444383714</v>
      </c>
      <c r="G11" s="64">
        <v>8.3063421990176458</v>
      </c>
      <c r="H11" s="64">
        <v>0.10361961572986633</v>
      </c>
      <c r="I11" s="64">
        <v>0.9913197740495816</v>
      </c>
      <c r="J11" s="64">
        <v>1.140828998770882</v>
      </c>
    </row>
    <row r="12" spans="2:10" x14ac:dyDescent="0.25">
      <c r="B12" s="55" t="s">
        <v>41</v>
      </c>
      <c r="C12" s="65">
        <v>-3.3602469575639282</v>
      </c>
      <c r="D12" s="65">
        <v>3.0516134870341327</v>
      </c>
      <c r="E12" s="65">
        <v>2.5047991972493966</v>
      </c>
      <c r="F12" s="89">
        <v>2.2877855598479879</v>
      </c>
      <c r="G12" s="65">
        <v>4.0260183092222457</v>
      </c>
      <c r="H12" s="65">
        <v>1.7602788764422339</v>
      </c>
      <c r="I12" s="65">
        <v>1.3571438477355535</v>
      </c>
      <c r="J12" s="65">
        <v>1.444529005655415</v>
      </c>
    </row>
    <row r="13" spans="2:10" x14ac:dyDescent="0.25">
      <c r="B13" s="58" t="s">
        <v>42</v>
      </c>
      <c r="C13" s="64">
        <v>4.0451806332262086</v>
      </c>
      <c r="D13" s="64">
        <v>2.1326154434139877</v>
      </c>
      <c r="E13" s="64">
        <v>4.2822241966020469</v>
      </c>
      <c r="F13" s="88">
        <v>3.4632416046362913</v>
      </c>
      <c r="G13" s="64">
        <v>1.0806153712131117</v>
      </c>
      <c r="H13" s="64">
        <v>4.4492843342259114</v>
      </c>
      <c r="I13" s="64">
        <v>2.5094091994446233</v>
      </c>
      <c r="J13" s="64">
        <v>2.8150418471834193</v>
      </c>
    </row>
    <row r="14" spans="2:10" x14ac:dyDescent="0.25">
      <c r="B14" s="55" t="s">
        <v>43</v>
      </c>
      <c r="C14" s="65">
        <v>2.1273697697173244</v>
      </c>
      <c r="D14" s="65">
        <v>0.53348278509168789</v>
      </c>
      <c r="E14" s="65">
        <v>5.2562556300937979</v>
      </c>
      <c r="F14" s="89">
        <v>3.4045780049941854</v>
      </c>
      <c r="G14" s="65">
        <v>1.8597850247574543</v>
      </c>
      <c r="H14" s="65">
        <v>6.2773457000063537</v>
      </c>
      <c r="I14" s="65">
        <v>3.7131370634817751</v>
      </c>
      <c r="J14" s="65">
        <v>4.3314099994919752</v>
      </c>
    </row>
    <row r="15" spans="2:10" x14ac:dyDescent="0.25">
      <c r="B15" s="58" t="s">
        <v>44</v>
      </c>
      <c r="C15" s="64">
        <v>0.34786168688270003</v>
      </c>
      <c r="D15" s="64">
        <v>2.6229800514195212</v>
      </c>
      <c r="E15" s="64">
        <v>5.3776741253034555</v>
      </c>
      <c r="F15" s="88">
        <v>4.2666637735792268</v>
      </c>
      <c r="G15" s="64">
        <v>1.9951235827591951</v>
      </c>
      <c r="H15" s="64">
        <v>8.2148895629893914</v>
      </c>
      <c r="I15" s="64">
        <v>5.0095557306962801</v>
      </c>
      <c r="J15" s="64">
        <v>5.7599646368600155</v>
      </c>
    </row>
    <row r="16" spans="2:10" x14ac:dyDescent="0.25">
      <c r="B16" s="55" t="s">
        <v>45</v>
      </c>
      <c r="C16" s="65">
        <v>1.7157241936927248</v>
      </c>
      <c r="D16" s="65">
        <v>2.1252226232672422</v>
      </c>
      <c r="E16" s="65">
        <v>5.3880034437322699</v>
      </c>
      <c r="F16" s="89">
        <v>4.2389180345900002</v>
      </c>
      <c r="G16" s="65">
        <v>2.8981406931249287</v>
      </c>
      <c r="H16" s="65">
        <v>7.441676609909087</v>
      </c>
      <c r="I16" s="65">
        <v>5.2968265534769188</v>
      </c>
      <c r="J16" s="65">
        <v>5.81864245679653</v>
      </c>
    </row>
    <row r="17" spans="2:10" x14ac:dyDescent="0.25">
      <c r="B17" s="58" t="s">
        <v>46</v>
      </c>
      <c r="C17" s="64">
        <v>-0.8083517122297712</v>
      </c>
      <c r="D17" s="64">
        <v>1.0821165426399881</v>
      </c>
      <c r="E17" s="64">
        <v>4.9746691195605708</v>
      </c>
      <c r="F17" s="88">
        <v>3.4017552053104749</v>
      </c>
      <c r="G17" s="64">
        <v>3.0016495724871861</v>
      </c>
      <c r="H17" s="64">
        <v>6.5328960726877883</v>
      </c>
      <c r="I17" s="64">
        <v>4.9592251244050312</v>
      </c>
      <c r="J17" s="64">
        <v>5.3556239576973308</v>
      </c>
    </row>
    <row r="18" spans="2:10" x14ac:dyDescent="0.25">
      <c r="B18" s="55" t="s">
        <v>47</v>
      </c>
      <c r="C18" s="65">
        <v>3.6530724166911055</v>
      </c>
      <c r="D18" s="65">
        <v>0.46610227824475103</v>
      </c>
      <c r="E18" s="65">
        <v>4.8215298935824435</v>
      </c>
      <c r="F18" s="89">
        <v>3.3397582403606352</v>
      </c>
      <c r="G18" s="65">
        <v>1.3226290896896087</v>
      </c>
      <c r="H18" s="65">
        <v>3.878162579224953</v>
      </c>
      <c r="I18" s="65">
        <v>4.5295401772442512</v>
      </c>
      <c r="J18" s="65">
        <v>4.2122479476677466</v>
      </c>
    </row>
    <row r="19" spans="2:10" x14ac:dyDescent="0.25">
      <c r="B19" s="58" t="s">
        <v>48</v>
      </c>
      <c r="C19" s="64">
        <v>7.8263236315412765</v>
      </c>
      <c r="D19" s="64">
        <v>-0.56081673731263049</v>
      </c>
      <c r="E19" s="64">
        <v>5.3932946051939989</v>
      </c>
      <c r="F19" s="88">
        <v>3.5414751101427777</v>
      </c>
      <c r="G19" s="64">
        <v>1.1200661911787479</v>
      </c>
      <c r="H19" s="64">
        <v>1.9943904957217873</v>
      </c>
      <c r="I19" s="64">
        <v>3.6606340408312787</v>
      </c>
      <c r="J19" s="64">
        <v>3.2021352351273569</v>
      </c>
    </row>
    <row r="20" spans="2:10" x14ac:dyDescent="0.25">
      <c r="B20" s="55" t="s">
        <v>49</v>
      </c>
      <c r="C20" s="65">
        <v>8.2601323307012429</v>
      </c>
      <c r="D20" s="65">
        <v>0.28801581022590561</v>
      </c>
      <c r="E20" s="65">
        <v>5.5961097556902928</v>
      </c>
      <c r="F20" s="89">
        <v>4.05789576198885</v>
      </c>
      <c r="G20" s="65">
        <v>0.37280830539099252</v>
      </c>
      <c r="H20" s="65">
        <v>1.8074129235693404</v>
      </c>
      <c r="I20" s="65">
        <v>3.6881815090984205</v>
      </c>
      <c r="J20" s="65">
        <v>3.2349931791803455</v>
      </c>
    </row>
    <row r="21" spans="2:10" x14ac:dyDescent="0.25">
      <c r="B21" s="58" t="s">
        <v>50</v>
      </c>
      <c r="C21" s="64">
        <v>7.3489521273859326</v>
      </c>
      <c r="D21" s="64">
        <v>2.8480589723200556</v>
      </c>
      <c r="E21" s="64">
        <v>6.0638568773867085</v>
      </c>
      <c r="F21" s="88">
        <v>5.4988478404460528</v>
      </c>
      <c r="G21" s="64">
        <v>-0.39118603193675217</v>
      </c>
      <c r="H21" s="64">
        <v>6.1890961927857369E-2</v>
      </c>
      <c r="I21" s="64">
        <v>3.6097729847635485</v>
      </c>
      <c r="J21" s="64">
        <v>2.6907608252957793</v>
      </c>
    </row>
    <row r="22" spans="2:10" x14ac:dyDescent="0.25">
      <c r="B22" s="55" t="s">
        <v>51</v>
      </c>
      <c r="C22" s="65">
        <v>4.2796197393359048</v>
      </c>
      <c r="D22" s="65">
        <v>7.0285250600745419</v>
      </c>
      <c r="E22" s="65">
        <v>6.5571643045553518</v>
      </c>
      <c r="F22" s="89">
        <v>7.256475548000374</v>
      </c>
      <c r="G22" s="65">
        <v>2.8991831673590207</v>
      </c>
      <c r="H22" s="65">
        <v>1.0116075461617191</v>
      </c>
      <c r="I22" s="65">
        <v>3.8195089717326436</v>
      </c>
      <c r="J22" s="65">
        <v>3.2973500551758628</v>
      </c>
    </row>
    <row r="23" spans="2:10" x14ac:dyDescent="0.25">
      <c r="B23" s="58" t="s">
        <v>52</v>
      </c>
      <c r="C23" s="64">
        <v>1.4096509991214923</v>
      </c>
      <c r="D23" s="64">
        <v>10.241664064902745</v>
      </c>
      <c r="E23" s="64">
        <v>7.0147582752534632</v>
      </c>
      <c r="F23" s="88">
        <v>8.5275604651336998</v>
      </c>
      <c r="G23" s="64">
        <v>4.6394227504080732</v>
      </c>
      <c r="H23" s="64">
        <v>2.0064547726589943</v>
      </c>
      <c r="I23" s="64">
        <v>4.3312451063575841</v>
      </c>
      <c r="J23" s="64">
        <v>3.9619886853716091</v>
      </c>
    </row>
    <row r="24" spans="2:10" x14ac:dyDescent="0.25">
      <c r="B24" s="55" t="s">
        <v>53</v>
      </c>
      <c r="C24" s="65">
        <v>-0.31310428519804034</v>
      </c>
      <c r="D24" s="65">
        <v>11.671654990659274</v>
      </c>
      <c r="E24" s="65">
        <v>6.958386290138141</v>
      </c>
      <c r="F24" s="89">
        <v>8.8722183856749801</v>
      </c>
      <c r="G24" s="65">
        <v>5.5954799196261451</v>
      </c>
      <c r="H24" s="65">
        <v>2.2101357361566931</v>
      </c>
      <c r="I24" s="65">
        <v>4.5996192188648477</v>
      </c>
      <c r="J24" s="65">
        <v>4.1916188652981079</v>
      </c>
    </row>
    <row r="25" spans="2:10" x14ac:dyDescent="0.25">
      <c r="B25" s="58" t="s">
        <v>54</v>
      </c>
      <c r="C25" s="64">
        <v>2.9936713497143108</v>
      </c>
      <c r="D25" s="64">
        <v>10.616778396180893</v>
      </c>
      <c r="E25" s="64">
        <v>6.5897106437086794</v>
      </c>
      <c r="F25" s="88">
        <v>8.3452301608047499</v>
      </c>
      <c r="G25" s="64">
        <v>5.8681089371874773</v>
      </c>
      <c r="H25" s="64">
        <v>4.8534762594307557</v>
      </c>
      <c r="I25" s="64">
        <v>5.1228601090783865</v>
      </c>
      <c r="J25" s="64">
        <v>5.2590929053890845</v>
      </c>
    </row>
    <row r="26" spans="2:10" x14ac:dyDescent="0.25">
      <c r="B26" s="55" t="s">
        <v>55</v>
      </c>
      <c r="C26" s="65">
        <v>0.5577347164686941</v>
      </c>
      <c r="D26" s="65">
        <v>9.8274689737159804</v>
      </c>
      <c r="E26" s="65">
        <v>5.7644954249550961</v>
      </c>
      <c r="F26" s="89">
        <v>7.4179653107846466</v>
      </c>
      <c r="G26" s="65">
        <v>4.2715285281047066</v>
      </c>
      <c r="H26" s="65">
        <v>5.9981996999103337</v>
      </c>
      <c r="I26" s="65">
        <v>5.3746494419242286</v>
      </c>
      <c r="J26" s="65">
        <v>5.6078025157588751</v>
      </c>
    </row>
    <row r="27" spans="2:10" x14ac:dyDescent="0.25">
      <c r="B27" s="58" t="s">
        <v>56</v>
      </c>
      <c r="C27" s="64">
        <v>-1.1078774997197893</v>
      </c>
      <c r="D27" s="64">
        <v>10.876625889903169</v>
      </c>
      <c r="E27" s="64">
        <v>4.6985089723659446</v>
      </c>
      <c r="F27" s="88">
        <v>7.118582126370776</v>
      </c>
      <c r="G27" s="64">
        <v>3.2470010283884188</v>
      </c>
      <c r="H27" s="64">
        <v>6.2066641768515396</v>
      </c>
      <c r="I27" s="64">
        <v>5.8265112624298343</v>
      </c>
      <c r="J27" s="64">
        <v>6.0698706243928147</v>
      </c>
    </row>
    <row r="28" spans="2:10" x14ac:dyDescent="0.25">
      <c r="B28" s="55" t="s">
        <v>57</v>
      </c>
      <c r="C28" s="65">
        <v>-0.50580281408427741</v>
      </c>
      <c r="D28" s="65">
        <v>13.919307579815388</v>
      </c>
      <c r="E28" s="65">
        <v>4.7165841770597572</v>
      </c>
      <c r="F28" s="89">
        <v>8.4242712599175373</v>
      </c>
      <c r="G28" s="65">
        <v>3.5076142380459974</v>
      </c>
      <c r="H28" s="65">
        <v>6.9093124900252656</v>
      </c>
      <c r="I28" s="65">
        <v>5.7267209296006261</v>
      </c>
      <c r="J28" s="65">
        <v>6.2994368673929824</v>
      </c>
    </row>
    <row r="29" spans="2:10" x14ac:dyDescent="0.25">
      <c r="B29" s="58" t="s">
        <v>58</v>
      </c>
      <c r="C29" s="64">
        <v>-6.6759289393560239</v>
      </c>
      <c r="D29" s="64">
        <v>18.871337339333504</v>
      </c>
      <c r="E29" s="64">
        <v>5.0666363772673639</v>
      </c>
      <c r="F29" s="88">
        <v>10.089659958361352</v>
      </c>
      <c r="G29" s="64">
        <v>6.3520699211460085</v>
      </c>
      <c r="H29" s="64">
        <v>6.0460509885176039</v>
      </c>
      <c r="I29" s="64">
        <v>5.6772783403212124</v>
      </c>
      <c r="J29" s="64">
        <v>6.2515794384804702</v>
      </c>
    </row>
    <row r="30" spans="2:10" x14ac:dyDescent="0.25">
      <c r="B30" s="55" t="s">
        <v>59</v>
      </c>
      <c r="C30" s="65">
        <v>-3.8754133703913562</v>
      </c>
      <c r="D30" s="65">
        <v>21.673795011231391</v>
      </c>
      <c r="E30" s="65">
        <v>5.610455655394575</v>
      </c>
      <c r="F30" s="89">
        <v>11.659014871114671</v>
      </c>
      <c r="G30" s="65">
        <v>6.4228534675900395</v>
      </c>
      <c r="H30" s="65">
        <v>6.0127205253555527</v>
      </c>
      <c r="I30" s="65">
        <v>5.8875106102943775</v>
      </c>
      <c r="J30" s="65">
        <v>6.5348292484059378</v>
      </c>
    </row>
    <row r="31" spans="2:10" x14ac:dyDescent="0.25">
      <c r="B31" s="58" t="s">
        <v>60</v>
      </c>
      <c r="C31" s="64">
        <v>-0.66702077089941803</v>
      </c>
      <c r="D31" s="64">
        <v>14.054257134411575</v>
      </c>
      <c r="E31" s="64">
        <v>4.7909938485886538</v>
      </c>
      <c r="F31" s="88">
        <v>8.6232967165769345</v>
      </c>
      <c r="G31" s="64">
        <v>5.770967191412768</v>
      </c>
      <c r="H31" s="64">
        <v>4.0996114015680263</v>
      </c>
      <c r="I31" s="64">
        <v>4.8240191257270082</v>
      </c>
      <c r="J31" s="64">
        <v>5.0941954476708906</v>
      </c>
    </row>
    <row r="32" spans="2:10" x14ac:dyDescent="0.25">
      <c r="B32" s="55" t="s">
        <v>61</v>
      </c>
      <c r="C32" s="65">
        <v>-0.56715293237029618</v>
      </c>
      <c r="D32" s="65">
        <v>-9.8096240272671498E-2</v>
      </c>
      <c r="E32" s="65">
        <v>2.8273557029435903</v>
      </c>
      <c r="F32" s="89">
        <v>2.062820271068877</v>
      </c>
      <c r="G32" s="65">
        <v>3.9996542580780226</v>
      </c>
      <c r="H32" s="65">
        <v>-0.16345666410914061</v>
      </c>
      <c r="I32" s="65">
        <v>3.7553434221446969</v>
      </c>
      <c r="J32" s="65">
        <v>2.9694426948719155</v>
      </c>
    </row>
    <row r="33" spans="2:10" x14ac:dyDescent="0.25">
      <c r="B33" s="58" t="s">
        <v>62</v>
      </c>
      <c r="C33" s="64">
        <v>0.36931142579059717</v>
      </c>
      <c r="D33" s="64">
        <v>-13.441745956703322</v>
      </c>
      <c r="E33" s="64">
        <v>0.49609525884997119</v>
      </c>
      <c r="F33" s="88">
        <v>-4.5625156870775729</v>
      </c>
      <c r="G33" s="64">
        <v>-0.51319899960532434</v>
      </c>
      <c r="H33" s="64">
        <v>-3.4582757328487923</v>
      </c>
      <c r="I33" s="64">
        <v>2.4847953302205905</v>
      </c>
      <c r="J33" s="64">
        <v>0.828473698551635</v>
      </c>
    </row>
    <row r="34" spans="2:10" x14ac:dyDescent="0.25">
      <c r="B34" s="55" t="s">
        <v>63</v>
      </c>
      <c r="C34" s="65">
        <v>-0.24763242358512016</v>
      </c>
      <c r="D34" s="65">
        <v>-22.113004280084525</v>
      </c>
      <c r="E34" s="65">
        <v>-1.2516377724769989</v>
      </c>
      <c r="F34" s="89">
        <v>-9.2271478143606487</v>
      </c>
      <c r="G34" s="65">
        <v>-3.7930224821831282</v>
      </c>
      <c r="H34" s="65">
        <v>-6.6332013329016837</v>
      </c>
      <c r="I34" s="65">
        <v>1.3058338716608331</v>
      </c>
      <c r="J34" s="65">
        <v>-1.1928860564768606</v>
      </c>
    </row>
    <row r="35" spans="2:10" x14ac:dyDescent="0.25">
      <c r="B35" s="58" t="s">
        <v>64</v>
      </c>
      <c r="C35" s="64">
        <v>-0.37463794041282528</v>
      </c>
      <c r="D35" s="64">
        <v>-17.611158186615651</v>
      </c>
      <c r="E35" s="64">
        <v>-0.40756396595270639</v>
      </c>
      <c r="F35" s="88">
        <v>-6.9248585136554635</v>
      </c>
      <c r="G35" s="64">
        <v>-3.728679858942241</v>
      </c>
      <c r="H35" s="64">
        <v>-4.7022888142074333</v>
      </c>
      <c r="I35" s="64">
        <v>2.0668237861514394</v>
      </c>
      <c r="J35" s="64">
        <v>-0.12581200485802801</v>
      </c>
    </row>
    <row r="36" spans="2:10" x14ac:dyDescent="0.25">
      <c r="B36" s="55" t="s">
        <v>65</v>
      </c>
      <c r="C36" s="65">
        <v>1.2213008386138702</v>
      </c>
      <c r="D36" s="65">
        <v>-0.59352137926085291</v>
      </c>
      <c r="E36" s="65">
        <v>2.0347661252255733</v>
      </c>
      <c r="F36" s="89">
        <v>1.1818787841941791</v>
      </c>
      <c r="G36" s="65">
        <v>-1.5005169327659051</v>
      </c>
      <c r="H36" s="65">
        <v>1.0623623747873845</v>
      </c>
      <c r="I36" s="65">
        <v>3.3349428275812887</v>
      </c>
      <c r="J36" s="65">
        <v>2.6367021261510581</v>
      </c>
    </row>
    <row r="37" spans="2:10" x14ac:dyDescent="0.25">
      <c r="B37" s="58" t="s">
        <v>66</v>
      </c>
      <c r="C37" s="64">
        <v>1.6838392810056613</v>
      </c>
      <c r="D37" s="64">
        <v>17.443148977565937</v>
      </c>
      <c r="E37" s="64">
        <v>4.7177507729930124</v>
      </c>
      <c r="F37" s="88">
        <v>9.2050377892383128</v>
      </c>
      <c r="G37" s="64">
        <v>2.7666806711747371</v>
      </c>
      <c r="H37" s="64">
        <v>6.3415522989433093</v>
      </c>
      <c r="I37" s="64">
        <v>4.6675438411416748</v>
      </c>
      <c r="J37" s="64">
        <v>5.3337139001252698</v>
      </c>
    </row>
    <row r="38" spans="2:10" x14ac:dyDescent="0.25">
      <c r="B38" s="55" t="s">
        <v>67</v>
      </c>
      <c r="C38" s="65">
        <v>2.8586356536598023</v>
      </c>
      <c r="D38" s="65">
        <v>31.60279721413022</v>
      </c>
      <c r="E38" s="65">
        <v>6.595270710583212</v>
      </c>
      <c r="F38" s="89">
        <v>14.967053775326477</v>
      </c>
      <c r="G38" s="65">
        <v>6.3371264170918984</v>
      </c>
      <c r="H38" s="65">
        <v>10.338779366518679</v>
      </c>
      <c r="I38" s="65">
        <v>5.7674535101681634</v>
      </c>
      <c r="J38" s="65">
        <v>7.4612635505520108</v>
      </c>
    </row>
    <row r="39" spans="2:10" x14ac:dyDescent="0.25">
      <c r="B39" s="58" t="s">
        <v>68</v>
      </c>
      <c r="C39" s="64">
        <v>2.5273470408595289</v>
      </c>
      <c r="D39" s="64">
        <v>32.26855605426524</v>
      </c>
      <c r="E39" s="64">
        <v>6.6623552865243019</v>
      </c>
      <c r="F39" s="88">
        <v>15.229842005168393</v>
      </c>
      <c r="G39" s="64">
        <v>6.6969424597159266</v>
      </c>
      <c r="H39" s="64">
        <v>10.203071316803092</v>
      </c>
      <c r="I39" s="64">
        <v>5.8036528354641348</v>
      </c>
      <c r="J39" s="64">
        <v>7.5282258172416183</v>
      </c>
    </row>
    <row r="40" spans="2:10" x14ac:dyDescent="0.25">
      <c r="B40" s="55" t="s">
        <v>69</v>
      </c>
      <c r="C40" s="65">
        <v>1.0807642206399626</v>
      </c>
      <c r="D40" s="65">
        <v>24.880825645821435</v>
      </c>
      <c r="E40" s="65">
        <v>6.3519055058426144</v>
      </c>
      <c r="F40" s="89">
        <v>12.630750464020046</v>
      </c>
      <c r="G40" s="65">
        <v>6.2605478723386732</v>
      </c>
      <c r="H40" s="65">
        <v>8.026874259620298</v>
      </c>
      <c r="I40" s="65">
        <v>5.4331746825307725</v>
      </c>
      <c r="J40" s="65">
        <v>6.5547593334902343</v>
      </c>
    </row>
    <row r="41" spans="2:10" x14ac:dyDescent="0.25">
      <c r="B41" s="58" t="s">
        <v>70</v>
      </c>
      <c r="C41" s="64">
        <v>4.9766503072716128</v>
      </c>
      <c r="D41" s="64">
        <v>20.30132150377888</v>
      </c>
      <c r="E41" s="64">
        <v>6.0189410547881517</v>
      </c>
      <c r="F41" s="88">
        <v>10.786197162801979</v>
      </c>
      <c r="G41" s="64">
        <v>3.6619061936890018</v>
      </c>
      <c r="H41" s="64">
        <v>6.1435324639212974</v>
      </c>
      <c r="I41" s="64">
        <v>5.0163158688868892</v>
      </c>
      <c r="J41" s="64">
        <v>5.6149192453840646</v>
      </c>
    </row>
    <row r="42" spans="2:10" x14ac:dyDescent="0.25">
      <c r="B42" s="55" t="s">
        <v>71</v>
      </c>
      <c r="C42" s="65">
        <v>3.7821068114001877</v>
      </c>
      <c r="D42" s="65">
        <v>15.181199824992753</v>
      </c>
      <c r="E42" s="65">
        <v>5.4202466654856618</v>
      </c>
      <c r="F42" s="89">
        <v>8.4926744249337549</v>
      </c>
      <c r="G42" s="65">
        <v>4.2323249804441909</v>
      </c>
      <c r="H42" s="65">
        <v>5.0342645098673033</v>
      </c>
      <c r="I42" s="65">
        <v>4.2772374615733799</v>
      </c>
      <c r="J42" s="65">
        <v>4.7610560195729512</v>
      </c>
    </row>
    <row r="43" spans="2:10" x14ac:dyDescent="0.25">
      <c r="B43" s="58" t="s">
        <v>72</v>
      </c>
      <c r="C43" s="64">
        <v>3.1343409433101987</v>
      </c>
      <c r="D43" s="64">
        <v>12.342137955727672</v>
      </c>
      <c r="E43" s="64">
        <v>5.5316220694090923</v>
      </c>
      <c r="F43" s="88">
        <v>7.4069710726509363</v>
      </c>
      <c r="G43" s="64">
        <v>5.6386464618924048</v>
      </c>
      <c r="H43" s="64">
        <v>4.1143251692087768</v>
      </c>
      <c r="I43" s="64">
        <v>3.4578224452147754</v>
      </c>
      <c r="J43" s="64">
        <v>3.9744230818544946</v>
      </c>
    </row>
    <row r="44" spans="2:10" x14ac:dyDescent="0.25">
      <c r="B44" s="55" t="s">
        <v>73</v>
      </c>
      <c r="C44" s="65">
        <v>1.8939597242115802</v>
      </c>
      <c r="D44" s="65">
        <v>6.1427369786500208</v>
      </c>
      <c r="E44" s="65">
        <v>4.0053253811371814</v>
      </c>
      <c r="F44" s="89">
        <v>3.9762233894773846</v>
      </c>
      <c r="G44" s="65">
        <v>0.80467424358188211</v>
      </c>
      <c r="H44" s="65">
        <v>3.3292385186291629</v>
      </c>
      <c r="I44" s="65">
        <v>2.8429560003606635</v>
      </c>
      <c r="J44" s="65">
        <v>3.1237248203603407</v>
      </c>
    </row>
    <row r="45" spans="2:10" x14ac:dyDescent="0.25">
      <c r="B45" s="58" t="s">
        <v>74</v>
      </c>
      <c r="C45" s="64">
        <v>7.1157607008176083</v>
      </c>
      <c r="D45" s="64">
        <v>-0.21507196656561645</v>
      </c>
      <c r="E45" s="64">
        <v>2.9155764326858957</v>
      </c>
      <c r="F45" s="88">
        <v>1.2826878285959076</v>
      </c>
      <c r="G45" s="64">
        <v>0.55630813766835985</v>
      </c>
      <c r="H45" s="64">
        <v>1.22863100989965</v>
      </c>
      <c r="I45" s="64">
        <v>2.3691710465331584</v>
      </c>
      <c r="J45" s="64">
        <v>2.1970905286655906</v>
      </c>
    </row>
    <row r="46" spans="2:10" x14ac:dyDescent="0.25">
      <c r="B46" s="55" t="s">
        <v>75</v>
      </c>
      <c r="C46" s="65">
        <v>6.8558747423652422</v>
      </c>
      <c r="D46" s="65">
        <v>-2.9843984184150463</v>
      </c>
      <c r="E46" s="65">
        <v>3.1932570412811501</v>
      </c>
      <c r="F46" s="89">
        <v>0.33108795575662597</v>
      </c>
      <c r="G46" s="65">
        <v>-8.4800890519010075E-2</v>
      </c>
      <c r="H46" s="65">
        <v>9.6181477445389518E-2</v>
      </c>
      <c r="I46" s="65">
        <v>2.4913589248833468</v>
      </c>
      <c r="J46" s="65">
        <v>1.9387270619124486</v>
      </c>
    </row>
    <row r="47" spans="2:10" x14ac:dyDescent="0.25">
      <c r="B47" s="58" t="s">
        <v>76</v>
      </c>
      <c r="C47" s="64">
        <v>6.2427554103232419</v>
      </c>
      <c r="D47" s="64">
        <v>-5.276145551541811</v>
      </c>
      <c r="E47" s="64">
        <v>3.095375915629317</v>
      </c>
      <c r="F47" s="88">
        <v>-0.72950882705518083</v>
      </c>
      <c r="G47" s="64">
        <v>-3.0822422683010386</v>
      </c>
      <c r="H47" s="64">
        <v>-0.72282438307693653</v>
      </c>
      <c r="I47" s="64">
        <v>2.9029099324791918</v>
      </c>
      <c r="J47" s="64">
        <v>1.9211759784276472</v>
      </c>
    </row>
    <row r="48" spans="2:10" x14ac:dyDescent="0.25">
      <c r="B48" s="55" t="s">
        <v>77</v>
      </c>
      <c r="C48" s="65">
        <v>9.3392231719727761</v>
      </c>
      <c r="D48" s="65">
        <v>-5.4189925321586845</v>
      </c>
      <c r="E48" s="65">
        <v>3.3738331432742408</v>
      </c>
      <c r="F48" s="89">
        <v>-0.31885939022801013</v>
      </c>
      <c r="G48" s="65">
        <v>5.5711682269594442</v>
      </c>
      <c r="H48" s="65">
        <v>-1.6122989601784377</v>
      </c>
      <c r="I48" s="65">
        <v>3.0498337022374145</v>
      </c>
      <c r="J48" s="65">
        <v>2.168477238568367</v>
      </c>
    </row>
    <row r="49" spans="2:10" x14ac:dyDescent="0.25">
      <c r="B49" s="58" t="s">
        <v>78</v>
      </c>
      <c r="C49" s="64">
        <v>-6.5592403057161519</v>
      </c>
      <c r="D49" s="64">
        <v>-3.5010430642487989</v>
      </c>
      <c r="E49" s="64">
        <v>3.3030921534349389</v>
      </c>
      <c r="F49" s="88">
        <v>-0.18956276499555447</v>
      </c>
      <c r="G49" s="64">
        <v>8.4523018309023321</v>
      </c>
      <c r="H49" s="64">
        <v>0.26620879320669033</v>
      </c>
      <c r="I49" s="64">
        <v>3.2196845427806098</v>
      </c>
      <c r="J49" s="64">
        <v>2.9284553919284084</v>
      </c>
    </row>
    <row r="50" spans="2:10" x14ac:dyDescent="0.25">
      <c r="B50" s="55" t="s">
        <v>79</v>
      </c>
      <c r="C50" s="65">
        <v>-5.5381816623903397</v>
      </c>
      <c r="D50" s="65">
        <v>-3.0092187688875116</v>
      </c>
      <c r="E50" s="65">
        <v>2.5252091265110854</v>
      </c>
      <c r="F50" s="89">
        <v>-0.32404300563129151</v>
      </c>
      <c r="G50" s="65">
        <v>6.3537154737169033</v>
      </c>
      <c r="H50" s="65">
        <v>1.1340636863324871</v>
      </c>
      <c r="I50" s="65">
        <v>3.0807160336393302</v>
      </c>
      <c r="J50" s="65">
        <v>2.996297224173694</v>
      </c>
    </row>
    <row r="51" spans="2:10" x14ac:dyDescent="0.25">
      <c r="B51" s="58" t="s">
        <v>80</v>
      </c>
      <c r="C51" s="64">
        <v>-2.3298255212213959</v>
      </c>
      <c r="D51" s="64">
        <v>-1.6854267884928054</v>
      </c>
      <c r="E51" s="64">
        <v>1.5538519460916111</v>
      </c>
      <c r="F51" s="88">
        <v>-9.627627977729647E-2</v>
      </c>
      <c r="G51" s="64">
        <v>8.361443972603988</v>
      </c>
      <c r="H51" s="64">
        <v>2.1662184574035903</v>
      </c>
      <c r="I51" s="64">
        <v>2.7538277815609025</v>
      </c>
      <c r="J51" s="64">
        <v>3.0048226753653262</v>
      </c>
    </row>
    <row r="52" spans="2:10" x14ac:dyDescent="0.25">
      <c r="B52" s="55" t="s">
        <v>81</v>
      </c>
      <c r="C52" s="65">
        <v>-0.78733008309000985</v>
      </c>
      <c r="D52" s="65">
        <v>-0.44139691440530093</v>
      </c>
      <c r="E52" s="65">
        <v>1.2157230475324354</v>
      </c>
      <c r="F52" s="89">
        <v>0.15084041033446294</v>
      </c>
      <c r="G52" s="65">
        <v>4.7369298086510581</v>
      </c>
      <c r="H52" s="65">
        <v>3.443917322064971</v>
      </c>
      <c r="I52" s="65">
        <v>2.7600627021032498</v>
      </c>
      <c r="J52" s="65">
        <v>3.1871247146741277</v>
      </c>
    </row>
    <row r="53" spans="2:10" x14ac:dyDescent="0.25">
      <c r="B53" s="58" t="s">
        <v>82</v>
      </c>
      <c r="C53" s="64">
        <v>10.013858585792534</v>
      </c>
      <c r="D53" s="64">
        <v>0.35567954944812907</v>
      </c>
      <c r="E53" s="64">
        <v>0.63194055131161608</v>
      </c>
      <c r="F53" s="88">
        <v>0.45246491948125467</v>
      </c>
      <c r="G53" s="64">
        <v>2.0528898826939423</v>
      </c>
      <c r="H53" s="64">
        <v>1.4219843639188046</v>
      </c>
      <c r="I53" s="64">
        <v>2.1497402974083757</v>
      </c>
      <c r="J53" s="64">
        <v>2.0632116785714638</v>
      </c>
    </row>
    <row r="54" spans="2:10" x14ac:dyDescent="0.25">
      <c r="B54" s="55" t="s">
        <v>83</v>
      </c>
      <c r="C54" s="65">
        <v>11.766521916558826</v>
      </c>
      <c r="D54" s="65">
        <v>5.2333555546639765</v>
      </c>
      <c r="E54" s="65">
        <v>8.7397980057923874E-2</v>
      </c>
      <c r="F54" s="89">
        <v>2.0416485628950376</v>
      </c>
      <c r="G54" s="65">
        <v>3.0310922869685397</v>
      </c>
      <c r="H54" s="65">
        <v>-0.268843763739679</v>
      </c>
      <c r="I54" s="65">
        <v>1.5539653646135188</v>
      </c>
      <c r="J54" s="65">
        <v>1.1928645650248759</v>
      </c>
    </row>
    <row r="55" spans="2:10" x14ac:dyDescent="0.25">
      <c r="B55" s="58" t="s">
        <v>84</v>
      </c>
      <c r="C55" s="64">
        <v>10.961373687791177</v>
      </c>
      <c r="D55" s="64">
        <v>8.4178431151297861</v>
      </c>
      <c r="E55" s="64">
        <v>0.21997112142362329</v>
      </c>
      <c r="F55" s="88">
        <v>3.3143130427249368</v>
      </c>
      <c r="G55" s="64">
        <v>2.7907944648613237</v>
      </c>
      <c r="H55" s="64">
        <v>-1.5081837853555324</v>
      </c>
      <c r="I55" s="64">
        <v>0.98540343636472905</v>
      </c>
      <c r="J55" s="64">
        <v>0.50395574468804494</v>
      </c>
    </row>
    <row r="56" spans="2:10" x14ac:dyDescent="0.25">
      <c r="B56" s="55" t="s">
        <v>85</v>
      </c>
      <c r="C56" s="65">
        <v>7.2469420965788345</v>
      </c>
      <c r="D56" s="65">
        <v>12.144230316649995</v>
      </c>
      <c r="E56" s="65">
        <v>-0.30295483791333844</v>
      </c>
      <c r="F56" s="89">
        <v>4.4623793643675524</v>
      </c>
      <c r="G56" s="65">
        <v>2.9436957668247388</v>
      </c>
      <c r="H56" s="65">
        <v>-3.3801732467190426</v>
      </c>
      <c r="I56" s="65">
        <v>9.9266471266235001E-3</v>
      </c>
      <c r="J56" s="65">
        <v>-0.72729814932331882</v>
      </c>
    </row>
    <row r="57" spans="2:10" x14ac:dyDescent="0.25">
      <c r="B57" s="58" t="s">
        <v>86</v>
      </c>
      <c r="C57" s="64">
        <v>-5.6307536255296275</v>
      </c>
      <c r="D57" s="64">
        <v>13.497192991511287</v>
      </c>
      <c r="E57" s="64">
        <v>-1.423816969566527</v>
      </c>
      <c r="F57" s="88">
        <v>4.0133161255849981</v>
      </c>
      <c r="G57" s="64">
        <v>4.1402306724950488</v>
      </c>
      <c r="H57" s="64">
        <v>-3.6755890793199186</v>
      </c>
      <c r="I57" s="64">
        <v>-0.70359068809334735</v>
      </c>
      <c r="J57" s="64">
        <v>-1.298779006049311</v>
      </c>
    </row>
    <row r="58" spans="2:10" x14ac:dyDescent="0.25">
      <c r="B58" s="55" t="s">
        <v>87</v>
      </c>
      <c r="C58" s="65">
        <v>-8.885124870394689</v>
      </c>
      <c r="D58" s="65">
        <v>9.4789654146893341</v>
      </c>
      <c r="E58" s="65">
        <v>-2.5988790117448035</v>
      </c>
      <c r="F58" s="89">
        <v>1.7129507064183924</v>
      </c>
      <c r="G58" s="65">
        <v>3.8166221319689608</v>
      </c>
      <c r="H58" s="65">
        <v>-4.2406317354096164</v>
      </c>
      <c r="I58" s="65">
        <v>-1.6573578232504937</v>
      </c>
      <c r="J58" s="65">
        <v>-2.2164038000606845</v>
      </c>
    </row>
    <row r="59" spans="2:10" x14ac:dyDescent="0.25">
      <c r="B59" s="58" t="s">
        <v>88</v>
      </c>
      <c r="C59" s="64">
        <v>-10.149657079391261</v>
      </c>
      <c r="D59" s="64">
        <v>2.7782995846601599</v>
      </c>
      <c r="E59" s="64">
        <v>-4.4129830745972214</v>
      </c>
      <c r="F59" s="88">
        <v>-2.1000851018844968</v>
      </c>
      <c r="G59" s="64">
        <v>3.3143314265342338</v>
      </c>
      <c r="H59" s="64">
        <v>-5.7615033175630215</v>
      </c>
      <c r="I59" s="64">
        <v>-2.733761531459844</v>
      </c>
      <c r="J59" s="64">
        <v>-3.5457633973564384</v>
      </c>
    </row>
    <row r="60" spans="2:10" x14ac:dyDescent="0.25">
      <c r="B60" s="55" t="s">
        <v>89</v>
      </c>
      <c r="C60" s="65">
        <v>-10.800479783537098</v>
      </c>
      <c r="D60" s="65">
        <v>-2.9707229343424513</v>
      </c>
      <c r="E60" s="65">
        <v>-5.2126869501140538</v>
      </c>
      <c r="F60" s="89">
        <v>-4.9580824967317643</v>
      </c>
      <c r="G60" s="65">
        <v>-1.2340999850594891</v>
      </c>
      <c r="H60" s="65">
        <v>-6.5579938844213315</v>
      </c>
      <c r="I60" s="65">
        <v>-3.22487041925128</v>
      </c>
      <c r="J60" s="65">
        <v>-4.4140793919420833</v>
      </c>
    </row>
    <row r="61" spans="2:10" x14ac:dyDescent="0.25">
      <c r="B61" s="58" t="s">
        <v>90</v>
      </c>
      <c r="C61" s="64">
        <v>-5.6380088659927168</v>
      </c>
      <c r="D61" s="64">
        <v>-6.7160581033494982</v>
      </c>
      <c r="E61" s="64">
        <v>-4.9820294627936024</v>
      </c>
      <c r="F61" s="88">
        <v>-6.2023029511038219</v>
      </c>
      <c r="G61" s="64">
        <v>-3.9005618802371189</v>
      </c>
      <c r="H61" s="64">
        <v>-6.3728156078458165</v>
      </c>
      <c r="I61" s="64">
        <v>-3.2138670652264278</v>
      </c>
      <c r="J61" s="64">
        <v>-4.5423353388342917</v>
      </c>
    </row>
    <row r="62" spans="2:10" x14ac:dyDescent="0.25">
      <c r="B62" s="55" t="s">
        <v>91</v>
      </c>
      <c r="C62" s="65">
        <v>-6.6958964941256971</v>
      </c>
      <c r="D62" s="65">
        <v>-9.1677588177477514</v>
      </c>
      <c r="E62" s="65">
        <v>-4.9384467859129426</v>
      </c>
      <c r="F62" s="89">
        <v>-7.3427850533568932</v>
      </c>
      <c r="G62" s="65">
        <v>-4.905110623482889</v>
      </c>
      <c r="H62" s="65">
        <v>-5.7983271226627053</v>
      </c>
      <c r="I62" s="65">
        <v>-2.7736025205818748</v>
      </c>
      <c r="J62" s="65">
        <v>-4.0975668957215046</v>
      </c>
    </row>
    <row r="63" spans="2:10" x14ac:dyDescent="0.25">
      <c r="B63" s="58" t="s">
        <v>92</v>
      </c>
      <c r="C63" s="64">
        <v>-8.7367121984388447</v>
      </c>
      <c r="D63" s="64">
        <v>-5.0804744247230698</v>
      </c>
      <c r="E63" s="64">
        <v>-4.313823922378079</v>
      </c>
      <c r="F63" s="88">
        <v>-5.2366027283946242</v>
      </c>
      <c r="G63" s="64">
        <v>-5.2242177265680034</v>
      </c>
      <c r="H63" s="64">
        <v>-4.5662985551012669</v>
      </c>
      <c r="I63" s="64">
        <v>-2.2213436331531389</v>
      </c>
      <c r="J63" s="64">
        <v>-3.2759168900599711</v>
      </c>
    </row>
    <row r="64" spans="2:10" x14ac:dyDescent="0.25">
      <c r="B64" s="55" t="s">
        <v>93</v>
      </c>
      <c r="C64" s="65">
        <v>-8.5186819961580831</v>
      </c>
      <c r="D64" s="65">
        <v>-1.6436964626641459</v>
      </c>
      <c r="E64" s="65">
        <v>-3.6957856129009148</v>
      </c>
      <c r="F64" s="89">
        <v>-3.7039601533536248</v>
      </c>
      <c r="G64" s="65">
        <v>3.042737117186789</v>
      </c>
      <c r="H64" s="65">
        <v>-3.2195221906395788</v>
      </c>
      <c r="I64" s="65">
        <v>-1.7304873445590063</v>
      </c>
      <c r="J64" s="65">
        <v>-1.935909792097068</v>
      </c>
    </row>
    <row r="65" spans="2:10" x14ac:dyDescent="0.25">
      <c r="B65" s="58" t="s">
        <v>94</v>
      </c>
      <c r="C65" s="64">
        <v>3.0264369055023721</v>
      </c>
      <c r="D65" s="64">
        <v>1.0365427920249859</v>
      </c>
      <c r="E65" s="64">
        <v>-2.6935599394326548</v>
      </c>
      <c r="F65" s="88">
        <v>-1.4569806282684339</v>
      </c>
      <c r="G65" s="64">
        <v>9.0575683322040348</v>
      </c>
      <c r="H65" s="64">
        <v>-2.8141248544509501</v>
      </c>
      <c r="I65" s="64">
        <v>-1.1270030456215219</v>
      </c>
      <c r="J65" s="64">
        <v>-0.93367261953016811</v>
      </c>
    </row>
    <row r="66" spans="2:10" x14ac:dyDescent="0.25">
      <c r="B66" s="55" t="s">
        <v>95</v>
      </c>
      <c r="C66" s="65">
        <v>8.2036260090725612</v>
      </c>
      <c r="D66" s="65">
        <v>2.7123127546687886</v>
      </c>
      <c r="E66" s="65">
        <v>-1.3458843875452486</v>
      </c>
      <c r="F66" s="89">
        <v>0.51953000691886686</v>
      </c>
      <c r="G66" s="65">
        <v>12.769662895616097</v>
      </c>
      <c r="H66" s="65">
        <v>-2.0138629331262425</v>
      </c>
      <c r="I66" s="65">
        <v>-0.34496124699554542</v>
      </c>
      <c r="J66" s="65">
        <v>0.10729636998203507</v>
      </c>
    </row>
    <row r="67" spans="2:10" x14ac:dyDescent="0.25">
      <c r="B67" s="58" t="s">
        <v>96</v>
      </c>
      <c r="C67" s="64">
        <v>11.998191426780757</v>
      </c>
      <c r="D67" s="64">
        <v>-0.26361019122457252</v>
      </c>
      <c r="E67" s="64">
        <v>-0.1524055268680824</v>
      </c>
      <c r="F67" s="88">
        <v>0.4711068934376339</v>
      </c>
      <c r="G67" s="64">
        <v>14.152386194123178</v>
      </c>
      <c r="H67" s="64">
        <v>-0.50072999112714678</v>
      </c>
      <c r="I67" s="64">
        <v>0.76566323478906018</v>
      </c>
      <c r="J67" s="64">
        <v>1.3228690438595869</v>
      </c>
    </row>
    <row r="68" spans="2:10" x14ac:dyDescent="0.25">
      <c r="B68" s="55" t="s">
        <v>97</v>
      </c>
      <c r="C68" s="65">
        <v>15.110283015884395</v>
      </c>
      <c r="D68" s="65">
        <v>-3.4209562937035809</v>
      </c>
      <c r="E68" s="65">
        <v>1.3572902398923503</v>
      </c>
      <c r="F68" s="89">
        <v>1.0311870747707452</v>
      </c>
      <c r="G68" s="65">
        <v>6.6303318924282317</v>
      </c>
      <c r="H68" s="65">
        <v>0.28067360817380926</v>
      </c>
      <c r="I68" s="65">
        <v>1.7337714325294851</v>
      </c>
      <c r="J68" s="65">
        <v>1.7249591005323639</v>
      </c>
    </row>
    <row r="69" spans="2:10" x14ac:dyDescent="0.25">
      <c r="B69" s="58" t="s">
        <v>98</v>
      </c>
      <c r="C69" s="64">
        <v>25.933223236286395</v>
      </c>
      <c r="D69" s="64">
        <v>-6.4469143012790608</v>
      </c>
      <c r="E69" s="64">
        <v>2.3425869401327626</v>
      </c>
      <c r="F69" s="88">
        <v>1.2873498683585671</v>
      </c>
      <c r="G69" s="64">
        <v>2.5357009112927598</v>
      </c>
      <c r="H69" s="64">
        <v>1.1464739202031726</v>
      </c>
      <c r="I69" s="64">
        <v>2.1671953861267301</v>
      </c>
      <c r="J69" s="64">
        <v>1.9320579861197285</v>
      </c>
    </row>
    <row r="70" spans="2:10" x14ac:dyDescent="0.25">
      <c r="B70" s="55" t="s">
        <v>99</v>
      </c>
      <c r="C70" s="65">
        <v>25.702670027130559</v>
      </c>
      <c r="D70" s="65">
        <v>-6.2454927582308191</v>
      </c>
      <c r="E70" s="65">
        <v>3.278919022054505</v>
      </c>
      <c r="F70" s="89">
        <v>2.1142465654832687</v>
      </c>
      <c r="G70" s="65">
        <v>1.3873121193223703</v>
      </c>
      <c r="H70" s="65">
        <v>1.5098113588247752</v>
      </c>
      <c r="I70" s="65">
        <v>2.3148381572072552</v>
      </c>
      <c r="J70" s="65">
        <v>2.0372581758965502</v>
      </c>
    </row>
    <row r="71" spans="2:10" x14ac:dyDescent="0.25">
      <c r="B71" s="58" t="s">
        <v>100</v>
      </c>
      <c r="C71" s="64">
        <v>25.289550258595781</v>
      </c>
      <c r="D71" s="64">
        <v>-4.6203084765143014</v>
      </c>
      <c r="E71" s="64">
        <v>3.8236339457212276</v>
      </c>
      <c r="F71" s="88">
        <v>3.0465736377470298</v>
      </c>
      <c r="G71" s="64">
        <v>1.307055803762136</v>
      </c>
      <c r="H71" s="64">
        <v>0.7169811287601302</v>
      </c>
      <c r="I71" s="64">
        <v>2.0871437188212383</v>
      </c>
      <c r="J71" s="64">
        <v>1.7836667578435605</v>
      </c>
    </row>
    <row r="72" spans="2:10" x14ac:dyDescent="0.25">
      <c r="B72" s="55" t="s">
        <v>101</v>
      </c>
      <c r="C72" s="65">
        <v>23.765329840462691</v>
      </c>
      <c r="D72" s="65">
        <v>-4.8375409764991106</v>
      </c>
      <c r="E72" s="65">
        <v>3.2783584967452484</v>
      </c>
      <c r="F72" s="89">
        <v>2.5767883443364115</v>
      </c>
      <c r="G72" s="65">
        <v>2.3230332124472008</v>
      </c>
      <c r="H72" s="65">
        <v>4.4226878670361458E-2</v>
      </c>
      <c r="I72" s="65">
        <v>1.8194554481667735</v>
      </c>
      <c r="J72" s="65">
        <v>1.5346871382333038</v>
      </c>
    </row>
    <row r="73" spans="2:10" x14ac:dyDescent="0.25">
      <c r="B73" s="58" t="s">
        <v>102</v>
      </c>
      <c r="C73" s="64">
        <v>1.0600611095104018</v>
      </c>
      <c r="D73" s="64">
        <v>-6.9089713069173664</v>
      </c>
      <c r="E73" s="64">
        <v>2.5299583850395324</v>
      </c>
      <c r="F73" s="88">
        <v>-0.37944646849058516</v>
      </c>
      <c r="G73" s="64">
        <v>2.318477384390083</v>
      </c>
      <c r="H73" s="64">
        <v>-0.33234322251645132</v>
      </c>
      <c r="I73" s="64">
        <v>1.6393390083676573</v>
      </c>
      <c r="J73" s="64">
        <v>1.4234002303070037</v>
      </c>
    </row>
    <row r="74" spans="2:10" x14ac:dyDescent="0.25">
      <c r="B74" s="55" t="s">
        <v>103</v>
      </c>
      <c r="C74" s="65">
        <v>-1.5494047899079044</v>
      </c>
      <c r="D74" s="65">
        <v>-10.776694216584238</v>
      </c>
      <c r="E74" s="65">
        <v>1.9079901580030034</v>
      </c>
      <c r="F74" s="89">
        <v>-1.9615616598512742</v>
      </c>
      <c r="G74" s="65">
        <v>1.4103576583893718</v>
      </c>
      <c r="H74" s="65">
        <v>-0.77999880394954424</v>
      </c>
      <c r="I74" s="65">
        <v>1.4159202441689223</v>
      </c>
      <c r="J74" s="65">
        <v>1.1843917190129227</v>
      </c>
    </row>
    <row r="75" spans="2:10" x14ac:dyDescent="0.25">
      <c r="B75" s="58" t="s">
        <v>104</v>
      </c>
      <c r="C75" s="64">
        <v>-2.9279040280049129</v>
      </c>
      <c r="D75" s="64">
        <v>-15.949869972115781</v>
      </c>
      <c r="E75" s="64">
        <v>1.6132464496574572</v>
      </c>
      <c r="F75" s="88">
        <v>-3.7557636125069016</v>
      </c>
      <c r="G75" s="64">
        <v>0.41503695456088785</v>
      </c>
      <c r="H75" s="64">
        <v>-0.6700375443514317</v>
      </c>
      <c r="I75" s="64">
        <v>1.5121017524039937</v>
      </c>
      <c r="J75" s="64">
        <v>1.2207778175691297</v>
      </c>
    </row>
    <row r="76" spans="2:10" x14ac:dyDescent="0.25">
      <c r="B76" s="55" t="s">
        <v>105</v>
      </c>
      <c r="C76" s="65">
        <v>-2.0519318620721205</v>
      </c>
      <c r="D76" s="65">
        <v>-16.627880438740384</v>
      </c>
      <c r="E76" s="65">
        <v>1.0508781183476312</v>
      </c>
      <c r="F76" s="89">
        <v>-4.5113236343587211</v>
      </c>
      <c r="G76" s="65">
        <v>2.4510962334613806</v>
      </c>
      <c r="H76" s="65">
        <v>-0.60436119405807842</v>
      </c>
      <c r="I76" s="65">
        <v>1.1939307572007563</v>
      </c>
      <c r="J76" s="65">
        <v>1.0996571755197859</v>
      </c>
    </row>
    <row r="77" spans="2:10" x14ac:dyDescent="0.25">
      <c r="B77" s="58" t="s">
        <v>106</v>
      </c>
      <c r="C77" s="64">
        <v>-2.9243827603577244</v>
      </c>
      <c r="D77" s="64">
        <v>-18.180310508957788</v>
      </c>
      <c r="E77" s="64">
        <v>-1.2722063841259179</v>
      </c>
      <c r="F77" s="88">
        <v>-5.8823810682585904</v>
      </c>
      <c r="G77" s="64">
        <v>3.7761097708523206</v>
      </c>
      <c r="H77" s="64">
        <v>-3.7616429829882003</v>
      </c>
      <c r="I77" s="64">
        <v>-1.5609533320743996</v>
      </c>
      <c r="J77" s="64">
        <v>-1.7328037720478195</v>
      </c>
    </row>
    <row r="78" spans="2:10" x14ac:dyDescent="0.25">
      <c r="B78" s="55" t="s">
        <v>107</v>
      </c>
      <c r="C78" s="65">
        <v>-1.7375842608417957</v>
      </c>
      <c r="D78" s="65">
        <v>-15.575710234320306</v>
      </c>
      <c r="E78" s="65">
        <v>-2.3317943989152101</v>
      </c>
      <c r="F78" s="89">
        <v>-5.9485488077392628</v>
      </c>
      <c r="G78" s="65">
        <v>3.9548404661720271</v>
      </c>
      <c r="H78" s="65">
        <v>-3.5685900386806524</v>
      </c>
      <c r="I78" s="65">
        <v>-2.8923869870278285</v>
      </c>
      <c r="J78" s="65">
        <v>-2.7842566043575823</v>
      </c>
    </row>
    <row r="79" spans="2:10" x14ac:dyDescent="0.25">
      <c r="B79" s="58" t="s">
        <v>108</v>
      </c>
      <c r="C79" s="64">
        <v>0.1728279582331238</v>
      </c>
      <c r="D79" s="64">
        <v>-9.4715766008859337</v>
      </c>
      <c r="E79" s="64">
        <v>-2.8519285090673807</v>
      </c>
      <c r="F79" s="88">
        <v>-4.4311050297147432</v>
      </c>
      <c r="G79" s="64">
        <v>4.1745785419952997</v>
      </c>
      <c r="H79" s="64">
        <v>-2.9709107442948302</v>
      </c>
      <c r="I79" s="64">
        <v>-3.7381071676107602</v>
      </c>
      <c r="J79" s="64">
        <v>-3.2767587827288613</v>
      </c>
    </row>
    <row r="80" spans="2:10" x14ac:dyDescent="0.25">
      <c r="B80" s="55" t="s">
        <v>109</v>
      </c>
      <c r="C80" s="65">
        <v>-2.527207298128098</v>
      </c>
      <c r="D80" s="65">
        <v>-6.6939696901654022</v>
      </c>
      <c r="E80" s="65">
        <v>-2.4524954866989246</v>
      </c>
      <c r="F80" s="89">
        <v>-3.3357352851326683</v>
      </c>
      <c r="G80" s="65">
        <v>3.2233146411610569</v>
      </c>
      <c r="H80" s="65">
        <v>-1.2239697082744527</v>
      </c>
      <c r="I80" s="65">
        <v>-3.9367538438294547</v>
      </c>
      <c r="J80" s="65">
        <v>-2.9452068671687481</v>
      </c>
    </row>
    <row r="81" spans="2:10" x14ac:dyDescent="0.25">
      <c r="B81" s="58" t="s">
        <v>110</v>
      </c>
      <c r="C81" s="64">
        <v>4.8470020555872795</v>
      </c>
      <c r="D81" s="64">
        <v>5.3612474567872326</v>
      </c>
      <c r="E81" s="64">
        <v>1.88072263523551</v>
      </c>
      <c r="F81" s="88">
        <v>3.7020705011971078</v>
      </c>
      <c r="G81" s="64">
        <v>1.1367315294474212</v>
      </c>
      <c r="H81" s="64">
        <v>6.2867415501834722</v>
      </c>
      <c r="I81" s="64">
        <v>0.90590916504567076</v>
      </c>
      <c r="J81" s="64">
        <v>2.4016599674224759</v>
      </c>
    </row>
    <row r="82" spans="2:10" x14ac:dyDescent="0.25">
      <c r="B82" s="55" t="s">
        <v>111</v>
      </c>
      <c r="C82" s="65">
        <v>2.8845825551160997</v>
      </c>
      <c r="D82" s="65">
        <v>6.8714630041508906</v>
      </c>
      <c r="E82" s="65">
        <v>4.2796025441454777</v>
      </c>
      <c r="F82" s="89">
        <v>6.009429970464053</v>
      </c>
      <c r="G82" s="65">
        <v>-0.87702248488629175</v>
      </c>
      <c r="H82" s="65">
        <v>6.660819380534444</v>
      </c>
      <c r="I82" s="65">
        <v>3.4316175725342957</v>
      </c>
      <c r="J82" s="65">
        <v>4.2928429209754704</v>
      </c>
    </row>
    <row r="83" spans="2:10" x14ac:dyDescent="0.25">
      <c r="B83" s="58" t="s">
        <v>112</v>
      </c>
      <c r="C83" s="64">
        <v>2.6585396810085982E-2</v>
      </c>
      <c r="D83" s="64">
        <v>4.1812912526809187</v>
      </c>
      <c r="E83" s="64">
        <v>5.4949055838444893</v>
      </c>
      <c r="F83" s="88">
        <v>5.9536930052011883</v>
      </c>
      <c r="G83" s="64">
        <v>3.4512707597134096E-3</v>
      </c>
      <c r="H83" s="64">
        <v>5.0353120518480177</v>
      </c>
      <c r="I83" s="64">
        <v>4.8029514166278764</v>
      </c>
      <c r="J83" s="64">
        <v>4.7626043674215746</v>
      </c>
    </row>
    <row r="84" spans="2:10" x14ac:dyDescent="0.25">
      <c r="B84" s="55" t="s">
        <v>113</v>
      </c>
      <c r="C84" s="65">
        <v>-0.13960403613076933</v>
      </c>
      <c r="D84" s="65">
        <v>3.2724372991487227</v>
      </c>
      <c r="E84" s="65">
        <v>6.8524976018078165</v>
      </c>
      <c r="F84" s="89">
        <v>6.2486098589953354</v>
      </c>
      <c r="G84" s="65">
        <v>-3.3753055009712485</v>
      </c>
      <c r="H84" s="65">
        <v>2.8939874464390059</v>
      </c>
      <c r="I84" s="65">
        <v>5.8854779673954027</v>
      </c>
      <c r="J84" s="65">
        <v>4.6781612304360953</v>
      </c>
    </row>
    <row r="85" spans="2:10" x14ac:dyDescent="0.25">
      <c r="B85" s="58" t="s">
        <v>114</v>
      </c>
      <c r="C85" s="64">
        <v>5.9488335550185178</v>
      </c>
      <c r="D85" s="64">
        <v>-4.5385826540863423</v>
      </c>
      <c r="E85" s="64">
        <v>6.1725451766758477</v>
      </c>
      <c r="F85" s="88">
        <v>2.9658366226862132</v>
      </c>
      <c r="G85" s="64">
        <v>-3.1157178423374399</v>
      </c>
      <c r="H85" s="64">
        <v>-0.88049909387982739</v>
      </c>
      <c r="I85" s="64">
        <v>4.4824524700671109</v>
      </c>
      <c r="J85" s="64">
        <v>2.666728067269819</v>
      </c>
    </row>
    <row r="86" spans="2:10" x14ac:dyDescent="0.25">
      <c r="B86" s="55" t="s">
        <v>115</v>
      </c>
      <c r="C86" s="65">
        <v>8.1405042232564728</v>
      </c>
      <c r="D86" s="65">
        <v>-8.8080706164154314</v>
      </c>
      <c r="E86" s="65">
        <v>5.4392110390792947</v>
      </c>
      <c r="F86" s="89">
        <v>0.35910091109956355</v>
      </c>
      <c r="G86" s="65">
        <v>0.42065750149984371</v>
      </c>
      <c r="H86" s="65">
        <v>-0.55807172468791411</v>
      </c>
      <c r="I86" s="65">
        <v>4.2959074365263472</v>
      </c>
      <c r="J86" s="65">
        <v>2.7103780092185614</v>
      </c>
    </row>
    <row r="87" spans="2:10" x14ac:dyDescent="0.25">
      <c r="B87" s="58" t="s">
        <v>116</v>
      </c>
      <c r="C87" s="64">
        <v>8.4656594586416176</v>
      </c>
      <c r="D87" s="64">
        <v>-12.155339724155867</v>
      </c>
      <c r="E87" s="64">
        <v>5.252197557033611</v>
      </c>
      <c r="F87" s="88">
        <v>-1.6970014175104242</v>
      </c>
      <c r="G87" s="64">
        <v>-1.1255862013234808</v>
      </c>
      <c r="H87" s="64">
        <v>1.5208316266887678</v>
      </c>
      <c r="I87" s="64">
        <v>4.2566872916133702</v>
      </c>
      <c r="J87" s="64">
        <v>3.0166943540810509</v>
      </c>
    </row>
    <row r="88" spans="2:10" x14ac:dyDescent="0.25">
      <c r="B88" s="55" t="s">
        <v>117</v>
      </c>
      <c r="C88" s="65">
        <v>8.9767336991446669</v>
      </c>
      <c r="D88" s="65">
        <v>-12.297869473206823</v>
      </c>
      <c r="E88" s="65">
        <v>4.6437139273672656</v>
      </c>
      <c r="F88" s="89">
        <v>-2.3702550613528106</v>
      </c>
      <c r="G88" s="65">
        <v>8.6582248435152174</v>
      </c>
      <c r="H88" s="65">
        <v>2.4792392002000341</v>
      </c>
      <c r="I88" s="65">
        <v>4.1815605492470098</v>
      </c>
      <c r="J88" s="65">
        <v>3.7520713772625225</v>
      </c>
    </row>
    <row r="89" spans="2:10" x14ac:dyDescent="0.25">
      <c r="B89" s="58" t="s">
        <v>118</v>
      </c>
      <c r="C89" s="64">
        <v>-6.2776837645073025</v>
      </c>
      <c r="D89" s="64">
        <v>-9.9129581885982319</v>
      </c>
      <c r="E89" s="64">
        <v>3.706014238835964</v>
      </c>
      <c r="F89" s="88">
        <v>-2.4259232472352732</v>
      </c>
      <c r="G89" s="64">
        <v>15.402840840758603</v>
      </c>
      <c r="H89" s="64">
        <v>2.4380579486306786</v>
      </c>
      <c r="I89" s="64">
        <v>3.7964735331397215</v>
      </c>
      <c r="J89" s="64">
        <v>3.8279511691816648</v>
      </c>
    </row>
    <row r="90" spans="2:10" x14ac:dyDescent="0.25">
      <c r="B90" s="55" t="s">
        <v>119</v>
      </c>
      <c r="C90" s="65">
        <v>-9.5457198517531658</v>
      </c>
      <c r="D90" s="65">
        <v>-1.4078833573411442</v>
      </c>
      <c r="E90" s="65">
        <v>3.2672919031599523</v>
      </c>
      <c r="F90" s="89">
        <v>0.20616233773156356</v>
      </c>
      <c r="G90" s="65">
        <v>15.463473583195686</v>
      </c>
      <c r="H90" s="65">
        <v>2.0456048376644054</v>
      </c>
      <c r="I90" s="65">
        <v>3.1176288581891143</v>
      </c>
      <c r="J90" s="65">
        <v>3.3244047771391116</v>
      </c>
    </row>
    <row r="91" spans="2:10" x14ac:dyDescent="0.25">
      <c r="B91" s="58" t="s">
        <v>120</v>
      </c>
      <c r="C91" s="64">
        <v>-10.057071348439928</v>
      </c>
      <c r="D91" s="64">
        <v>8.5786029759406635</v>
      </c>
      <c r="E91" s="64">
        <v>2.6101196552746231</v>
      </c>
      <c r="F91" s="88">
        <v>3.3922184036736747</v>
      </c>
      <c r="G91" s="64">
        <v>16.299258088719391</v>
      </c>
      <c r="H91" s="64">
        <v>1.6783429212480216</v>
      </c>
      <c r="I91" s="64">
        <v>2.7774096460634112</v>
      </c>
      <c r="J91" s="64">
        <v>3.2416553281358285</v>
      </c>
    </row>
    <row r="92" spans="2:10" x14ac:dyDescent="0.25">
      <c r="B92" s="55" t="s">
        <v>121</v>
      </c>
      <c r="C92" s="65">
        <v>-7.540321824495777</v>
      </c>
      <c r="D92" s="65">
        <v>11.453244868610435</v>
      </c>
      <c r="E92" s="65">
        <v>1.5492618011507586</v>
      </c>
      <c r="F92" s="89">
        <v>4.0510422941438584</v>
      </c>
      <c r="G92" s="65">
        <v>5.7084911187125886</v>
      </c>
      <c r="H92" s="65">
        <v>2.0033745799449054</v>
      </c>
      <c r="I92" s="65">
        <v>2.7963124856606125</v>
      </c>
      <c r="J92" s="65">
        <v>2.7563851926537541</v>
      </c>
    </row>
    <row r="93" spans="2:10" x14ac:dyDescent="0.25">
      <c r="B93" s="58" t="s">
        <v>122</v>
      </c>
      <c r="C93" s="64">
        <v>-1.3006736641899552</v>
      </c>
      <c r="D93" s="64">
        <v>11.236799322264313</v>
      </c>
      <c r="E93" s="64">
        <v>1.3155337038502024</v>
      </c>
      <c r="F93" s="88">
        <v>4.0462239638552777</v>
      </c>
      <c r="G93" s="64">
        <v>-1.3061433953673651</v>
      </c>
      <c r="H93" s="64">
        <v>2.7581142447211882</v>
      </c>
      <c r="I93" s="64">
        <v>2.9628489956084136</v>
      </c>
      <c r="J93" s="64">
        <v>2.6705190513444999</v>
      </c>
    </row>
    <row r="94" spans="2:10" x14ac:dyDescent="0.25">
      <c r="B94" s="55" t="s">
        <v>123</v>
      </c>
      <c r="C94" s="65">
        <v>2.4921724807805745</v>
      </c>
      <c r="D94" s="65">
        <v>6.5763997473140323</v>
      </c>
      <c r="E94" s="65">
        <v>1.5728767936981525</v>
      </c>
      <c r="F94" s="89">
        <v>3.1664969563090839</v>
      </c>
      <c r="G94" s="65">
        <v>-3.409812260952183</v>
      </c>
      <c r="H94" s="65">
        <v>3.3105388449069073</v>
      </c>
      <c r="I94" s="65">
        <v>3.4695791518684294</v>
      </c>
      <c r="J94" s="65">
        <v>3.1252589582336565</v>
      </c>
    </row>
    <row r="95" spans="2:10" x14ac:dyDescent="0.25">
      <c r="B95" s="58" t="s">
        <v>168</v>
      </c>
      <c r="C95" s="64">
        <v>5.1768298423254366</v>
      </c>
      <c r="D95" s="64">
        <v>1.0195525904294955</v>
      </c>
      <c r="E95" s="64">
        <v>2.3514980768800431</v>
      </c>
      <c r="F95" s="88">
        <v>2.1573607235087389</v>
      </c>
      <c r="G95" s="64">
        <v>-3.7418803198483785</v>
      </c>
      <c r="H95" s="64">
        <v>3.084556599895838</v>
      </c>
      <c r="I95" s="64">
        <v>3.7797390766123096</v>
      </c>
      <c r="J95" s="64">
        <v>3.4193151659774212</v>
      </c>
    </row>
    <row r="96" spans="2:10" x14ac:dyDescent="0.25">
      <c r="B96" s="55" t="s">
        <v>198</v>
      </c>
      <c r="C96" s="65">
        <v>3.8392847544936437</v>
      </c>
      <c r="D96" s="65">
        <v>-1.254077618252758</v>
      </c>
      <c r="E96" s="65">
        <v>3.2610603975342878</v>
      </c>
      <c r="F96" s="89">
        <v>2.0284413455447847</v>
      </c>
      <c r="G96" s="65">
        <v>2.5495638509812624</v>
      </c>
      <c r="H96" s="65">
        <v>2.95160223878701</v>
      </c>
      <c r="I96" s="65">
        <v>3.4278231109444945</v>
      </c>
      <c r="J96" s="65">
        <v>3.5859360072587831</v>
      </c>
    </row>
    <row r="97" spans="2:10" x14ac:dyDescent="0.25">
      <c r="B97" s="58" t="s">
        <v>220</v>
      </c>
      <c r="C97" s="64">
        <v>12.133289024265048</v>
      </c>
      <c r="D97" s="64">
        <v>-0.22121661188639896</v>
      </c>
      <c r="E97" s="64">
        <v>3.3278742104890791</v>
      </c>
      <c r="F97" s="88">
        <v>2.7751161298983584</v>
      </c>
      <c r="G97" s="64">
        <v>7.1110656239624204</v>
      </c>
      <c r="H97" s="64">
        <v>2.2358414141772753</v>
      </c>
      <c r="I97" s="64">
        <v>2.9495654429171347</v>
      </c>
      <c r="J97" s="64">
        <v>3.3009455272901445</v>
      </c>
    </row>
    <row r="98" spans="2:10" x14ac:dyDescent="0.25">
      <c r="B98" s="55" t="s">
        <v>221</v>
      </c>
      <c r="C98" s="65">
        <v>12.019355732002701</v>
      </c>
      <c r="D98" s="65">
        <v>1.5899166424424349</v>
      </c>
      <c r="E98" s="65">
        <v>2.8724337066024397</v>
      </c>
      <c r="F98" s="89">
        <v>3.0061083223879681</v>
      </c>
      <c r="G98" s="65">
        <v>9.6372909117515846</v>
      </c>
      <c r="H98" s="65">
        <v>1.8307592146074025</v>
      </c>
      <c r="I98" s="65">
        <v>2.1915089130481569</v>
      </c>
      <c r="J98" s="65">
        <v>2.7109355073329899</v>
      </c>
    </row>
    <row r="99" spans="2:10" x14ac:dyDescent="0.25">
      <c r="B99" s="66" t="s">
        <v>222</v>
      </c>
      <c r="C99" s="67">
        <v>11.182282532384114</v>
      </c>
      <c r="D99" s="67">
        <v>5.6535986544233863</v>
      </c>
      <c r="E99" s="67">
        <v>2.6256601636373222</v>
      </c>
      <c r="F99" s="90">
        <v>3.9434138185320267</v>
      </c>
      <c r="G99" s="67">
        <v>11.703414791909506</v>
      </c>
      <c r="H99" s="67">
        <v>1.4454135216442676</v>
      </c>
      <c r="I99" s="67">
        <v>1.8167368015451046</v>
      </c>
      <c r="J99" s="67">
        <v>2.2857464889439072</v>
      </c>
    </row>
    <row r="100" spans="2:10" x14ac:dyDescent="0.25">
      <c r="B100" s="12" t="s">
        <v>128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4">
    <mergeCell ref="A1:A1048576"/>
    <mergeCell ref="B2:B3"/>
    <mergeCell ref="C2:F2"/>
    <mergeCell ref="G2:J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8F18-1B4C-4C9B-A560-2CB200269786}">
  <sheetPr codeName="Planilha4"/>
  <dimension ref="A2:G43"/>
  <sheetViews>
    <sheetView zoomScaleNormal="100" workbookViewId="0">
      <selection activeCell="C4" sqref="C4"/>
    </sheetView>
  </sheetViews>
  <sheetFormatPr defaultColWidth="9.109375" defaultRowHeight="14.4" x14ac:dyDescent="0.25"/>
  <cols>
    <col min="1" max="1" width="25.6640625" style="91" customWidth="1"/>
    <col min="2" max="2" width="35.88671875" style="6" customWidth="1"/>
    <col min="3" max="4" width="12.109375" style="6" customWidth="1"/>
    <col min="5" max="16384" width="9.109375" style="4"/>
  </cols>
  <sheetData>
    <row r="2" spans="2:7" x14ac:dyDescent="0.25">
      <c r="B2" s="78" t="s">
        <v>223</v>
      </c>
      <c r="C2" s="78"/>
      <c r="D2" s="78"/>
    </row>
    <row r="3" spans="2:7" ht="26.4" x14ac:dyDescent="0.3">
      <c r="B3" s="44" t="s">
        <v>32</v>
      </c>
      <c r="C3" s="45" t="s">
        <v>162</v>
      </c>
      <c r="D3" s="45" t="s">
        <v>163</v>
      </c>
    </row>
    <row r="4" spans="2:7" ht="26.4" x14ac:dyDescent="0.3">
      <c r="B4" s="46" t="s">
        <v>164</v>
      </c>
      <c r="C4" s="47">
        <f>Planilha3!J99</f>
        <v>2.2857464889439072</v>
      </c>
      <c r="D4" s="47">
        <f>Planilha1!CT6</f>
        <v>3.9434138185320267</v>
      </c>
    </row>
    <row r="5" spans="2:7" ht="26.4" x14ac:dyDescent="0.3">
      <c r="B5" s="48" t="s">
        <v>125</v>
      </c>
      <c r="C5" s="49">
        <f>Planilha5!J99</f>
        <v>2.2857464889439072</v>
      </c>
      <c r="D5" s="49">
        <f>Planilha1!CT7</f>
        <v>3.9434138185320267</v>
      </c>
    </row>
    <row r="6" spans="2:7" ht="26.4" x14ac:dyDescent="0.3">
      <c r="B6" s="46" t="s">
        <v>165</v>
      </c>
      <c r="C6" s="47">
        <f>Planilha4!J99</f>
        <v>1.8433314376329779</v>
      </c>
      <c r="D6" s="47">
        <f>Planilha1!CT8</f>
        <v>5.9237950019256136</v>
      </c>
    </row>
    <row r="7" spans="2:7" ht="39.6" x14ac:dyDescent="0.3">
      <c r="B7" s="48" t="s">
        <v>166</v>
      </c>
      <c r="C7" s="49">
        <f>Planilha2!J99</f>
        <v>0.14531437024949412</v>
      </c>
      <c r="D7" s="49">
        <f>Planilha1!CT9</f>
        <v>1.9292102010606493</v>
      </c>
    </row>
    <row r="8" spans="2:7" ht="15.6" x14ac:dyDescent="0.3">
      <c r="B8" s="50" t="s">
        <v>128</v>
      </c>
      <c r="C8" s="51"/>
      <c r="D8" s="51"/>
    </row>
    <row r="11" spans="2:7" x14ac:dyDescent="0.25">
      <c r="E11" s="6"/>
      <c r="F11" s="6"/>
      <c r="G11" s="6"/>
    </row>
    <row r="12" spans="2:7" x14ac:dyDescent="0.25">
      <c r="E12" s="6"/>
      <c r="F12" s="6"/>
      <c r="G12" s="6"/>
    </row>
    <row r="13" spans="2:7" x14ac:dyDescent="0.25">
      <c r="E13" s="6"/>
      <c r="F13" s="6"/>
      <c r="G13" s="6"/>
    </row>
    <row r="14" spans="2:7" x14ac:dyDescent="0.25">
      <c r="E14" s="6"/>
      <c r="F14" s="6"/>
      <c r="G14" s="6"/>
    </row>
    <row r="15" spans="2:7" x14ac:dyDescent="0.25">
      <c r="E15" s="6"/>
      <c r="F15" s="6"/>
      <c r="G15" s="6"/>
    </row>
    <row r="16" spans="2:7" x14ac:dyDescent="0.25">
      <c r="E16" s="6"/>
      <c r="F16" s="6"/>
      <c r="G16" s="6"/>
    </row>
    <row r="17" spans="5:7" x14ac:dyDescent="0.25">
      <c r="E17" s="6"/>
      <c r="F17" s="6"/>
      <c r="G17" s="6"/>
    </row>
    <row r="18" spans="5:7" x14ac:dyDescent="0.25">
      <c r="E18" s="6"/>
      <c r="F18" s="6"/>
      <c r="G18" s="6"/>
    </row>
    <row r="19" spans="5:7" x14ac:dyDescent="0.25">
      <c r="E19" s="6"/>
      <c r="F19" s="6"/>
      <c r="G19" s="6"/>
    </row>
    <row r="20" spans="5:7" x14ac:dyDescent="0.25">
      <c r="E20" s="6"/>
      <c r="F20" s="6"/>
      <c r="G20" s="6"/>
    </row>
    <row r="21" spans="5:7" x14ac:dyDescent="0.25">
      <c r="E21" s="6"/>
      <c r="F21" s="6"/>
      <c r="G21" s="6"/>
    </row>
    <row r="22" spans="5:7" x14ac:dyDescent="0.25">
      <c r="E22" s="6"/>
      <c r="F22" s="6"/>
      <c r="G22" s="6"/>
    </row>
    <row r="23" spans="5:7" x14ac:dyDescent="0.25">
      <c r="E23" s="6"/>
      <c r="F23" s="6"/>
      <c r="G23" s="6"/>
    </row>
    <row r="24" spans="5:7" x14ac:dyDescent="0.25">
      <c r="E24" s="6"/>
      <c r="F24" s="6"/>
      <c r="G24" s="6"/>
    </row>
    <row r="25" spans="5:7" x14ac:dyDescent="0.25">
      <c r="E25" s="6"/>
      <c r="F25" s="6"/>
      <c r="G25" s="6"/>
    </row>
    <row r="26" spans="5:7" x14ac:dyDescent="0.25">
      <c r="E26" s="6"/>
      <c r="F26" s="6"/>
      <c r="G26" s="6"/>
    </row>
    <row r="27" spans="5:7" x14ac:dyDescent="0.25">
      <c r="E27" s="6"/>
      <c r="F27" s="6"/>
      <c r="G27" s="6"/>
    </row>
    <row r="28" spans="5:7" x14ac:dyDescent="0.25">
      <c r="E28" s="6"/>
      <c r="F28" s="6"/>
      <c r="G28" s="6"/>
    </row>
    <row r="29" spans="5:7" x14ac:dyDescent="0.25">
      <c r="E29" s="6"/>
      <c r="F29" s="6"/>
      <c r="G29" s="6"/>
    </row>
    <row r="30" spans="5:7" x14ac:dyDescent="0.25">
      <c r="E30" s="6"/>
      <c r="F30" s="6"/>
      <c r="G30" s="6"/>
    </row>
    <row r="31" spans="5:7" x14ac:dyDescent="0.25">
      <c r="E31" s="6"/>
      <c r="F31" s="6"/>
      <c r="G31" s="6"/>
    </row>
    <row r="32" spans="5:7" x14ac:dyDescent="0.25"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  <row r="41" spans="5:7" x14ac:dyDescent="0.25">
      <c r="E41" s="6"/>
      <c r="F41" s="6"/>
      <c r="G41" s="6"/>
    </row>
    <row r="42" spans="5:7" x14ac:dyDescent="0.25">
      <c r="E42" s="6"/>
      <c r="F42" s="6"/>
      <c r="G42" s="6"/>
    </row>
    <row r="43" spans="5:7" x14ac:dyDescent="0.25">
      <c r="E43" s="6"/>
      <c r="F43" s="6"/>
      <c r="G43" s="6"/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1:A10485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A70D-C7E0-4425-9AAE-6FE104DD8F7E}">
  <sheetPr codeName="Planilha8"/>
  <dimension ref="A2:D127"/>
  <sheetViews>
    <sheetView zoomScaleNormal="100" workbookViewId="0">
      <pane xSplit="1" ySplit="3" topLeftCell="B80" activePane="bottomRight" state="frozen"/>
      <selection activeCell="CQ6" sqref="CQ6"/>
      <selection pane="topRight" activeCell="CQ6" sqref="CQ6"/>
      <selection pane="bottomLeft" activeCell="CQ6" sqref="CQ6"/>
      <selection pane="bottomRight" activeCell="B99" sqref="B99"/>
    </sheetView>
  </sheetViews>
  <sheetFormatPr defaultColWidth="9.109375" defaultRowHeight="14.4" x14ac:dyDescent="0.25"/>
  <cols>
    <col min="1" max="1" width="25.6640625" style="91" customWidth="1"/>
    <col min="2" max="4" width="24.88671875" style="6" customWidth="1"/>
    <col min="5" max="16384" width="9.109375" style="4"/>
  </cols>
  <sheetData>
    <row r="2" spans="2:4" ht="15" thickBot="1" x14ac:dyDescent="0.3">
      <c r="B2" s="78" t="s">
        <v>208</v>
      </c>
      <c r="C2" s="78"/>
      <c r="D2" s="78"/>
    </row>
    <row r="3" spans="2:4" ht="27.6" x14ac:dyDescent="0.25">
      <c r="B3" s="52"/>
      <c r="C3" s="53" t="s">
        <v>167</v>
      </c>
      <c r="D3" s="54" t="s">
        <v>209</v>
      </c>
    </row>
    <row r="4" spans="2:4" x14ac:dyDescent="0.25">
      <c r="B4" s="55" t="s">
        <v>33</v>
      </c>
      <c r="C4" s="56">
        <v>6.2183843815116902</v>
      </c>
      <c r="D4" s="57"/>
    </row>
    <row r="5" spans="2:4" x14ac:dyDescent="0.25">
      <c r="B5" s="58" t="s">
        <v>34</v>
      </c>
      <c r="C5" s="59">
        <v>6.8237904670407259</v>
      </c>
      <c r="D5" s="60"/>
    </row>
    <row r="6" spans="2:4" x14ac:dyDescent="0.25">
      <c r="B6" s="55" t="s">
        <v>35</v>
      </c>
      <c r="C6" s="56">
        <v>6.7587066359888288</v>
      </c>
      <c r="D6" s="57"/>
    </row>
    <row r="7" spans="2:4" x14ac:dyDescent="0.25">
      <c r="B7" s="58" t="s">
        <v>36</v>
      </c>
      <c r="C7" s="59">
        <v>7.2481150662577258</v>
      </c>
      <c r="D7" s="60">
        <v>27.048996550798968</v>
      </c>
    </row>
    <row r="8" spans="2:4" x14ac:dyDescent="0.25">
      <c r="B8" s="55" t="s">
        <v>37</v>
      </c>
      <c r="C8" s="56">
        <v>7.3101311248036733</v>
      </c>
      <c r="D8" s="57">
        <v>28.140743294090953</v>
      </c>
    </row>
    <row r="9" spans="2:4" x14ac:dyDescent="0.25">
      <c r="B9" s="58" t="s">
        <v>38</v>
      </c>
      <c r="C9" s="59">
        <v>7.8340721159547826</v>
      </c>
      <c r="D9" s="60">
        <v>29.151024943005009</v>
      </c>
    </row>
    <row r="10" spans="2:4" x14ac:dyDescent="0.25">
      <c r="B10" s="55" t="s">
        <v>39</v>
      </c>
      <c r="C10" s="56">
        <v>7.9802413972159503</v>
      </c>
      <c r="D10" s="57">
        <v>30.372559704232131</v>
      </c>
    </row>
    <row r="11" spans="2:4" x14ac:dyDescent="0.25">
      <c r="B11" s="58" t="s">
        <v>40</v>
      </c>
      <c r="C11" s="59">
        <v>8.3946611438229937</v>
      </c>
      <c r="D11" s="60">
        <v>31.5191057817974</v>
      </c>
    </row>
    <row r="12" spans="2:4" x14ac:dyDescent="0.25">
      <c r="B12" s="55" t="s">
        <v>41</v>
      </c>
      <c r="C12" s="56">
        <v>8.8661460868267365</v>
      </c>
      <c r="D12" s="57">
        <v>33.075120743820463</v>
      </c>
    </row>
    <row r="13" spans="2:4" x14ac:dyDescent="0.25">
      <c r="B13" s="58" t="s">
        <v>42</v>
      </c>
      <c r="C13" s="59">
        <v>9.9571501653668228</v>
      </c>
      <c r="D13" s="60">
        <v>35.198198793232507</v>
      </c>
    </row>
    <row r="14" spans="2:4" x14ac:dyDescent="0.25">
      <c r="B14" s="55" t="s">
        <v>43</v>
      </c>
      <c r="C14" s="56">
        <v>10.1925353785292</v>
      </c>
      <c r="D14" s="57">
        <v>37.410492774545752</v>
      </c>
    </row>
    <row r="15" spans="2:4" x14ac:dyDescent="0.25">
      <c r="B15" s="58" t="s">
        <v>44</v>
      </c>
      <c r="C15" s="59">
        <v>10.716806771700931</v>
      </c>
      <c r="D15" s="60">
        <v>39.732638402423689</v>
      </c>
    </row>
    <row r="16" spans="2:4" x14ac:dyDescent="0.25">
      <c r="B16" s="55" t="s">
        <v>45</v>
      </c>
      <c r="C16" s="56">
        <v>10.911563325043009</v>
      </c>
      <c r="D16" s="57">
        <v>41.778055640639963</v>
      </c>
    </row>
    <row r="17" spans="2:4" x14ac:dyDescent="0.25">
      <c r="B17" s="58" t="s">
        <v>46</v>
      </c>
      <c r="C17" s="59">
        <v>12.034815526429689</v>
      </c>
      <c r="D17" s="60">
        <v>43.855721001702825</v>
      </c>
    </row>
    <row r="18" spans="2:4" x14ac:dyDescent="0.25">
      <c r="B18" s="55" t="s">
        <v>47</v>
      </c>
      <c r="C18" s="56">
        <v>11.79323327576776</v>
      </c>
      <c r="D18" s="57">
        <v>45.456418898941386</v>
      </c>
    </row>
    <row r="19" spans="2:4" x14ac:dyDescent="0.25">
      <c r="B19" s="58" t="s">
        <v>48</v>
      </c>
      <c r="C19" s="59">
        <v>12.28097547700577</v>
      </c>
      <c r="D19" s="60">
        <v>47.020587604246224</v>
      </c>
    </row>
    <row r="20" spans="2:4" x14ac:dyDescent="0.25">
      <c r="B20" s="55" t="s">
        <v>49</v>
      </c>
      <c r="C20" s="56">
        <v>12.29600194926941</v>
      </c>
      <c r="D20" s="57">
        <v>48.405026228472636</v>
      </c>
    </row>
    <row r="21" spans="2:4" x14ac:dyDescent="0.25">
      <c r="B21" s="58" t="s">
        <v>50</v>
      </c>
      <c r="C21" s="59">
        <v>13.621068972661801</v>
      </c>
      <c r="D21" s="60">
        <v>49.991279674704742</v>
      </c>
    </row>
    <row r="22" spans="2:4" x14ac:dyDescent="0.25">
      <c r="B22" s="55" t="s">
        <v>51</v>
      </c>
      <c r="C22" s="56">
        <v>13.515860457009779</v>
      </c>
      <c r="D22" s="57">
        <v>51.71390685594676</v>
      </c>
    </row>
    <row r="23" spans="2:4" x14ac:dyDescent="0.25">
      <c r="B23" s="58" t="s">
        <v>52</v>
      </c>
      <c r="C23" s="59">
        <v>14.03093707476631</v>
      </c>
      <c r="D23" s="60">
        <v>53.463868453707306</v>
      </c>
    </row>
    <row r="24" spans="2:4" x14ac:dyDescent="0.25">
      <c r="B24" s="55" t="s">
        <v>53</v>
      </c>
      <c r="C24" s="56">
        <v>13.721798891756039</v>
      </c>
      <c r="D24" s="57">
        <v>54.889665396193934</v>
      </c>
    </row>
    <row r="25" spans="2:4" x14ac:dyDescent="0.25">
      <c r="B25" s="58" t="s">
        <v>54</v>
      </c>
      <c r="C25" s="59">
        <v>15.23764531237007</v>
      </c>
      <c r="D25" s="60">
        <v>56.506241735902201</v>
      </c>
    </row>
    <row r="26" spans="2:4" x14ac:dyDescent="0.25">
      <c r="B26" s="55" t="s">
        <v>55</v>
      </c>
      <c r="C26" s="56">
        <v>15.32265618844456</v>
      </c>
      <c r="D26" s="57">
        <v>58.313037467336983</v>
      </c>
    </row>
    <row r="27" spans="2:4" x14ac:dyDescent="0.25">
      <c r="B27" s="58" t="s">
        <v>56</v>
      </c>
      <c r="C27" s="59">
        <v>16.376294579271072</v>
      </c>
      <c r="D27" s="60">
        <v>60.658394971841744</v>
      </c>
    </row>
    <row r="28" spans="2:4" x14ac:dyDescent="0.25">
      <c r="B28" s="55" t="s">
        <v>57</v>
      </c>
      <c r="C28" s="56">
        <v>16.794643903157869</v>
      </c>
      <c r="D28" s="57">
        <v>63.731239983243569</v>
      </c>
    </row>
    <row r="29" spans="2:4" x14ac:dyDescent="0.25">
      <c r="B29" s="58" t="s">
        <v>58</v>
      </c>
      <c r="C29" s="59">
        <v>19.051212781247038</v>
      </c>
      <c r="D29" s="60">
        <v>67.544807452120537</v>
      </c>
    </row>
    <row r="30" spans="2:4" x14ac:dyDescent="0.25">
      <c r="B30" s="55" t="s">
        <v>59</v>
      </c>
      <c r="C30" s="56">
        <v>19.008961259793161</v>
      </c>
      <c r="D30" s="57">
        <v>71.231112523469136</v>
      </c>
    </row>
    <row r="31" spans="2:4" x14ac:dyDescent="0.25">
      <c r="B31" s="58" t="s">
        <v>60</v>
      </c>
      <c r="C31" s="59">
        <v>17.236340152653341</v>
      </c>
      <c r="D31" s="60">
        <v>72.091158096851402</v>
      </c>
    </row>
    <row r="32" spans="2:4" x14ac:dyDescent="0.25">
      <c r="B32" s="55" t="s">
        <v>61</v>
      </c>
      <c r="C32" s="56">
        <v>15.27432837001545</v>
      </c>
      <c r="D32" s="57">
        <v>70.570842563708979</v>
      </c>
    </row>
    <row r="33" spans="2:4" x14ac:dyDescent="0.25">
      <c r="B33" s="58" t="s">
        <v>62</v>
      </c>
      <c r="C33" s="59">
        <v>17.215543518726481</v>
      </c>
      <c r="D33" s="60">
        <v>68.735173301188425</v>
      </c>
    </row>
    <row r="34" spans="2:4" x14ac:dyDescent="0.25">
      <c r="B34" s="55" t="s">
        <v>63</v>
      </c>
      <c r="C34" s="56">
        <v>17.955310489386108</v>
      </c>
      <c r="D34" s="57">
        <v>67.681522530781379</v>
      </c>
    </row>
    <row r="35" spans="2:4" x14ac:dyDescent="0.25">
      <c r="B35" s="58" t="s">
        <v>64</v>
      </c>
      <c r="C35" s="59">
        <v>18.7701783527062</v>
      </c>
      <c r="D35" s="60">
        <v>69.215360730834249</v>
      </c>
    </row>
    <row r="36" spans="2:4" x14ac:dyDescent="0.25">
      <c r="B36" s="55" t="s">
        <v>65</v>
      </c>
      <c r="C36" s="56">
        <v>19.373286408232818</v>
      </c>
      <c r="D36" s="57">
        <v>73.31431876905161</v>
      </c>
    </row>
    <row r="37" spans="2:4" x14ac:dyDescent="0.25">
      <c r="B37" s="58" t="s">
        <v>66</v>
      </c>
      <c r="C37" s="59">
        <v>21.431068937738697</v>
      </c>
      <c r="D37" s="60">
        <v>77.529844188063834</v>
      </c>
    </row>
    <row r="38" spans="2:4" x14ac:dyDescent="0.25">
      <c r="B38" s="55" t="s">
        <v>67</v>
      </c>
      <c r="C38" s="56">
        <v>21.904950692318913</v>
      </c>
      <c r="D38" s="57">
        <v>81.479484390996632</v>
      </c>
    </row>
    <row r="39" spans="2:4" x14ac:dyDescent="0.25">
      <c r="B39" s="58" t="s">
        <v>68</v>
      </c>
      <c r="C39" s="59">
        <v>22.60097850627303</v>
      </c>
      <c r="D39" s="60">
        <v>85.310284544563459</v>
      </c>
    </row>
    <row r="40" spans="2:4" x14ac:dyDescent="0.25">
      <c r="B40" s="55" t="s">
        <v>69</v>
      </c>
      <c r="C40" s="56">
        <v>24.553227785506269</v>
      </c>
      <c r="D40" s="57">
        <v>90.490225921836895</v>
      </c>
    </row>
    <row r="41" spans="2:4" x14ac:dyDescent="0.25">
      <c r="B41" s="58" t="s">
        <v>70</v>
      </c>
      <c r="C41" s="59">
        <v>27.23220229986077</v>
      </c>
      <c r="D41" s="60">
        <v>96.291359283958982</v>
      </c>
    </row>
    <row r="42" spans="2:4" x14ac:dyDescent="0.25">
      <c r="B42" s="55" t="s">
        <v>71</v>
      </c>
      <c r="C42" s="56">
        <v>26.698989496689919</v>
      </c>
      <c r="D42" s="57">
        <v>101.08539808832998</v>
      </c>
    </row>
    <row r="43" spans="2:4" x14ac:dyDescent="0.25">
      <c r="B43" s="58" t="s">
        <v>72</v>
      </c>
      <c r="C43" s="59">
        <v>27.49180260122283</v>
      </c>
      <c r="D43" s="60">
        <v>105.97622218327977</v>
      </c>
    </row>
    <row r="44" spans="2:4" x14ac:dyDescent="0.25">
      <c r="B44" s="55" t="s">
        <v>73</v>
      </c>
      <c r="C44" s="56">
        <v>27.605477726444619</v>
      </c>
      <c r="D44" s="57">
        <v>109.02847212421814</v>
      </c>
    </row>
    <row r="45" spans="2:4" x14ac:dyDescent="0.25">
      <c r="B45" s="58" t="s">
        <v>74</v>
      </c>
      <c r="C45" s="59">
        <v>30.409089044028942</v>
      </c>
      <c r="D45" s="60">
        <v>112.2053588683863</v>
      </c>
    </row>
    <row r="46" spans="2:4" x14ac:dyDescent="0.25">
      <c r="B46" s="55" t="s">
        <v>75</v>
      </c>
      <c r="C46" s="56">
        <v>29.47126223623378</v>
      </c>
      <c r="D46" s="57">
        <v>114.97763160793018</v>
      </c>
    </row>
    <row r="47" spans="2:4" x14ac:dyDescent="0.25">
      <c r="B47" s="58" t="s">
        <v>76</v>
      </c>
      <c r="C47" s="59">
        <v>29.36475153558456</v>
      </c>
      <c r="D47" s="60">
        <v>116.85058054229189</v>
      </c>
    </row>
    <row r="48" spans="2:4" x14ac:dyDescent="0.25">
      <c r="B48" s="55" t="s">
        <v>77</v>
      </c>
      <c r="C48" s="56">
        <v>27.966441069221418</v>
      </c>
      <c r="D48" s="57">
        <v>117.21154388506871</v>
      </c>
    </row>
    <row r="49" spans="2:4" x14ac:dyDescent="0.25">
      <c r="B49" s="58" t="s">
        <v>78</v>
      </c>
      <c r="C49" s="59">
        <v>30.33238772011871</v>
      </c>
      <c r="D49" s="60">
        <v>117.13484256115846</v>
      </c>
    </row>
    <row r="50" spans="2:4" x14ac:dyDescent="0.25">
      <c r="B50" s="55" t="s">
        <v>79</v>
      </c>
      <c r="C50" s="56">
        <v>29.139523353003437</v>
      </c>
      <c r="D50" s="57">
        <v>116.80310367792812</v>
      </c>
    </row>
    <row r="51" spans="2:4" x14ac:dyDescent="0.25">
      <c r="B51" s="58" t="s">
        <v>80</v>
      </c>
      <c r="C51" s="59">
        <v>29.835994798537911</v>
      </c>
      <c r="D51" s="60">
        <v>117.27434694088147</v>
      </c>
    </row>
    <row r="52" spans="2:4" x14ac:dyDescent="0.25">
      <c r="B52" s="55" t="s">
        <v>81</v>
      </c>
      <c r="C52" s="56">
        <v>29.578344892047831</v>
      </c>
      <c r="D52" s="57">
        <v>118.88625076370788</v>
      </c>
    </row>
    <row r="53" spans="2:4" x14ac:dyDescent="0.25">
      <c r="B53" s="58" t="s">
        <v>82</v>
      </c>
      <c r="C53" s="59">
        <v>33.104398735974769</v>
      </c>
      <c r="D53" s="60">
        <v>121.65826177956396</v>
      </c>
    </row>
    <row r="54" spans="2:4" x14ac:dyDescent="0.25">
      <c r="B54" s="55" t="s">
        <v>83</v>
      </c>
      <c r="C54" s="56">
        <v>33.218052850094267</v>
      </c>
      <c r="D54" s="57">
        <v>125.73679127665478</v>
      </c>
    </row>
    <row r="55" spans="2:4" x14ac:dyDescent="0.25">
      <c r="B55" s="58" t="s">
        <v>84</v>
      </c>
      <c r="C55" s="59">
        <v>32.882984668789035</v>
      </c>
      <c r="D55" s="60">
        <v>128.78378114690588</v>
      </c>
    </row>
    <row r="56" spans="2:4" x14ac:dyDescent="0.25">
      <c r="B56" s="55" t="s">
        <v>85</v>
      </c>
      <c r="C56" s="56">
        <v>30.914885831998529</v>
      </c>
      <c r="D56" s="57">
        <v>130.12032208685662</v>
      </c>
    </row>
    <row r="57" spans="2:4" x14ac:dyDescent="0.25">
      <c r="B57" s="58" t="s">
        <v>86</v>
      </c>
      <c r="C57" s="59">
        <v>31.433046841146712</v>
      </c>
      <c r="D57" s="60">
        <v>128.44897019202855</v>
      </c>
    </row>
    <row r="58" spans="2:4" x14ac:dyDescent="0.25">
      <c r="B58" s="55" t="s">
        <v>87</v>
      </c>
      <c r="C58" s="56">
        <v>30.1764271088981</v>
      </c>
      <c r="D58" s="57">
        <v>125.40734445083238</v>
      </c>
    </row>
    <row r="59" spans="2:4" x14ac:dyDescent="0.25">
      <c r="B59" s="58" t="s">
        <v>88</v>
      </c>
      <c r="C59" s="59">
        <v>27.841620135902289</v>
      </c>
      <c r="D59" s="60">
        <v>120.36597991794564</v>
      </c>
    </row>
    <row r="60" spans="2:4" x14ac:dyDescent="0.25">
      <c r="B60" s="61" t="s">
        <v>89</v>
      </c>
      <c r="C60" s="56">
        <v>26.970103485975571</v>
      </c>
      <c r="D60" s="56">
        <v>116.42119757192268</v>
      </c>
    </row>
    <row r="61" spans="2:4" x14ac:dyDescent="0.25">
      <c r="B61" s="62" t="s">
        <v>90</v>
      </c>
      <c r="C61" s="59">
        <v>28.058593038519373</v>
      </c>
      <c r="D61" s="59">
        <v>113.04674376929533</v>
      </c>
    </row>
    <row r="62" spans="2:4" x14ac:dyDescent="0.25">
      <c r="B62" s="61" t="s">
        <v>91</v>
      </c>
      <c r="C62" s="56">
        <v>27.130790420476597</v>
      </c>
      <c r="D62" s="56">
        <v>110.00110708087381</v>
      </c>
    </row>
    <row r="63" spans="2:4" x14ac:dyDescent="0.25">
      <c r="B63" s="62" t="s">
        <v>92</v>
      </c>
      <c r="C63" s="59">
        <v>27.104936149808669</v>
      </c>
      <c r="D63" s="59">
        <v>109.2644230947802</v>
      </c>
    </row>
    <row r="64" spans="2:4" x14ac:dyDescent="0.25">
      <c r="B64" s="61" t="s">
        <v>93</v>
      </c>
      <c r="C64" s="56">
        <v>26.314144564924483</v>
      </c>
      <c r="D64" s="56">
        <v>108.60846417372912</v>
      </c>
    </row>
    <row r="65" spans="2:4" x14ac:dyDescent="0.25">
      <c r="B65" s="62" t="s">
        <v>94</v>
      </c>
      <c r="C65" s="59">
        <v>29.34006608805409</v>
      </c>
      <c r="D65" s="59">
        <v>109.88993722326384</v>
      </c>
    </row>
    <row r="66" spans="2:4" x14ac:dyDescent="0.25">
      <c r="B66" s="61" t="s">
        <v>95</v>
      </c>
      <c r="C66" s="56">
        <v>28.313019602916462</v>
      </c>
      <c r="D66" s="56">
        <v>111.0721664057037</v>
      </c>
    </row>
    <row r="67" spans="2:4" x14ac:dyDescent="0.25">
      <c r="B67" s="62" t="s">
        <v>96</v>
      </c>
      <c r="C67" s="59">
        <v>29.432706535640712</v>
      </c>
      <c r="D67" s="59">
        <v>113.39993679153574</v>
      </c>
    </row>
    <row r="68" spans="2:4" x14ac:dyDescent="0.25">
      <c r="B68" s="61" t="s">
        <v>97</v>
      </c>
      <c r="C68" s="56">
        <v>30.79400387414675</v>
      </c>
      <c r="D68" s="56">
        <v>117.87979610075801</v>
      </c>
    </row>
    <row r="69" spans="2:4" x14ac:dyDescent="0.25">
      <c r="B69" s="59" t="s">
        <v>98</v>
      </c>
      <c r="C69" s="59">
        <v>36.12969152624499</v>
      </c>
      <c r="D69" s="59">
        <v>124.66942153894891</v>
      </c>
    </row>
    <row r="70" spans="2:4" x14ac:dyDescent="0.25">
      <c r="B70" s="61" t="s">
        <v>99</v>
      </c>
      <c r="C70" s="56">
        <v>34.972917779772878</v>
      </c>
      <c r="D70" s="56">
        <v>131.32931971580535</v>
      </c>
    </row>
    <row r="71" spans="2:4" x14ac:dyDescent="0.25">
      <c r="B71" s="59" t="s">
        <v>100</v>
      </c>
      <c r="C71" s="59">
        <v>35.123441693722668</v>
      </c>
      <c r="D71" s="59">
        <v>137.02005487388726</v>
      </c>
    </row>
    <row r="72" spans="2:4" x14ac:dyDescent="0.25">
      <c r="B72" s="61" t="s">
        <v>101</v>
      </c>
      <c r="C72" s="56">
        <v>33.679239733249197</v>
      </c>
      <c r="D72" s="56">
        <v>139.90529073298973</v>
      </c>
    </row>
    <row r="73" spans="2:4" x14ac:dyDescent="0.25">
      <c r="B73" s="59" t="s">
        <v>102</v>
      </c>
      <c r="C73" s="59">
        <v>35.46463846770672</v>
      </c>
      <c r="D73" s="59">
        <v>139.24023767445146</v>
      </c>
    </row>
    <row r="74" spans="2:4" x14ac:dyDescent="0.25">
      <c r="B74" s="61" t="s">
        <v>103</v>
      </c>
      <c r="C74" s="56">
        <v>34.482475544380591</v>
      </c>
      <c r="D74" s="56">
        <v>138.74979543905914</v>
      </c>
    </row>
    <row r="75" spans="2:4" x14ac:dyDescent="0.25">
      <c r="B75" s="59" t="s">
        <v>104</v>
      </c>
      <c r="C75" s="59">
        <v>33.719241688719364</v>
      </c>
      <c r="D75" s="59">
        <v>137.34559543405587</v>
      </c>
    </row>
    <row r="76" spans="2:4" x14ac:dyDescent="0.25">
      <c r="B76" s="61" t="s">
        <v>105</v>
      </c>
      <c r="C76" s="56">
        <v>32.405555823148127</v>
      </c>
      <c r="D76" s="56">
        <v>136.07191152395484</v>
      </c>
    </row>
    <row r="77" spans="2:4" x14ac:dyDescent="0.25">
      <c r="B77" s="59" t="s">
        <v>106</v>
      </c>
      <c r="C77" s="59">
        <v>31.366671548521058</v>
      </c>
      <c r="D77" s="59">
        <v>131.97394460476912</v>
      </c>
    </row>
    <row r="78" spans="2:4" x14ac:dyDescent="0.25">
      <c r="B78" s="61" t="s">
        <v>107</v>
      </c>
      <c r="C78" s="56">
        <v>35.332375344812</v>
      </c>
      <c r="D78" s="56">
        <v>132.82384440520056</v>
      </c>
    </row>
    <row r="79" spans="2:4" x14ac:dyDescent="0.25">
      <c r="B79" s="59" t="s">
        <v>108</v>
      </c>
      <c r="C79" s="59">
        <v>39.341319645536885</v>
      </c>
      <c r="D79" s="59">
        <v>138.44592236201805</v>
      </c>
    </row>
    <row r="80" spans="2:4" x14ac:dyDescent="0.25">
      <c r="B80" s="61" t="s">
        <v>109</v>
      </c>
      <c r="C80" s="56">
        <v>41.257636053909259</v>
      </c>
      <c r="D80" s="56">
        <v>147.2980025927792</v>
      </c>
    </row>
    <row r="81" spans="2:4" x14ac:dyDescent="0.25">
      <c r="B81" s="59" t="s">
        <v>110</v>
      </c>
      <c r="C81" s="59">
        <v>47.947165058075392</v>
      </c>
      <c r="D81" s="59">
        <v>163.87849610233354</v>
      </c>
    </row>
    <row r="82" spans="2:4" x14ac:dyDescent="0.25">
      <c r="B82" s="61" t="s">
        <v>111</v>
      </c>
      <c r="C82" s="56">
        <v>48.601543048223235</v>
      </c>
      <c r="D82" s="56">
        <v>177.1476638057448</v>
      </c>
    </row>
    <row r="83" spans="2:4" x14ac:dyDescent="0.25">
      <c r="B83" s="59" t="s">
        <v>112</v>
      </c>
      <c r="C83" s="59">
        <v>48.530160611217148</v>
      </c>
      <c r="D83" s="59">
        <v>186.33650477142504</v>
      </c>
    </row>
    <row r="84" spans="2:4" x14ac:dyDescent="0.25">
      <c r="B84" s="61" t="s">
        <v>113</v>
      </c>
      <c r="C84" s="56">
        <v>44.990376090848351</v>
      </c>
      <c r="D84" s="56">
        <v>190.06924480836415</v>
      </c>
    </row>
    <row r="85" spans="2:4" x14ac:dyDescent="0.25">
      <c r="B85" s="59" t="s">
        <v>114</v>
      </c>
      <c r="C85" s="59">
        <v>48.963323368010855</v>
      </c>
      <c r="D85" s="59">
        <v>191.08540311829961</v>
      </c>
    </row>
    <row r="86" spans="2:4" x14ac:dyDescent="0.25">
      <c r="B86" s="61" t="s">
        <v>115</v>
      </c>
      <c r="C86" s="56">
        <v>44.423634841218295</v>
      </c>
      <c r="D86" s="56">
        <v>186.90749491129466</v>
      </c>
    </row>
    <row r="87" spans="2:4" x14ac:dyDescent="0.25">
      <c r="B87" s="59" t="s">
        <v>116</v>
      </c>
      <c r="C87" s="59">
        <v>44.171255435861681</v>
      </c>
      <c r="D87" s="59">
        <v>182.54858973593917</v>
      </c>
    </row>
    <row r="88" spans="2:4" x14ac:dyDescent="0.25">
      <c r="B88" s="61" t="s">
        <v>117</v>
      </c>
      <c r="C88" s="56">
        <v>47.232465100110666</v>
      </c>
      <c r="D88" s="56">
        <v>184.79067874520149</v>
      </c>
    </row>
    <row r="89" spans="2:4" x14ac:dyDescent="0.25">
      <c r="B89" s="59" t="s">
        <v>118</v>
      </c>
      <c r="C89" s="59">
        <v>55.288113476639239</v>
      </c>
      <c r="D89" s="59">
        <v>191.11546885382987</v>
      </c>
    </row>
    <row r="90" spans="2:4" x14ac:dyDescent="0.25">
      <c r="B90" s="61" t="s">
        <v>119</v>
      </c>
      <c r="C90" s="56">
        <v>53.745174452862031</v>
      </c>
      <c r="D90" s="56">
        <v>200.43700846547364</v>
      </c>
    </row>
    <row r="91" spans="2:4" x14ac:dyDescent="0.25">
      <c r="B91" s="59" t="s">
        <v>120</v>
      </c>
      <c r="C91" s="59">
        <v>53.563979257217113</v>
      </c>
      <c r="D91" s="59">
        <v>209.82973228682906</v>
      </c>
    </row>
    <row r="92" spans="2:4" x14ac:dyDescent="0.25">
      <c r="B92" s="61" t="s">
        <v>121</v>
      </c>
      <c r="C92" s="56">
        <v>53.092738916439799</v>
      </c>
      <c r="D92" s="56">
        <v>215.69000610315817</v>
      </c>
    </row>
    <row r="93" spans="2:4" x14ac:dyDescent="0.25">
      <c r="B93" s="59" t="s">
        <v>122</v>
      </c>
      <c r="C93" s="59">
        <v>60.022998998194012</v>
      </c>
      <c r="D93" s="59">
        <v>220.42489162471293</v>
      </c>
    </row>
    <row r="94" spans="2:4" x14ac:dyDescent="0.25">
      <c r="B94" s="61" t="s">
        <v>123</v>
      </c>
      <c r="C94" s="56">
        <v>57.996625899995429</v>
      </c>
      <c r="D94" s="56">
        <v>224.67634307184636</v>
      </c>
    </row>
    <row r="95" spans="2:4" x14ac:dyDescent="0.25">
      <c r="B95" s="59" t="s">
        <v>168</v>
      </c>
      <c r="C95" s="59">
        <v>57.278293473764897</v>
      </c>
      <c r="D95" s="59">
        <v>228.39065728839415</v>
      </c>
    </row>
    <row r="96" spans="2:4" ht="14.4" customHeight="1" x14ac:dyDescent="0.25">
      <c r="B96" s="61" t="s">
        <v>198</v>
      </c>
      <c r="C96" s="56">
        <v>56.46985246196229</v>
      </c>
      <c r="D96" s="56">
        <v>231.76777083391664</v>
      </c>
    </row>
    <row r="97" spans="2:4" x14ac:dyDescent="0.25">
      <c r="B97" s="59" t="s">
        <v>220</v>
      </c>
      <c r="C97" s="59">
        <v>66.056469493176266</v>
      </c>
      <c r="D97" s="59">
        <v>237.80124132889887</v>
      </c>
    </row>
    <row r="98" spans="2:4" x14ac:dyDescent="0.25">
      <c r="B98" s="61" t="s">
        <v>221</v>
      </c>
      <c r="C98" s="56">
        <v>62.799057073912181</v>
      </c>
      <c r="D98" s="56">
        <v>242.60367250281564</v>
      </c>
    </row>
    <row r="99" spans="2:4" x14ac:dyDescent="0.25">
      <c r="B99" s="63" t="s">
        <v>222</v>
      </c>
      <c r="C99" s="63">
        <v>62.863968255875051</v>
      </c>
      <c r="D99" s="63">
        <v>248.18934728492579</v>
      </c>
    </row>
    <row r="100" spans="2:4" x14ac:dyDescent="0.3">
      <c r="B100" s="106" t="s">
        <v>128</v>
      </c>
      <c r="C100" s="106"/>
      <c r="D100" s="106"/>
    </row>
    <row r="101" spans="2:4" x14ac:dyDescent="0.25">
      <c r="B101" s="13"/>
      <c r="C101" s="13"/>
      <c r="D101" s="13"/>
    </row>
    <row r="102" spans="2:4" x14ac:dyDescent="0.25">
      <c r="B102" s="13"/>
      <c r="C102" s="13"/>
      <c r="D102" s="13"/>
    </row>
    <row r="103" spans="2:4" x14ac:dyDescent="0.25">
      <c r="B103" s="13"/>
      <c r="C103" s="13"/>
      <c r="D103" s="13"/>
    </row>
    <row r="104" spans="2:4" x14ac:dyDescent="0.25">
      <c r="B104" s="13"/>
      <c r="C104" s="13"/>
      <c r="D104" s="13"/>
    </row>
    <row r="105" spans="2:4" x14ac:dyDescent="0.25">
      <c r="B105" s="13"/>
      <c r="C105" s="13"/>
      <c r="D105" s="13"/>
    </row>
    <row r="106" spans="2:4" x14ac:dyDescent="0.25">
      <c r="B106" s="13"/>
      <c r="C106" s="13"/>
      <c r="D106" s="13"/>
    </row>
    <row r="107" spans="2:4" x14ac:dyDescent="0.25">
      <c r="B107" s="13"/>
      <c r="C107" s="13"/>
      <c r="D107" s="13"/>
    </row>
    <row r="108" spans="2:4" x14ac:dyDescent="0.25">
      <c r="B108" s="13"/>
      <c r="C108" s="13"/>
      <c r="D108" s="13"/>
    </row>
    <row r="109" spans="2:4" x14ac:dyDescent="0.25">
      <c r="B109" s="13"/>
      <c r="C109" s="13"/>
      <c r="D109" s="13"/>
    </row>
    <row r="110" spans="2:4" x14ac:dyDescent="0.25">
      <c r="B110" s="13"/>
      <c r="C110" s="13"/>
      <c r="D110" s="13"/>
    </row>
    <row r="111" spans="2:4" x14ac:dyDescent="0.25">
      <c r="B111" s="13"/>
      <c r="C111" s="13"/>
      <c r="D111" s="13"/>
    </row>
    <row r="112" spans="2:4" x14ac:dyDescent="0.25">
      <c r="B112" s="13"/>
      <c r="C112" s="13"/>
      <c r="D112" s="13"/>
    </row>
    <row r="113" spans="2:4" x14ac:dyDescent="0.25">
      <c r="B113" s="13"/>
      <c r="C113" s="13"/>
      <c r="D113" s="13"/>
    </row>
    <row r="114" spans="2:4" x14ac:dyDescent="0.25">
      <c r="B114" s="13"/>
      <c r="C114" s="13"/>
      <c r="D114" s="13"/>
    </row>
    <row r="115" spans="2:4" x14ac:dyDescent="0.25">
      <c r="B115" s="13"/>
      <c r="C115" s="13"/>
      <c r="D115" s="13"/>
    </row>
    <row r="116" spans="2:4" x14ac:dyDescent="0.25">
      <c r="B116" s="13"/>
      <c r="C116" s="13"/>
      <c r="D116" s="13"/>
    </row>
    <row r="117" spans="2:4" x14ac:dyDescent="0.25">
      <c r="B117" s="13"/>
      <c r="C117" s="13"/>
      <c r="D117" s="13"/>
    </row>
    <row r="118" spans="2:4" x14ac:dyDescent="0.25">
      <c r="B118" s="13"/>
      <c r="C118" s="13"/>
      <c r="D118" s="13"/>
    </row>
    <row r="119" spans="2:4" x14ac:dyDescent="0.25">
      <c r="B119" s="13"/>
      <c r="C119" s="13"/>
      <c r="D119" s="13"/>
    </row>
    <row r="120" spans="2:4" x14ac:dyDescent="0.25">
      <c r="B120" s="13"/>
      <c r="C120" s="13"/>
      <c r="D120" s="13"/>
    </row>
    <row r="121" spans="2:4" x14ac:dyDescent="0.25">
      <c r="B121" s="13"/>
      <c r="C121" s="13"/>
      <c r="D121" s="13"/>
    </row>
    <row r="122" spans="2:4" x14ac:dyDescent="0.25">
      <c r="B122" s="13"/>
      <c r="C122" s="13"/>
      <c r="D122" s="13"/>
    </row>
    <row r="123" spans="2:4" x14ac:dyDescent="0.25">
      <c r="B123" s="13"/>
      <c r="C123" s="13"/>
      <c r="D123" s="13"/>
    </row>
    <row r="124" spans="2:4" x14ac:dyDescent="0.25">
      <c r="B124" s="13"/>
      <c r="C124" s="13"/>
      <c r="D124" s="13"/>
    </row>
    <row r="125" spans="2:4" x14ac:dyDescent="0.25">
      <c r="B125" s="13"/>
      <c r="C125" s="13"/>
      <c r="D125" s="13"/>
    </row>
    <row r="126" spans="2:4" x14ac:dyDescent="0.25">
      <c r="B126" s="13"/>
      <c r="C126" s="13"/>
      <c r="D126" s="13"/>
    </row>
    <row r="127" spans="2:4" x14ac:dyDescent="0.25">
      <c r="B127" s="13"/>
      <c r="C127" s="13"/>
      <c r="D127" s="13"/>
    </row>
  </sheetData>
  <sheetProtection formatCells="0" formatColumns="0" formatRows="0" insertColumns="0" insertRows="0" insertHyperlinks="0" deleteColumns="0" deleteRows="0" selectLockedCells="1" sort="0" autoFilter="0" pivotTables="0"/>
  <mergeCells count="2">
    <mergeCell ref="A1:A1048576"/>
    <mergeCell ref="B100:D10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Sumário</vt:lpstr>
      <vt:lpstr>Capa</vt:lpstr>
      <vt:lpstr>Planilha1</vt:lpstr>
      <vt:lpstr>Planilha2</vt:lpstr>
      <vt:lpstr>Planilha3</vt:lpstr>
      <vt:lpstr>Planilha4</vt:lpstr>
      <vt:lpstr>Planilha5</vt:lpstr>
      <vt:lpstr>Planilha6</vt:lpstr>
      <vt:lpstr>Planilha7</vt:lpstr>
      <vt:lpstr>Valores</vt:lpstr>
      <vt:lpstr>Planilha8</vt:lpstr>
      <vt:lpstr>Planilha9</vt:lpstr>
      <vt:lpstr>Planilha10</vt:lpstr>
      <vt:lpstr>Planilha11</vt:lpstr>
      <vt:lpstr>Planilha12</vt:lpstr>
      <vt:lpstr>Planilha13</vt:lpstr>
      <vt:lpstr>Planilha14</vt:lpstr>
      <vt:lpstr>Planilha15</vt:lpstr>
      <vt:lpstr>Planilha16</vt:lpstr>
      <vt:lpstr>Planilha17</vt:lpstr>
      <vt:lpstr>Planilha24</vt:lpstr>
      <vt:lpstr>Planilha25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Vitor André</dc:creator>
  <cp:lastModifiedBy>Adriano do Carmo Santos</cp:lastModifiedBy>
  <dcterms:created xsi:type="dcterms:W3CDTF">2023-08-08T14:05:12Z</dcterms:created>
  <dcterms:modified xsi:type="dcterms:W3CDTF">2026-03-03T17:10:11Z</dcterms:modified>
</cp:coreProperties>
</file>