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driano\Downloads\"/>
    </mc:Choice>
  </mc:AlternateContent>
  <xr:revisionPtr revIDLastSave="0" documentId="13_ncr:1_{51071ACA-50D7-4E82-AB2C-FCA796B4B3C4}" xr6:coauthVersionLast="47" xr6:coauthVersionMax="47" xr10:uidLastSave="{00000000-0000-0000-0000-000000000000}"/>
  <bookViews>
    <workbookView xWindow="-108" yWindow="-108" windowWidth="23256" windowHeight="12576" xr2:uid="{2D65A7E4-C90E-432A-B542-8E58A4836976}"/>
  </bookViews>
  <sheets>
    <sheet name="Sumário" sheetId="27" r:id="rId1"/>
    <sheet name="Capa" sheetId="2" r:id="rId2"/>
    <sheet name="Planilha1" sheetId="1" r:id="rId3"/>
    <sheet name="Planilha2" sheetId="15" r:id="rId4"/>
    <sheet name="Planilha3" sheetId="43" r:id="rId5"/>
    <sheet name="Planilha4" sheetId="42" r:id="rId6"/>
    <sheet name="Planilha5" sheetId="41" r:id="rId7"/>
    <sheet name="Planilha6" sheetId="10" r:id="rId8"/>
    <sheet name="Planilha7" sheetId="14" r:id="rId9"/>
    <sheet name="Valores" sheetId="17" state="hidden" r:id="rId10"/>
    <sheet name="Planilha8" sheetId="16" r:id="rId11"/>
    <sheet name="Planilha9" sheetId="44" r:id="rId12"/>
    <sheet name="Planilha10" sheetId="12" r:id="rId13"/>
    <sheet name="Planilha11" sheetId="45" r:id="rId14"/>
    <sheet name="Planilha12" sheetId="13" r:id="rId15"/>
    <sheet name="Planilha13" sheetId="46" r:id="rId16"/>
    <sheet name="Planilha14" sheetId="29" r:id="rId17"/>
    <sheet name="Planilha15" sheetId="47" r:id="rId18"/>
    <sheet name="Planilha16" sheetId="31" r:id="rId19"/>
    <sheet name="Planilha17" sheetId="30" r:id="rId20"/>
    <sheet name="Planilha24" sheetId="9" state="hidden" r:id="rId21"/>
    <sheet name="Planilha25" sheetId="8" state="hidden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7" l="1"/>
  <c r="C20" i="27"/>
  <c r="C19" i="27"/>
  <c r="C18" i="27"/>
  <c r="C17" i="27"/>
  <c r="C16" i="27"/>
  <c r="C15" i="27"/>
  <c r="C14" i="27"/>
  <c r="C13" i="2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8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5" i="17"/>
  <c r="R97" i="17"/>
  <c r="S97" i="17"/>
  <c r="R13" i="17"/>
  <c r="S13" i="17"/>
  <c r="R14" i="17"/>
  <c r="S14" i="17"/>
  <c r="R15" i="17"/>
  <c r="S15" i="17"/>
  <c r="R16" i="17"/>
  <c r="S16" i="17"/>
  <c r="R17" i="17"/>
  <c r="S17" i="17"/>
  <c r="R18" i="17"/>
  <c r="S18" i="17"/>
  <c r="R19" i="17"/>
  <c r="S19" i="17"/>
  <c r="R20" i="17"/>
  <c r="S20" i="17"/>
  <c r="R21" i="17"/>
  <c r="S21" i="17"/>
  <c r="R22" i="17"/>
  <c r="S22" i="17"/>
  <c r="R23" i="17"/>
  <c r="S23" i="17"/>
  <c r="R24" i="17"/>
  <c r="S24" i="17"/>
  <c r="R25" i="17"/>
  <c r="S25" i="17"/>
  <c r="R26" i="17"/>
  <c r="S26" i="17"/>
  <c r="R27" i="17"/>
  <c r="S27" i="17"/>
  <c r="R28" i="17"/>
  <c r="S28" i="17"/>
  <c r="R29" i="17"/>
  <c r="S29" i="17"/>
  <c r="R30" i="17"/>
  <c r="S30" i="17"/>
  <c r="R31" i="17"/>
  <c r="S31" i="17"/>
  <c r="R32" i="17"/>
  <c r="S32" i="17"/>
  <c r="R33" i="17"/>
  <c r="S33" i="17"/>
  <c r="R34" i="17"/>
  <c r="S34" i="17"/>
  <c r="R35" i="17"/>
  <c r="S35" i="17"/>
  <c r="R36" i="17"/>
  <c r="S36" i="17"/>
  <c r="R37" i="17"/>
  <c r="S37" i="17"/>
  <c r="R38" i="17"/>
  <c r="S38" i="17"/>
  <c r="R39" i="17"/>
  <c r="S39" i="17"/>
  <c r="R40" i="17"/>
  <c r="S40" i="17"/>
  <c r="R41" i="17"/>
  <c r="S41" i="17"/>
  <c r="R42" i="17"/>
  <c r="S42" i="17"/>
  <c r="R43" i="17"/>
  <c r="S43" i="17"/>
  <c r="R44" i="17"/>
  <c r="S44" i="17"/>
  <c r="R45" i="17"/>
  <c r="S45" i="17"/>
  <c r="R46" i="17"/>
  <c r="S46" i="17"/>
  <c r="R47" i="17"/>
  <c r="S47" i="17"/>
  <c r="R48" i="17"/>
  <c r="S48" i="17"/>
  <c r="R49" i="17"/>
  <c r="S49" i="17"/>
  <c r="R50" i="17"/>
  <c r="S50" i="17"/>
  <c r="R51" i="17"/>
  <c r="S51" i="17"/>
  <c r="R52" i="17"/>
  <c r="S52" i="17"/>
  <c r="R53" i="17"/>
  <c r="S53" i="17"/>
  <c r="R54" i="17"/>
  <c r="S54" i="17"/>
  <c r="R55" i="17"/>
  <c r="S55" i="17"/>
  <c r="R56" i="17"/>
  <c r="S56" i="17"/>
  <c r="R57" i="17"/>
  <c r="S57" i="17"/>
  <c r="R58" i="17"/>
  <c r="S58" i="17"/>
  <c r="R59" i="17"/>
  <c r="S59" i="17"/>
  <c r="R60" i="17"/>
  <c r="S60" i="17"/>
  <c r="R61" i="17"/>
  <c r="S61" i="17"/>
  <c r="R62" i="17"/>
  <c r="S62" i="17"/>
  <c r="R63" i="17"/>
  <c r="S63" i="17"/>
  <c r="R64" i="17"/>
  <c r="S64" i="17"/>
  <c r="R65" i="17"/>
  <c r="S65" i="17"/>
  <c r="R66" i="17"/>
  <c r="S66" i="17"/>
  <c r="R67" i="17"/>
  <c r="S67" i="17"/>
  <c r="R68" i="17"/>
  <c r="S68" i="17"/>
  <c r="R69" i="17"/>
  <c r="S69" i="17"/>
  <c r="R70" i="17"/>
  <c r="S70" i="17"/>
  <c r="R71" i="17"/>
  <c r="S71" i="17"/>
  <c r="R72" i="17"/>
  <c r="S72" i="17"/>
  <c r="R73" i="17"/>
  <c r="S73" i="17"/>
  <c r="R74" i="17"/>
  <c r="S74" i="17"/>
  <c r="R75" i="17"/>
  <c r="S75" i="17"/>
  <c r="R76" i="17"/>
  <c r="S76" i="17"/>
  <c r="R77" i="17"/>
  <c r="S77" i="17"/>
  <c r="R78" i="17"/>
  <c r="S78" i="17"/>
  <c r="R79" i="17"/>
  <c r="S79" i="17"/>
  <c r="R80" i="17"/>
  <c r="S80" i="17"/>
  <c r="R81" i="17"/>
  <c r="S81" i="17"/>
  <c r="R82" i="17"/>
  <c r="S82" i="17"/>
  <c r="R83" i="17"/>
  <c r="S83" i="17"/>
  <c r="R84" i="17"/>
  <c r="S84" i="17"/>
  <c r="R85" i="17"/>
  <c r="S85" i="17"/>
  <c r="R86" i="17"/>
  <c r="S86" i="17"/>
  <c r="R87" i="17"/>
  <c r="S87" i="17"/>
  <c r="R88" i="17"/>
  <c r="S88" i="17"/>
  <c r="R89" i="17"/>
  <c r="S89" i="17"/>
  <c r="R90" i="17"/>
  <c r="S90" i="17"/>
  <c r="R91" i="17"/>
  <c r="S91" i="17"/>
  <c r="R92" i="17"/>
  <c r="S92" i="17"/>
  <c r="R93" i="17"/>
  <c r="S93" i="17"/>
  <c r="R94" i="17"/>
  <c r="S94" i="17"/>
  <c r="R95" i="17"/>
  <c r="S95" i="17"/>
  <c r="R96" i="17"/>
  <c r="S96" i="17"/>
  <c r="S12" i="17"/>
  <c r="R12" i="17"/>
  <c r="M97" i="17"/>
  <c r="N97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N9" i="17"/>
  <c r="M9" i="17"/>
  <c r="H97" i="17"/>
  <c r="I97" i="17"/>
  <c r="H10" i="17"/>
  <c r="I10" i="17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H29" i="17"/>
  <c r="I29" i="17"/>
  <c r="H30" i="17"/>
  <c r="I30" i="17"/>
  <c r="H31" i="17"/>
  <c r="I31" i="17"/>
  <c r="H32" i="17"/>
  <c r="I32" i="17"/>
  <c r="H33" i="17"/>
  <c r="I33" i="17"/>
  <c r="H34" i="17"/>
  <c r="I34" i="17"/>
  <c r="H35" i="17"/>
  <c r="I35" i="17"/>
  <c r="H36" i="17"/>
  <c r="I36" i="17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4" i="17"/>
  <c r="I44" i="17"/>
  <c r="H45" i="17"/>
  <c r="I45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H56" i="17"/>
  <c r="I56" i="17"/>
  <c r="H57" i="17"/>
  <c r="I57" i="17"/>
  <c r="H58" i="17"/>
  <c r="I58" i="17"/>
  <c r="H59" i="17"/>
  <c r="I59" i="17"/>
  <c r="H60" i="17"/>
  <c r="I60" i="17"/>
  <c r="H61" i="17"/>
  <c r="I61" i="17"/>
  <c r="H62" i="17"/>
  <c r="I62" i="17"/>
  <c r="H63" i="17"/>
  <c r="I63" i="17"/>
  <c r="H64" i="17"/>
  <c r="I64" i="17"/>
  <c r="H65" i="17"/>
  <c r="I65" i="17"/>
  <c r="H66" i="17"/>
  <c r="I66" i="17"/>
  <c r="H67" i="17"/>
  <c r="I67" i="17"/>
  <c r="H68" i="17"/>
  <c r="I68" i="17"/>
  <c r="H69" i="17"/>
  <c r="I69" i="17"/>
  <c r="H70" i="17"/>
  <c r="I70" i="17"/>
  <c r="H71" i="17"/>
  <c r="I71" i="17"/>
  <c r="H72" i="17"/>
  <c r="I72" i="17"/>
  <c r="H73" i="17"/>
  <c r="I73" i="17"/>
  <c r="H74" i="17"/>
  <c r="I74" i="17"/>
  <c r="H75" i="17"/>
  <c r="I75" i="17"/>
  <c r="H76" i="17"/>
  <c r="I76" i="17"/>
  <c r="H77" i="17"/>
  <c r="I77" i="17"/>
  <c r="H78" i="17"/>
  <c r="I78" i="17"/>
  <c r="H79" i="17"/>
  <c r="I79" i="17"/>
  <c r="H80" i="17"/>
  <c r="I80" i="17"/>
  <c r="H81" i="17"/>
  <c r="I81" i="17"/>
  <c r="H82" i="17"/>
  <c r="I82" i="17"/>
  <c r="H83" i="17"/>
  <c r="I83" i="17"/>
  <c r="H84" i="17"/>
  <c r="I84" i="17"/>
  <c r="H85" i="17"/>
  <c r="I85" i="17"/>
  <c r="H86" i="17"/>
  <c r="I86" i="17"/>
  <c r="H87" i="17"/>
  <c r="I87" i="17"/>
  <c r="H88" i="17"/>
  <c r="I88" i="17"/>
  <c r="H89" i="17"/>
  <c r="I89" i="17"/>
  <c r="H90" i="17"/>
  <c r="I90" i="17"/>
  <c r="H91" i="17"/>
  <c r="I91" i="17"/>
  <c r="H92" i="17"/>
  <c r="I92" i="17"/>
  <c r="H93" i="17"/>
  <c r="I93" i="17"/>
  <c r="H94" i="17"/>
  <c r="I94" i="17"/>
  <c r="H95" i="17"/>
  <c r="I95" i="17"/>
  <c r="H96" i="17"/>
  <c r="I96" i="17"/>
  <c r="I9" i="17"/>
  <c r="H9" i="17"/>
  <c r="D7" i="17" l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6" i="17"/>
  <c r="C12" i="27"/>
  <c r="C11" i="27"/>
  <c r="C10" i="27"/>
  <c r="C9" i="27"/>
  <c r="C8" i="27"/>
  <c r="C7" i="27"/>
  <c r="C6" i="27"/>
  <c r="C5" i="27" l="1"/>
</calcChain>
</file>

<file path=xl/sharedStrings.xml><?xml version="1.0" encoding="utf-8"?>
<sst xmlns="http://schemas.openxmlformats.org/spreadsheetml/2006/main" count="1407" uniqueCount="225">
  <si>
    <t>GOVERNO DO ESTADO DO ESPÍRITO SANTO</t>
  </si>
  <si>
    <t>José Renato Casagrande</t>
  </si>
  <si>
    <t>VICE-GOVERNADORIA</t>
  </si>
  <si>
    <t>Ricardo Ferraço</t>
  </si>
  <si>
    <t>SECRETARIA DE ECONOMIA E PLANEJAMENTO – SEP</t>
  </si>
  <si>
    <t>Álvaro Rogério Duboc Fajardo</t>
  </si>
  <si>
    <t>INSTITUTO JONES DOS SANTOS NEVES – IJSN</t>
  </si>
  <si>
    <t xml:space="preserve">Diretor Presidente </t>
  </si>
  <si>
    <t>Pablo Silva Lira</t>
  </si>
  <si>
    <t>Diretoria de Estudos e Pesquisas</t>
  </si>
  <si>
    <t>Pablo Medeiros Jabor</t>
  </si>
  <si>
    <t>Diretoria de Integração e Projetos Especiais</t>
  </si>
  <si>
    <t>Antônio Ricardo F. da Rocha</t>
  </si>
  <si>
    <t>Diretoria de Gestão Administrativa</t>
  </si>
  <si>
    <t>Katia Cesconeto de Paula</t>
  </si>
  <si>
    <t>Coordenação Geral</t>
  </si>
  <si>
    <t>Elaboração</t>
  </si>
  <si>
    <t>Sumário</t>
  </si>
  <si>
    <t>Edna Morais Tresinari</t>
  </si>
  <si>
    <t>Adriano do Carmo Santos</t>
  </si>
  <si>
    <t>Planilha1</t>
  </si>
  <si>
    <t>Planilha2</t>
  </si>
  <si>
    <t>Planilha3</t>
  </si>
  <si>
    <t>Planilha4</t>
  </si>
  <si>
    <t>Planilha5</t>
  </si>
  <si>
    <t>Planilha6</t>
  </si>
  <si>
    <t>Planilha7</t>
  </si>
  <si>
    <t>Planilha8</t>
  </si>
  <si>
    <t>Planilha9</t>
  </si>
  <si>
    <t>Planilha10</t>
  </si>
  <si>
    <t>Planilha11</t>
  </si>
  <si>
    <t>Planilha12</t>
  </si>
  <si>
    <t>Taxas (%)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</si>
  <si>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</si>
  <si>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</si>
  <si>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</si>
  <si>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</si>
  <si>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</si>
  <si>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</si>
  <si>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</si>
  <si>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</si>
  <si>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</si>
  <si>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</si>
  <si>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</si>
  <si>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</si>
  <si>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</si>
  <si>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</si>
  <si>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</si>
  <si>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</si>
  <si>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</si>
  <si>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</si>
  <si>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</si>
  <si>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</si>
  <si>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</si>
  <si>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</si>
  <si>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</si>
  <si>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</si>
  <si>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</si>
  <si>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</si>
  <si>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</si>
  <si>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</si>
  <si>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</si>
  <si>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</si>
  <si>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</si>
  <si>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</si>
  <si>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</si>
  <si>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</si>
  <si>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</si>
  <si>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</si>
  <si>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</si>
  <si>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</si>
  <si>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</si>
  <si>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</si>
  <si>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</si>
  <si>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</si>
  <si>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</si>
  <si>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</si>
  <si>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</si>
  <si>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</si>
  <si>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</si>
  <si>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</si>
  <si>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</si>
  <si>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2014.II</t>
  </si>
  <si>
    <t>2014.III</t>
  </si>
  <si>
    <t>2014.IV</t>
  </si>
  <si>
    <t>2015.I</t>
  </si>
  <si>
    <t>2015.II</t>
  </si>
  <si>
    <t>2015.III</t>
  </si>
  <si>
    <t>2015.IV</t>
  </si>
  <si>
    <t>2016.I</t>
  </si>
  <si>
    <t>2016.II</t>
  </si>
  <si>
    <t>2016.III</t>
  </si>
  <si>
    <t>2016.IV</t>
  </si>
  <si>
    <t>2017.I</t>
  </si>
  <si>
    <t>2017.II</t>
  </si>
  <si>
    <t>2017.III</t>
  </si>
  <si>
    <t>2017.IV</t>
  </si>
  <si>
    <t>2018.I</t>
  </si>
  <si>
    <t>2018.II</t>
  </si>
  <si>
    <t>2018.III</t>
  </si>
  <si>
    <t>2018.IV</t>
  </si>
  <si>
    <t>2019.I</t>
  </si>
  <si>
    <t>2019.II</t>
  </si>
  <si>
    <t>2019.III</t>
  </si>
  <si>
    <t>2019.IV</t>
  </si>
  <si>
    <t>2020.I</t>
  </si>
  <si>
    <t>2020.II</t>
  </si>
  <si>
    <t>2020.III</t>
  </si>
  <si>
    <t>2020.IV</t>
  </si>
  <si>
    <t>2021.I</t>
  </si>
  <si>
    <t>2021.II</t>
  </si>
  <si>
    <t>2021.III</t>
  </si>
  <si>
    <t>2021.IV</t>
  </si>
  <si>
    <t>2022.I</t>
  </si>
  <si>
    <t>2022.II</t>
  </si>
  <si>
    <t>2022.III</t>
  </si>
  <si>
    <t>2022.IV</t>
  </si>
  <si>
    <t>2023.I</t>
  </si>
  <si>
    <t>2023.II</t>
  </si>
  <si>
    <t>2023.III</t>
  </si>
  <si>
    <t>2023.IV</t>
  </si>
  <si>
    <t>2024.I</t>
  </si>
  <si>
    <t>2024.II</t>
  </si>
  <si>
    <t>2024.III</t>
  </si>
  <si>
    <t>Acumulado ao longo do ano / mesmo período do ano anterior</t>
  </si>
  <si>
    <t>Últimos quatro trimestres / quatro trimestres imediatamente anteriores</t>
  </si>
  <si>
    <t>Trimestre / mesmo trimestre do ano anterior</t>
  </si>
  <si>
    <t>Trimestre / trimestre imediatamente anterior                                             (com ajuste para sazonalidade)</t>
  </si>
  <si>
    <t>Elaboração: Coordenação de Estudos Econômicos (CEE/IJSN)</t>
  </si>
  <si>
    <t>Ano</t>
  </si>
  <si>
    <t>Valor R$ Bilhões</t>
  </si>
  <si>
    <t>2002*</t>
  </si>
  <si>
    <t>2003*</t>
  </si>
  <si>
    <t>2004*</t>
  </si>
  <si>
    <t>2005*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</si>
  <si>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</si>
  <si>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</si>
  <si>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</si>
  <si>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</si>
  <si>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</si>
  <si>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</si>
  <si>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</si>
  <si>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</si>
  <si>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</si>
  <si>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</si>
  <si>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</si>
  <si>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</si>
  <si>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</si>
  <si>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</si>
  <si>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</si>
  <si>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</si>
  <si>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2022**</t>
  </si>
  <si>
    <t>2023**</t>
  </si>
  <si>
    <t>* Contas Regionais IBGE/IJSN</t>
  </si>
  <si>
    <t>** Indicador do PIB Trimestral</t>
  </si>
  <si>
    <t>*** Indicador do PIB Trimestral acumulado nos últimos quatro trimestres</t>
  </si>
  <si>
    <t>Série encadeada (antes do benchmark)</t>
  </si>
  <si>
    <r>
      <t xml:space="preserve">Série encadeada e ajustada ao </t>
    </r>
    <r>
      <rPr>
        <i/>
        <sz val="10"/>
        <color indexed="9"/>
        <rFont val="Arial"/>
        <family val="2"/>
      </rPr>
      <t>benchmark</t>
    </r>
    <r>
      <rPr>
        <sz val="10"/>
        <color indexed="9"/>
        <rFont val="Arial"/>
        <family val="2"/>
      </rPr>
      <t xml:space="preserve"> anual </t>
    </r>
  </si>
  <si>
    <t>Variação em relação ao mesmo trimestre do ano anterior ( % )</t>
  </si>
  <si>
    <t xml:space="preserve">Taxa acumulada em quatro trimestres (em relação ao  mesmo período do  ano anterior) ( % ) </t>
  </si>
  <si>
    <t xml:space="preserve">Série encadeada do Índice Trimestral com ajuste sazonal </t>
  </si>
  <si>
    <t xml:space="preserve">Trimestre contra trimestre imediatamente anterior  com ajuste sazonal    (%)  </t>
  </si>
  <si>
    <t>Brasil</t>
  </si>
  <si>
    <t>Espírito Santo</t>
  </si>
  <si>
    <t>Acumulado ao longo do ano /       mesmo período do ano anterior</t>
  </si>
  <si>
    <t>Trimestre / mesmo trimestre                do ano anterior</t>
  </si>
  <si>
    <t>Trimestre / trimestre imediatamente anterior (com ajuste para sazonalidade)</t>
  </si>
  <si>
    <r>
      <t xml:space="preserve">PIB nominal ajustado ao </t>
    </r>
    <r>
      <rPr>
        <b/>
        <i/>
        <sz val="11"/>
        <color indexed="9"/>
        <rFont val="Arial"/>
        <family val="2"/>
      </rPr>
      <t>benchmark</t>
    </r>
    <r>
      <rPr>
        <b/>
        <sz val="11"/>
        <color indexed="9"/>
        <rFont val="Arial"/>
        <family val="2"/>
      </rPr>
      <t xml:space="preserve"> anual </t>
    </r>
  </si>
  <si>
    <t>2024.IV</t>
  </si>
  <si>
    <t>I</t>
  </si>
  <si>
    <t>II</t>
  </si>
  <si>
    <t>III</t>
  </si>
  <si>
    <t>IV</t>
  </si>
  <si>
    <t>Variação % contra o trimestre anterior</t>
  </si>
  <si>
    <t>Gráfico 1</t>
  </si>
  <si>
    <t xml:space="preserve">Espírito Santo </t>
  </si>
  <si>
    <t>Gráfico 2</t>
  </si>
  <si>
    <t>Trimestre</t>
  </si>
  <si>
    <t>Variação % acumulada no ano</t>
  </si>
  <si>
    <t xml:space="preserve">em relação ao mesmo período do ano anterior </t>
  </si>
  <si>
    <t>com ajuste sazonal</t>
  </si>
  <si>
    <t>Variação (%)
ES</t>
  </si>
  <si>
    <t>Gráfico 3</t>
  </si>
  <si>
    <t xml:space="preserve">Variação % contra o mesmo trimestre do ano anterior </t>
  </si>
  <si>
    <t>Variação % acumulada em quatro trimestres</t>
  </si>
  <si>
    <t>em relação a igual período anterior</t>
  </si>
  <si>
    <t>Gráfico 4</t>
  </si>
  <si>
    <t>PIB nominal trimestral (R$ Bilhões)</t>
  </si>
  <si>
    <t>Gráfico 5</t>
  </si>
  <si>
    <t>PIB nominal trimestral</t>
  </si>
  <si>
    <t>PIB acumulado em 4 trimestres</t>
  </si>
  <si>
    <t>Gráfico 6</t>
  </si>
  <si>
    <t xml:space="preserve">PIB Trimestral Espírito Santo e Brasil </t>
  </si>
  <si>
    <t>Série Dessazonalizada (Base: 2002=100)</t>
  </si>
  <si>
    <t>Tabela 3 - Indicador do PIB Trimestral do Estado do Espírito Santo</t>
  </si>
  <si>
    <t>Tabela 2 - PIB Nominal Anual do Espírito Santo (R$ bilhões)</t>
  </si>
  <si>
    <t>Gráfico 1 - Variação (%) em relação ao trimestre anterior com ajuste sazonal</t>
  </si>
  <si>
    <t>2024**</t>
  </si>
  <si>
    <t>2025.I</t>
  </si>
  <si>
    <t>PIB</t>
  </si>
  <si>
    <t>Agropecuária</t>
  </si>
  <si>
    <t>Indústria</t>
  </si>
  <si>
    <t>Serviços</t>
  </si>
  <si>
    <t>Tabela 1 - Variação em volume do PIB  a preços de mercado</t>
  </si>
  <si>
    <t>Tabela 2 - Variação (%) em relação ao trimestre imediatamente anterior (com ajuste para sazonalidade)</t>
  </si>
  <si>
    <t>Tabela 3 - Variação (%) acumulada ao longo do no ano</t>
  </si>
  <si>
    <t>Tabela 4 - Variação (%) em relação ao mesmo trimestre do ano anterior</t>
  </si>
  <si>
    <t>Tabela5 - Variação (%) acumulada em quatro trimestres em relação a igual período anterior</t>
  </si>
  <si>
    <t>Tabela 6 - Taxas de Variação - Brasil e Espírito Santo (I Trimestre de 2025)</t>
  </si>
  <si>
    <t>Tabela 7 - PIB Nominal Trimestral do Espírito Santo (R$ bilhões)</t>
  </si>
  <si>
    <t>Acumulado em
quatro trimestres</t>
  </si>
  <si>
    <t>Planilha13</t>
  </si>
  <si>
    <t>Gráfico 2 - Variação (%) setorial em relação ao trimestre imediatamente anterior (com ajuste sazonal) - 2025.I</t>
  </si>
  <si>
    <t xml:space="preserve">Gráfico 3 - Variação (%) acumulada no ano em relação ao mesmo período do ano anterior </t>
  </si>
  <si>
    <t>Gráfico 4 - Variação (%) setorial acumulada no ano em relação ao mesmo período do ano anterior  - 2025.I</t>
  </si>
  <si>
    <t xml:space="preserve">Gráfico 5 - Variação (%) em relação ao mesmo trimestre do ano anterior </t>
  </si>
  <si>
    <t>Gráfico 7 - Variação (%) acumulada em quatro trimestres em relação a igual período anterior</t>
  </si>
  <si>
    <t>Gráfico 9 - PIB nominal trimestral do Espírito Santo (R$ Bilhões)</t>
  </si>
  <si>
    <t>Gráfico 10 - PIB Trimestral do Espírito Santo – Série dessazonalizada (Base 2002=100)</t>
  </si>
  <si>
    <t>Planilha14</t>
  </si>
  <si>
    <t>Planilha15</t>
  </si>
  <si>
    <t>Planilha16</t>
  </si>
  <si>
    <t>Planilha17</t>
  </si>
  <si>
    <t>Gráfico 6 - Variação (%) setorial em relação ao mesmo trimestre do ano anterior  - 2025.I</t>
  </si>
  <si>
    <t>Gráfico 8 - Variação (%) setorial acumulada em quatro trimestres em relação a igual período anterior   - 2025.I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</si>
</sst>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\$#,##0.00"/>
    <numFmt numFmtId="167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mbria"/>
      <family val="1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color indexed="8"/>
      <name val="Cambria"/>
      <family val="1"/>
    </font>
    <font>
      <sz val="11"/>
      <color rgb="FFFF0000"/>
      <name val="Cambria"/>
      <family val="1"/>
    </font>
    <font>
      <b/>
      <sz val="11"/>
      <color indexed="8"/>
      <name val="Cambria"/>
      <family val="1"/>
    </font>
    <font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color indexed="8"/>
      <name val="Cambria"/>
      <family val="1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0"/>
      <name val="Arial"/>
      <family val="2"/>
    </font>
    <font>
      <i/>
      <sz val="10"/>
      <color indexed="8"/>
      <name val="Times New Roman"/>
      <family val="1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sz val="12"/>
      <color indexed="8"/>
      <name val="Times New Roman"/>
      <family val="1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i/>
      <sz val="10"/>
      <color rgb="FF000000"/>
      <name val="Cambria"/>
      <family val="1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-0.249977111117893"/>
        <bgColor indexed="48"/>
      </patternFill>
    </fill>
    <fill>
      <patternFill patternType="solid">
        <fgColor rgb="FFC9E5E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9"/>
      </left>
      <right style="thin">
        <color indexed="9"/>
      </right>
      <top style="medium">
        <color theme="0"/>
      </top>
      <bottom/>
      <diagonal/>
    </border>
    <border>
      <left style="thin">
        <color indexed="9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35" fillId="0" borderId="0" applyNumberForma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0" xfId="2" applyFont="1"/>
    <xf numFmtId="0" fontId="14" fillId="0" borderId="1" xfId="2" applyFont="1" applyBorder="1" applyAlignment="1">
      <alignment vertical="center" wrapText="1"/>
    </xf>
    <xf numFmtId="164" fontId="14" fillId="0" borderId="1" xfId="2" applyNumberFormat="1" applyFont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vertical="center" wrapText="1"/>
    </xf>
    <xf numFmtId="164" fontId="14" fillId="6" borderId="1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164" fontId="17" fillId="0" borderId="0" xfId="2" applyNumberFormat="1" applyFont="1"/>
    <xf numFmtId="164" fontId="10" fillId="0" borderId="0" xfId="2" applyNumberFormat="1" applyFont="1"/>
    <xf numFmtId="165" fontId="17" fillId="0" borderId="0" xfId="2" applyNumberFormat="1" applyFont="1"/>
    <xf numFmtId="0" fontId="18" fillId="0" borderId="0" xfId="2" applyFont="1"/>
    <xf numFmtId="0" fontId="19" fillId="4" borderId="5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indent="5"/>
    </xf>
    <xf numFmtId="164" fontId="21" fillId="0" borderId="0" xfId="2" applyNumberFormat="1" applyFont="1" applyAlignment="1">
      <alignment horizontal="right" indent="5"/>
    </xf>
    <xf numFmtId="0" fontId="20" fillId="6" borderId="0" xfId="2" applyFont="1" applyFill="1" applyAlignment="1">
      <alignment horizontal="left" indent="5"/>
    </xf>
    <xf numFmtId="164" fontId="21" fillId="6" borderId="0" xfId="2" applyNumberFormat="1" applyFont="1" applyFill="1" applyAlignment="1">
      <alignment horizontal="right" indent="5"/>
    </xf>
    <xf numFmtId="0" fontId="22" fillId="0" borderId="0" xfId="2" applyFont="1"/>
    <xf numFmtId="0" fontId="24" fillId="4" borderId="5" xfId="2" applyFont="1" applyFill="1" applyBorder="1" applyAlignment="1">
      <alignment wrapText="1"/>
    </xf>
    <xf numFmtId="166" fontId="24" fillId="4" borderId="7" xfId="2" applyNumberFormat="1" applyFont="1" applyFill="1" applyBorder="1" applyAlignment="1">
      <alignment horizontal="center" vertical="center" wrapText="1"/>
    </xf>
    <xf numFmtId="166" fontId="24" fillId="4" borderId="6" xfId="2" applyNumberFormat="1" applyFont="1" applyFill="1" applyBorder="1" applyAlignment="1">
      <alignment horizontal="center" vertical="center" wrapText="1"/>
    </xf>
    <xf numFmtId="17" fontId="26" fillId="8" borderId="0" xfId="2" applyNumberFormat="1" applyFont="1" applyFill="1" applyAlignment="1">
      <alignment horizontal="left" vertical="center"/>
    </xf>
    <xf numFmtId="164" fontId="26" fillId="8" borderId="0" xfId="2" applyNumberFormat="1" applyFont="1" applyFill="1" applyAlignment="1">
      <alignment horizontal="center"/>
    </xf>
    <xf numFmtId="165" fontId="26" fillId="8" borderId="0" xfId="2" applyNumberFormat="1" applyFont="1" applyFill="1" applyAlignment="1">
      <alignment horizontal="center"/>
    </xf>
    <xf numFmtId="164" fontId="0" fillId="8" borderId="0" xfId="1" applyNumberFormat="1" applyFon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17" fontId="26" fillId="3" borderId="0" xfId="2" applyNumberFormat="1" applyFont="1" applyFill="1" applyAlignment="1">
      <alignment horizontal="left" vertical="center"/>
    </xf>
    <xf numFmtId="164" fontId="26" fillId="3" borderId="0" xfId="2" applyNumberFormat="1" applyFont="1" applyFill="1" applyAlignment="1">
      <alignment horizontal="center"/>
    </xf>
    <xf numFmtId="165" fontId="26" fillId="3" borderId="0" xfId="2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3" borderId="0" xfId="2" applyNumberFormat="1" applyFont="1" applyFill="1" applyAlignment="1">
      <alignment horizontal="center"/>
    </xf>
    <xf numFmtId="17" fontId="0" fillId="8" borderId="0" xfId="2" applyNumberFormat="1" applyFont="1" applyFill="1" applyAlignment="1">
      <alignment horizontal="left" vertical="center"/>
    </xf>
    <xf numFmtId="17" fontId="0" fillId="3" borderId="0" xfId="2" applyNumberFormat="1" applyFont="1" applyFill="1" applyAlignment="1">
      <alignment horizontal="left" vertical="center"/>
    </xf>
    <xf numFmtId="164" fontId="26" fillId="3" borderId="0" xfId="1" applyNumberFormat="1" applyFont="1" applyFill="1" applyAlignment="1">
      <alignment horizontal="center"/>
    </xf>
    <xf numFmtId="0" fontId="27" fillId="0" borderId="0" xfId="2" applyFont="1"/>
    <xf numFmtId="167" fontId="5" fillId="0" borderId="0" xfId="1" applyNumberFormat="1"/>
    <xf numFmtId="10" fontId="5" fillId="0" borderId="0" xfId="1" applyNumberFormat="1"/>
    <xf numFmtId="0" fontId="28" fillId="4" borderId="8" xfId="2" applyFont="1" applyFill="1" applyBorder="1" applyAlignment="1">
      <alignment horizontal="center" vertical="center"/>
    </xf>
    <xf numFmtId="0" fontId="28" fillId="4" borderId="8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left" vertical="center" wrapText="1" indent="2"/>
    </xf>
    <xf numFmtId="164" fontId="26" fillId="3" borderId="0" xfId="2" applyNumberFormat="1" applyFont="1" applyFill="1" applyAlignment="1">
      <alignment horizontal="center" vertical="center"/>
    </xf>
    <xf numFmtId="0" fontId="26" fillId="8" borderId="0" xfId="2" applyFont="1" applyFill="1" applyAlignment="1">
      <alignment horizontal="left" vertical="center" wrapText="1" indent="2"/>
    </xf>
    <xf numFmtId="164" fontId="26" fillId="8" borderId="0" xfId="2" applyNumberFormat="1" applyFont="1" applyFill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11" fillId="4" borderId="9" xfId="2" applyFont="1" applyFill="1" applyBorder="1"/>
    <xf numFmtId="0" fontId="31" fillId="4" borderId="10" xfId="2" applyFont="1" applyFill="1" applyBorder="1" applyAlignment="1">
      <alignment horizontal="center" vertical="center" wrapText="1"/>
    </xf>
    <xf numFmtId="0" fontId="31" fillId="4" borderId="11" xfId="2" applyFont="1" applyFill="1" applyBorder="1" applyAlignment="1">
      <alignment horizontal="center" vertical="center" wrapText="1"/>
    </xf>
    <xf numFmtId="17" fontId="21" fillId="0" borderId="12" xfId="2" applyNumberFormat="1" applyFont="1" applyBorder="1" applyAlignment="1">
      <alignment horizontal="center"/>
    </xf>
    <xf numFmtId="164" fontId="21" fillId="0" borderId="0" xfId="2" applyNumberFormat="1" applyFont="1" applyAlignment="1">
      <alignment horizontal="center"/>
    </xf>
    <xf numFmtId="164" fontId="21" fillId="0" borderId="13" xfId="2" applyNumberFormat="1" applyFont="1" applyBorder="1" applyAlignment="1">
      <alignment horizontal="center"/>
    </xf>
    <xf numFmtId="17" fontId="21" fillId="6" borderId="12" xfId="2" applyNumberFormat="1" applyFont="1" applyFill="1" applyBorder="1" applyAlignment="1">
      <alignment horizontal="center"/>
    </xf>
    <xf numFmtId="164" fontId="21" fillId="6" borderId="0" xfId="2" applyNumberFormat="1" applyFont="1" applyFill="1" applyAlignment="1">
      <alignment horizontal="center"/>
    </xf>
    <xf numFmtId="164" fontId="21" fillId="6" borderId="13" xfId="2" applyNumberFormat="1" applyFont="1" applyFill="1" applyBorder="1" applyAlignment="1">
      <alignment horizontal="center"/>
    </xf>
    <xf numFmtId="17" fontId="21" fillId="0" borderId="0" xfId="2" applyNumberFormat="1" applyFont="1" applyAlignment="1">
      <alignment horizontal="center"/>
    </xf>
    <xf numFmtId="17" fontId="21" fillId="6" borderId="0" xfId="2" applyNumberFormat="1" applyFont="1" applyFill="1" applyAlignment="1">
      <alignment horizontal="center"/>
    </xf>
    <xf numFmtId="164" fontId="11" fillId="9" borderId="0" xfId="2" applyNumberFormat="1" applyFont="1" applyFill="1" applyAlignment="1">
      <alignment horizontal="center"/>
    </xf>
    <xf numFmtId="164" fontId="20" fillId="6" borderId="0" xfId="2" applyNumberFormat="1" applyFont="1" applyFill="1" applyAlignment="1">
      <alignment horizontal="center"/>
    </xf>
    <xf numFmtId="164" fontId="20" fillId="0" borderId="0" xfId="2" applyNumberFormat="1" applyFont="1" applyAlignment="1">
      <alignment horizontal="center"/>
    </xf>
    <xf numFmtId="17" fontId="11" fillId="10" borderId="0" xfId="2" applyNumberFormat="1" applyFont="1" applyFill="1" applyAlignment="1">
      <alignment horizontal="center"/>
    </xf>
    <xf numFmtId="164" fontId="12" fillId="10" borderId="0" xfId="2" applyNumberFormat="1" applyFont="1" applyFill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34" fillId="0" borderId="0" xfId="0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16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2" applyFont="1"/>
    <xf numFmtId="0" fontId="23" fillId="0" borderId="0" xfId="2" applyFont="1"/>
    <xf numFmtId="0" fontId="7" fillId="0" borderId="0" xfId="0" applyFont="1"/>
    <xf numFmtId="0" fontId="35" fillId="0" borderId="0" xfId="3" applyAlignment="1" applyProtection="1">
      <alignment vertical="center"/>
      <protection locked="0"/>
    </xf>
    <xf numFmtId="0" fontId="12" fillId="7" borderId="0" xfId="2" applyFont="1" applyFill="1" applyAlignment="1">
      <alignment horizontal="left" indent="5"/>
    </xf>
    <xf numFmtId="164" fontId="11" fillId="7" borderId="0" xfId="2" applyNumberFormat="1" applyFont="1" applyFill="1" applyAlignment="1">
      <alignment horizontal="right" indent="5"/>
    </xf>
    <xf numFmtId="0" fontId="19" fillId="4" borderId="8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/>
    </xf>
    <xf numFmtId="164" fontId="21" fillId="0" borderId="5" xfId="2" applyNumberFormat="1" applyFont="1" applyBorder="1" applyAlignment="1">
      <alignment horizontal="center"/>
    </xf>
    <xf numFmtId="164" fontId="21" fillId="6" borderId="5" xfId="2" applyNumberFormat="1" applyFont="1" applyFill="1" applyBorder="1" applyAlignment="1">
      <alignment horizontal="center"/>
    </xf>
    <xf numFmtId="164" fontId="20" fillId="6" borderId="5" xfId="2" applyNumberFormat="1" applyFont="1" applyFill="1" applyBorder="1" applyAlignment="1">
      <alignment horizontal="center"/>
    </xf>
    <xf numFmtId="164" fontId="20" fillId="0" borderId="5" xfId="2" applyNumberFormat="1" applyFont="1" applyBorder="1" applyAlignment="1">
      <alignment horizontal="center"/>
    </xf>
    <xf numFmtId="164" fontId="12" fillId="10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 vertical="center" indent="7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3" fillId="4" borderId="2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0" fontId="36" fillId="11" borderId="8" xfId="2" applyFont="1" applyFill="1" applyBorder="1" applyAlignment="1">
      <alignment horizontal="center"/>
    </xf>
    <xf numFmtId="0" fontId="10" fillId="11" borderId="8" xfId="2" applyFont="1" applyFill="1" applyBorder="1" applyAlignment="1">
      <alignment horizontal="center"/>
    </xf>
    <xf numFmtId="0" fontId="36" fillId="11" borderId="14" xfId="2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</cellXfs>
  <cellStyles count="4">
    <cellStyle name="Excel Built-in Normal" xfId="2" xr:uid="{54F43112-A7F0-4C6A-8218-1B97DC289A60}"/>
    <cellStyle name="Hiperlink" xfId="3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Valores!$B$85:$C$97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Valores!$D$85:$D$97</c:f>
              <c:numCache>
                <c:formatCode>0.0</c:formatCode>
                <c:ptCount val="13"/>
                <c:pt idx="0">
                  <c:v>-0.67748797442159781</c:v>
                </c:pt>
                <c:pt idx="1">
                  <c:v>-0.31637975874070356</c:v>
                </c:pt>
                <c:pt idx="2">
                  <c:v>-4.3327900698561734</c:v>
                </c:pt>
                <c:pt idx="3">
                  <c:v>5.0202274576371941E-2</c:v>
                </c:pt>
                <c:pt idx="4">
                  <c:v>5.6038824946656574</c:v>
                </c:pt>
                <c:pt idx="5">
                  <c:v>2.6933352484556528</c:v>
                </c:pt>
                <c:pt idx="6">
                  <c:v>0.23562693567891202</c:v>
                </c:pt>
                <c:pt idx="7">
                  <c:v>6.604268415291159E-2</c:v>
                </c:pt>
                <c:pt idx="8">
                  <c:v>-7.8812472146772006E-2</c:v>
                </c:pt>
                <c:pt idx="9">
                  <c:v>2.0969560877387661</c:v>
                </c:pt>
                <c:pt idx="10">
                  <c:v>0.13090893430014461</c:v>
                </c:pt>
                <c:pt idx="11">
                  <c:v>-0.71200138089060339</c:v>
                </c:pt>
                <c:pt idx="12">
                  <c:v>2.0780901928896256E-2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4-4D8C-BE14-9FF128363B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60167727"/>
        <c:axId val="1260168687"/>
      </c:lineChart>
      <c:catAx>
        <c:axId val="126016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68687"/>
        <c:crosses val="autoZero"/>
        <c:auto val="1"/>
        <c:lblAlgn val="ctr"/>
        <c:lblOffset val="100"/>
        <c:noMultiLvlLbl val="0"/>
      </c:catAx>
      <c:valAx>
        <c:axId val="126016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6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Planilha2!$C$3:$F$3</c:f>
              <c:strCache>
                <c:ptCount val="4"/>
                <c:pt idx="0">
                  <c:v>Agropecuária</c:v>
                </c:pt>
                <c:pt idx="1">
                  <c:v>Indústria</c:v>
                </c:pt>
                <c:pt idx="2">
                  <c:v>Serviços</c:v>
                </c:pt>
                <c:pt idx="3">
                  <c:v>PIB</c:v>
                </c:pt>
              </c:strCache>
            </c:strRef>
          </c:cat>
          <c:val>
            <c:numRef>
              <c:f>Planilha2!$C$96:$F$96</c:f>
              <c:numCache>
                <c:formatCode>0.0</c:formatCode>
                <c:ptCount val="4"/>
                <c:pt idx="0">
                  <c:v>6.8764210399536285</c:v>
                </c:pt>
                <c:pt idx="1">
                  <c:v>4.0263224343575654</c:v>
                </c:pt>
                <c:pt idx="2">
                  <c:v>-0.26679355315898379</c:v>
                </c:pt>
                <c:pt idx="3">
                  <c:v>2.0780901928896256E-2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2-4A4C-80DE-B30D599A9B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031504"/>
        <c:axId val="574035104"/>
      </c:barChart>
      <c:catAx>
        <c:axId val="57403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035104"/>
        <c:crosses val="autoZero"/>
        <c:auto val="1"/>
        <c:lblAlgn val="ctr"/>
        <c:lblOffset val="100"/>
        <c:noMultiLvlLbl val="0"/>
      </c:catAx>
      <c:valAx>
        <c:axId val="574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03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E-4ED0-AB5E-6A982B2237A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5E-4ED0-AB5E-6A982B2237A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E-4ED0-AB5E-6A982B2237A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5E-4ED0-AB5E-6A982B223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Planilha2!$C$2:$J$3</c:f>
              <c:multiLvlStrCache>
                <c:ptCount val="8"/>
                <c:lvl>
                  <c:pt idx="0">
                    <c:v>Agropecuária</c:v>
                  </c:pt>
                  <c:pt idx="1">
                    <c:v>Indústria</c:v>
                  </c:pt>
                  <c:pt idx="2">
                    <c:v>Serviços</c:v>
                  </c:pt>
                  <c:pt idx="3">
                    <c:v>PIB</c:v>
                  </c:pt>
                  <c:pt idx="4">
                    <c:v>Agropecuária</c:v>
                  </c:pt>
                  <c:pt idx="5">
                    <c:v>Indústria</c:v>
                  </c:pt>
                  <c:pt idx="6">
                    <c:v>Serviços</c:v>
                  </c:pt>
                  <c:pt idx="7">
                    <c:v>PIB</c:v>
                  </c:pt>
                </c:lvl>
                <c:lvl>
                  <c:pt idx="0">
                    <c:v>Espírito Santo</c:v>
                  </c:pt>
                  <c:pt idx="4">
                    <c:v>Brasil</c:v>
                  </c:pt>
                </c:lvl>
              </c:multiLvlStrCache>
            </c:multiLvlStrRef>
          </c:cat>
          <c:val>
            <c:numRef>
              <c:f>Planilha2!$C$96:$J$96</c:f>
              <c:numCache>
                <c:formatCode>0.0</c:formatCode>
                <c:ptCount val="8"/>
                <c:pt idx="0">
                  <c:v>6.8764210399536285</c:v>
                </c:pt>
                <c:pt idx="1">
                  <c:v>4.0263224343575654</c:v>
                </c:pt>
                <c:pt idx="2">
                  <c:v>-0.26679355315898379</c:v>
                </c:pt>
                <c:pt idx="3">
                  <c:v>2.0780901928896256E-2</c:v>
                </c:pt>
                <c:pt idx="4">
                  <c:v>12.244056543745563</c:v>
                </c:pt>
                <c:pt idx="5">
                  <c:v>-5.7374782636054888E-2</c:v>
                </c:pt>
                <c:pt idx="6">
                  <c:v>0.31399180628306489</c:v>
                </c:pt>
                <c:pt idx="7">
                  <c:v>1.3962655109768463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E-4ED0-AB5E-6A982B2237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7549920"/>
        <c:axId val="2017567200"/>
      </c:barChart>
      <c:catAx>
        <c:axId val="20175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7567200"/>
        <c:crosses val="autoZero"/>
        <c:auto val="1"/>
        <c:lblAlgn val="ctr"/>
        <c:lblOffset val="100"/>
        <c:noMultiLvlLbl val="0"/>
      </c:catAx>
      <c:valAx>
        <c:axId val="20175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754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Planilha3!$C$2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Valores!$F$85:$G$97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Valores!$H$85:$H$97</c:f>
              <c:numCache>
                <c:formatCode>0.0</c:formatCode>
                <c:ptCount val="13"/>
                <c:pt idx="0">
                  <c:v>1.8577412600981891</c:v>
                </c:pt>
                <c:pt idx="1">
                  <c:v>1.8950344278062969</c:v>
                </c:pt>
                <c:pt idx="2">
                  <c:v>-0.33162633801285812</c:v>
                </c:pt>
                <c:pt idx="3">
                  <c:v>-1.6970014175104908</c:v>
                </c:pt>
                <c:pt idx="4">
                  <c:v>0.9763797026747234</c:v>
                </c:pt>
                <c:pt idx="5">
                  <c:v>2.6110619105606192</c:v>
                </c:pt>
                <c:pt idx="6">
                  <c:v>4.522463989881409</c:v>
                </c:pt>
                <c:pt idx="7">
                  <c:v>5.472957715215987</c:v>
                </c:pt>
                <c:pt idx="8">
                  <c:v>3.4080896767278102</c:v>
                </c:pt>
                <c:pt idx="9">
                  <c:v>3.1876905786758725</c:v>
                </c:pt>
                <c:pt idx="10">
                  <c:v>2.9626340052166134</c:v>
                </c:pt>
                <c:pt idx="11">
                  <c:v>2.6001753434881314</c:v>
                </c:pt>
                <c:pt idx="12">
                  <c:v>0.88939509578476184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2-47F4-AB0D-7B54E1A38601}"/>
            </c:ext>
          </c:extLst>
        </c:ser>
        <c:ser>
          <c:idx val="1"/>
          <c:order val="1"/>
          <c:tx>
            <c:strRef>
              <c:f>Planilha3!$G$2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Valores!$F$85:$G$97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Valores!$I$85:$I$97</c:f>
              <c:numCache>
                <c:formatCode>0.0</c:formatCode>
                <c:ptCount val="13"/>
                <c:pt idx="0">
                  <c:v>1.4733785116175291</c:v>
                </c:pt>
                <c:pt idx="1">
                  <c:v>2.5111728174092018</c:v>
                </c:pt>
                <c:pt idx="2">
                  <c:v>3.1252248631001178</c:v>
                </c:pt>
                <c:pt idx="3">
                  <c:v>3.0166943540810509</c:v>
                </c:pt>
                <c:pt idx="4">
                  <c:v>4.4443396978643745</c:v>
                </c:pt>
                <c:pt idx="5">
                  <c:v>4.1435715614992485</c:v>
                </c:pt>
                <c:pt idx="6">
                  <c:v>3.5299748557553468</c:v>
                </c:pt>
                <c:pt idx="7">
                  <c:v>3.2416553281358285</c:v>
                </c:pt>
                <c:pt idx="8">
                  <c:v>2.5597441096778084</c:v>
                </c:pt>
                <c:pt idx="9">
                  <c:v>2.9507646611869776</c:v>
                </c:pt>
                <c:pt idx="10">
                  <c:v>3.3227659621364092</c:v>
                </c:pt>
                <c:pt idx="11">
                  <c:v>3.3958664556433149</c:v>
                </c:pt>
                <c:pt idx="12">
                  <c:v>2.8525595086300148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2-47F4-AB0D-7B54E1A386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1165023"/>
        <c:axId val="1161163583"/>
      </c:barChart>
      <c:catAx>
        <c:axId val="116116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1163583"/>
        <c:crosses val="autoZero"/>
        <c:auto val="1"/>
        <c:lblAlgn val="ctr"/>
        <c:lblOffset val="100"/>
        <c:noMultiLvlLbl val="0"/>
      </c:catAx>
      <c:valAx>
        <c:axId val="11611635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6116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Planilha3!$C$3:$F$3</c:f>
              <c:strCache>
                <c:ptCount val="4"/>
                <c:pt idx="0">
                  <c:v>Agropecuária</c:v>
                </c:pt>
                <c:pt idx="1">
                  <c:v>Indústria</c:v>
                </c:pt>
                <c:pt idx="2">
                  <c:v>Serviços</c:v>
                </c:pt>
                <c:pt idx="3">
                  <c:v>PIB</c:v>
                </c:pt>
              </c:strCache>
            </c:strRef>
          </c:cat>
          <c:val>
            <c:numRef>
              <c:f>Planilha3!$C$96:$F$96</c:f>
              <c:numCache>
                <c:formatCode>0.0</c:formatCode>
                <c:ptCount val="4"/>
                <c:pt idx="0">
                  <c:v>0.37282108105027856</c:v>
                </c:pt>
                <c:pt idx="1">
                  <c:v>-4.0959781774050574</c:v>
                </c:pt>
                <c:pt idx="2">
                  <c:v>3.2052627715138948</c:v>
                </c:pt>
                <c:pt idx="3">
                  <c:v>0.88939509578476184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F-4A81-BE29-97C2A53DB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3885704"/>
        <c:axId val="443875624"/>
      </c:barChart>
      <c:catAx>
        <c:axId val="44388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3875624"/>
        <c:crosses val="autoZero"/>
        <c:auto val="1"/>
        <c:lblAlgn val="ctr"/>
        <c:lblOffset val="100"/>
        <c:noMultiLvlLbl val="0"/>
      </c:catAx>
      <c:valAx>
        <c:axId val="44387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388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5E-43AE-80D9-EDB789D9EF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35E-43AE-80D9-EDB789D9EFB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5E-43AE-80D9-EDB789D9EFB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5E-43AE-80D9-EDB789D9EF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Planilha3!$C$2:$J$3</c:f>
              <c:multiLvlStrCache>
                <c:ptCount val="8"/>
                <c:lvl>
                  <c:pt idx="0">
                    <c:v>Agropecuária</c:v>
                  </c:pt>
                  <c:pt idx="1">
                    <c:v>Indústria</c:v>
                  </c:pt>
                  <c:pt idx="2">
                    <c:v>Serviços</c:v>
                  </c:pt>
                  <c:pt idx="3">
                    <c:v>PIB</c:v>
                  </c:pt>
                  <c:pt idx="4">
                    <c:v>Agropecuária</c:v>
                  </c:pt>
                  <c:pt idx="5">
                    <c:v>Indústria</c:v>
                  </c:pt>
                  <c:pt idx="6">
                    <c:v>Serviços</c:v>
                  </c:pt>
                  <c:pt idx="7">
                    <c:v>PIB</c:v>
                  </c:pt>
                </c:lvl>
                <c:lvl>
                  <c:pt idx="0">
                    <c:v>Espírito Santo</c:v>
                  </c:pt>
                  <c:pt idx="4">
                    <c:v>Brasil</c:v>
                  </c:pt>
                </c:lvl>
              </c:multiLvlStrCache>
            </c:multiLvlStrRef>
          </c:cat>
          <c:val>
            <c:numRef>
              <c:f>Planilha3!$C$96:$J$96</c:f>
              <c:numCache>
                <c:formatCode>0.0</c:formatCode>
                <c:ptCount val="8"/>
                <c:pt idx="0">
                  <c:v>0.37282108105027856</c:v>
                </c:pt>
                <c:pt idx="1">
                  <c:v>-4.0959781774050574</c:v>
                </c:pt>
                <c:pt idx="2">
                  <c:v>3.2052627715138948</c:v>
                </c:pt>
                <c:pt idx="3">
                  <c:v>0.88939509578476184</c:v>
                </c:pt>
                <c:pt idx="4">
                  <c:v>10.170520365778589</c:v>
                </c:pt>
                <c:pt idx="5">
                  <c:v>2.4020086023103238</c:v>
                </c:pt>
                <c:pt idx="6">
                  <c:v>2.0939183792180405</c:v>
                </c:pt>
                <c:pt idx="7">
                  <c:v>2.8525595086300148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E-43AE-80D9-EDB789D9E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643392"/>
        <c:axId val="1238643872"/>
      </c:barChart>
      <c:catAx>
        <c:axId val="12386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43872"/>
        <c:crosses val="autoZero"/>
        <c:auto val="1"/>
        <c:lblAlgn val="ctr"/>
        <c:lblOffset val="100"/>
        <c:noMultiLvlLbl val="0"/>
      </c:catAx>
      <c:valAx>
        <c:axId val="123864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4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Planilha4!$C$2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Valores!$K$85:$L$97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Valores!$M$85:$M$97</c:f>
              <c:numCache>
                <c:formatCode>0.0</c:formatCode>
                <c:ptCount val="13"/>
                <c:pt idx="0">
                  <c:v>1.8577412600981891</c:v>
                </c:pt>
                <c:pt idx="1">
                  <c:v>1.9291524162452056</c:v>
                </c:pt>
                <c:pt idx="2">
                  <c:v>-4.6617972676868291</c:v>
                </c:pt>
                <c:pt idx="3">
                  <c:v>-5.7545006054484649</c:v>
                </c:pt>
                <c:pt idx="4">
                  <c:v>0.9763797026747234</c:v>
                </c:pt>
                <c:pt idx="5">
                  <c:v>4.1055178231856893</c:v>
                </c:pt>
                <c:pt idx="6">
                  <c:v>8.4951944218851771</c:v>
                </c:pt>
                <c:pt idx="7">
                  <c:v>8.4600763801200287</c:v>
                </c:pt>
                <c:pt idx="8">
                  <c:v>3.4080896767278102</c:v>
                </c:pt>
                <c:pt idx="9">
                  <c:v>2.9922540986588197</c:v>
                </c:pt>
                <c:pt idx="10">
                  <c:v>2.5202367486673927</c:v>
                </c:pt>
                <c:pt idx="11">
                  <c:v>1.5024304206891381</c:v>
                </c:pt>
                <c:pt idx="12">
                  <c:v>0.88939509578476184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5-441E-9150-518E6DCA28CF}"/>
            </c:ext>
          </c:extLst>
        </c:ser>
        <c:ser>
          <c:idx val="1"/>
          <c:order val="1"/>
          <c:tx>
            <c:strRef>
              <c:f>Planilha4!$G$2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Valores!$K$85:$L$97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Valores!$N$85:$N$97</c:f>
              <c:numCache>
                <c:formatCode>0.0</c:formatCode>
                <c:ptCount val="13"/>
                <c:pt idx="0">
                  <c:v>1.4733785116175291</c:v>
                </c:pt>
                <c:pt idx="1">
                  <c:v>3.5438534544886213</c:v>
                </c:pt>
                <c:pt idx="2">
                  <c:v>4.3218132428498146</c:v>
                </c:pt>
                <c:pt idx="3">
                  <c:v>2.6939160196038259</c:v>
                </c:pt>
                <c:pt idx="4">
                  <c:v>4.4443396978643745</c:v>
                </c:pt>
                <c:pt idx="5">
                  <c:v>3.8502700020200509</c:v>
                </c:pt>
                <c:pt idx="6">
                  <c:v>2.3550267294324856</c:v>
                </c:pt>
                <c:pt idx="7">
                  <c:v>2.3805688139772574</c:v>
                </c:pt>
                <c:pt idx="8">
                  <c:v>2.5597441096778084</c:v>
                </c:pt>
                <c:pt idx="9">
                  <c:v>3.3342593996591452</c:v>
                </c:pt>
                <c:pt idx="10">
                  <c:v>4.0475413281136685</c:v>
                </c:pt>
                <c:pt idx="11">
                  <c:v>3.6166372443684924</c:v>
                </c:pt>
                <c:pt idx="12">
                  <c:v>2.8525595086300148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5-441E-9150-518E6DCA28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7899471"/>
        <c:axId val="1337897071"/>
      </c:barChart>
      <c:catAx>
        <c:axId val="133789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897071"/>
        <c:crosses val="autoZero"/>
        <c:auto val="1"/>
        <c:lblAlgn val="ctr"/>
        <c:lblOffset val="100"/>
        <c:noMultiLvlLbl val="0"/>
      </c:catAx>
      <c:valAx>
        <c:axId val="13378970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37899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A-4CAA-A852-B966118E0CA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EA-4CAA-A852-B966118E0CA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EA-4CAA-A852-B966118E0CA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EA-4CAA-A852-B966118E0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Planilha4!$C$2:$J$3</c:f>
              <c:multiLvlStrCache>
                <c:ptCount val="8"/>
                <c:lvl>
                  <c:pt idx="0">
                    <c:v>Agropecuária</c:v>
                  </c:pt>
                  <c:pt idx="1">
                    <c:v>Indústria</c:v>
                  </c:pt>
                  <c:pt idx="2">
                    <c:v>Serviços</c:v>
                  </c:pt>
                  <c:pt idx="3">
                    <c:v>PIB</c:v>
                  </c:pt>
                  <c:pt idx="4">
                    <c:v>Agropecuária</c:v>
                  </c:pt>
                  <c:pt idx="5">
                    <c:v>Indústria</c:v>
                  </c:pt>
                  <c:pt idx="6">
                    <c:v>Serviços</c:v>
                  </c:pt>
                  <c:pt idx="7">
                    <c:v>PIB</c:v>
                  </c:pt>
                </c:lvl>
                <c:lvl>
                  <c:pt idx="0">
                    <c:v>Espírito Santo</c:v>
                  </c:pt>
                  <c:pt idx="4">
                    <c:v>Brasil</c:v>
                  </c:pt>
                </c:lvl>
              </c:multiLvlStrCache>
            </c:multiLvlStrRef>
          </c:cat>
          <c:val>
            <c:numRef>
              <c:f>Planilha4!$C$96:$J$96</c:f>
              <c:numCache>
                <c:formatCode>0.0</c:formatCode>
                <c:ptCount val="8"/>
                <c:pt idx="0">
                  <c:v>0.37282108105027856</c:v>
                </c:pt>
                <c:pt idx="1">
                  <c:v>-4.0959781774050574</c:v>
                </c:pt>
                <c:pt idx="2">
                  <c:v>3.2052627715138948</c:v>
                </c:pt>
                <c:pt idx="3">
                  <c:v>0.88939509578476184</c:v>
                </c:pt>
                <c:pt idx="4">
                  <c:v>10.170520365778589</c:v>
                </c:pt>
                <c:pt idx="5">
                  <c:v>2.4020086023103238</c:v>
                </c:pt>
                <c:pt idx="6">
                  <c:v>2.0939183792180405</c:v>
                </c:pt>
                <c:pt idx="7">
                  <c:v>2.8525595086300148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A-4CAA-A852-B966118E0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638592"/>
        <c:axId val="1238639552"/>
      </c:barChart>
      <c:catAx>
        <c:axId val="1238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39552"/>
        <c:crosses val="autoZero"/>
        <c:auto val="1"/>
        <c:lblAlgn val="ctr"/>
        <c:lblOffset val="100"/>
        <c:noMultiLvlLbl val="0"/>
      </c:catAx>
      <c:valAx>
        <c:axId val="123863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Planilha5!$C$2</c:f>
              <c:strCache>
                <c:ptCount val="1"/>
                <c:pt idx="0">
                  <c:v>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4.8697177124608949E-2"/>
                  <c:y val="1.8597662500101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8-40CB-8060-B85A2ECE59D8}"/>
                </c:ext>
              </c:extLst>
            </c:dLbl>
            <c:dLbl>
              <c:idx val="11"/>
              <c:layout>
                <c:manualLayout>
                  <c:x val="-2.4532361666738018E-2"/>
                  <c:y val="-2.2661890954573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8-40CB-8060-B85A2ECE59D8}"/>
                </c:ext>
              </c:extLst>
            </c:dLbl>
            <c:dLbl>
              <c:idx val="12"/>
              <c:layout>
                <c:manualLayout>
                  <c:x val="-2.8559830909716508E-2"/>
                  <c:y val="-1.85359356091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8-40CB-8060-B85A2ECE5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Valores!$P$85:$Q$97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Valores!$R$85:$R$97</c:f>
              <c:numCache>
                <c:formatCode>0.0</c:formatCode>
                <c:ptCount val="13"/>
                <c:pt idx="0">
                  <c:v>6.1212672857080763</c:v>
                </c:pt>
                <c:pt idx="1">
                  <c:v>2.7350212964664111</c:v>
                </c:pt>
                <c:pt idx="2">
                  <c:v>0.1433978398698299</c:v>
                </c:pt>
                <c:pt idx="3">
                  <c:v>-1.6970014175104908</c:v>
                </c:pt>
                <c:pt idx="4">
                  <c:v>-1.8924902217516082</c:v>
                </c:pt>
                <c:pt idx="5">
                  <c:v>-1.3065080714437127</c:v>
                </c:pt>
                <c:pt idx="6">
                  <c:v>1.928486232433646</c:v>
                </c:pt>
                <c:pt idx="7">
                  <c:v>5.472957715215987</c:v>
                </c:pt>
                <c:pt idx="8">
                  <c:v>6.0614551998561028</c:v>
                </c:pt>
                <c:pt idx="9">
                  <c:v>5.7342416366830129</c:v>
                </c:pt>
                <c:pt idx="10">
                  <c:v>4.2456353712715833</c:v>
                </c:pt>
                <c:pt idx="11">
                  <c:v>2.6001753434881314</c:v>
                </c:pt>
                <c:pt idx="12">
                  <c:v>2.0014535510436415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2-4CE5-BAF5-1D7406133A87}"/>
            </c:ext>
          </c:extLst>
        </c:ser>
        <c:ser>
          <c:idx val="1"/>
          <c:order val="1"/>
          <c:tx>
            <c:strRef>
              <c:f>Planilha5!$G$2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057356553120575E-2"/>
                  <c:y val="4.3291667681911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8-40CB-8060-B85A2ECE59D8}"/>
                </c:ext>
              </c:extLst>
            </c:dLbl>
            <c:dLbl>
              <c:idx val="11"/>
              <c:layout>
                <c:manualLayout>
                  <c:x val="-2.8559830909716508E-2"/>
                  <c:y val="-3.922743922743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8-40CB-8060-B85A2ECE59D8}"/>
                </c:ext>
              </c:extLst>
            </c:dLbl>
            <c:dLbl>
              <c:idx val="12"/>
              <c:layout>
                <c:manualLayout>
                  <c:x val="-3.2587300152694995E-2"/>
                  <c:y val="-2.2723617845569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8-40CB-8060-B85A2ECE5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Valores!$P$85:$Q$97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Valores!$S$85:$S$97</c:f>
              <c:numCache>
                <c:formatCode>0.0</c:formatCode>
                <c:ptCount val="13"/>
                <c:pt idx="0">
                  <c:v>4.6781612304360953</c:v>
                </c:pt>
                <c:pt idx="1">
                  <c:v>2.666728067269819</c:v>
                </c:pt>
                <c:pt idx="2">
                  <c:v>2.7103780092185614</c:v>
                </c:pt>
                <c:pt idx="3">
                  <c:v>3.0166943540810509</c:v>
                </c:pt>
                <c:pt idx="4">
                  <c:v>3.7520713772625225</c:v>
                </c:pt>
                <c:pt idx="5">
                  <c:v>3.8279511691816648</c:v>
                </c:pt>
                <c:pt idx="6">
                  <c:v>3.3244047771391116</c:v>
                </c:pt>
                <c:pt idx="7">
                  <c:v>3.2416553281358285</c:v>
                </c:pt>
                <c:pt idx="8">
                  <c:v>2.7813447220210286</c:v>
                </c:pt>
                <c:pt idx="9">
                  <c:v>2.6605409369261812</c:v>
                </c:pt>
                <c:pt idx="10">
                  <c:v>3.092512245481438</c:v>
                </c:pt>
                <c:pt idx="11">
                  <c:v>3.3958664556433149</c:v>
                </c:pt>
                <c:pt idx="12">
                  <c:v>3.4639961137085784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2-4CE5-BAF5-1D7406133A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6730191"/>
        <c:axId val="906729711"/>
      </c:lineChart>
      <c:catAx>
        <c:axId val="90673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06729711"/>
        <c:crosses val="autoZero"/>
        <c:auto val="1"/>
        <c:lblAlgn val="ctr"/>
        <c:lblOffset val="100"/>
        <c:noMultiLvlLbl val="0"/>
      </c:catAx>
      <c:valAx>
        <c:axId val="9067297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0673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2-4BAE-A7C6-0F1072472B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22-4BAE-A7C6-0F1072472B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2-4BAE-A7C6-0F1072472B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22-4BAE-A7C6-0F1072472B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Planilha5!$C$2:$J$3</c:f>
              <c:multiLvlStrCache>
                <c:ptCount val="8"/>
                <c:lvl>
                  <c:pt idx="0">
                    <c:v>Agropecuária</c:v>
                  </c:pt>
                  <c:pt idx="1">
                    <c:v>Indústria</c:v>
                  </c:pt>
                  <c:pt idx="2">
                    <c:v>Serviços</c:v>
                  </c:pt>
                  <c:pt idx="3">
                    <c:v>PIB</c:v>
                  </c:pt>
                  <c:pt idx="4">
                    <c:v>Agropecuária</c:v>
                  </c:pt>
                  <c:pt idx="5">
                    <c:v>Indústria</c:v>
                  </c:pt>
                  <c:pt idx="6">
                    <c:v>Serviços</c:v>
                  </c:pt>
                  <c:pt idx="7">
                    <c:v>PIB</c:v>
                  </c:pt>
                </c:lvl>
                <c:lvl>
                  <c:pt idx="0">
                    <c:v>Espírito Santo</c:v>
                  </c:pt>
                  <c:pt idx="4">
                    <c:v>Brasil</c:v>
                  </c:pt>
                </c:lvl>
              </c:multiLvlStrCache>
            </c:multiLvlStrRef>
          </c:cat>
          <c:val>
            <c:numRef>
              <c:f>Planilha5!$C$96:$J$96</c:f>
              <c:numCache>
                <c:formatCode>0.0</c:formatCode>
                <c:ptCount val="8"/>
                <c:pt idx="0">
                  <c:v>5.4023778845242676</c:v>
                </c:pt>
                <c:pt idx="1">
                  <c:v>-2.3189231701041702</c:v>
                </c:pt>
                <c:pt idx="2">
                  <c:v>3.7178801867238764</c:v>
                </c:pt>
                <c:pt idx="3">
                  <c:v>2.0014535510436415</c:v>
                </c:pt>
                <c:pt idx="4">
                  <c:v>1.8184983554019762</c:v>
                </c:pt>
                <c:pt idx="5">
                  <c:v>3.1269140942862927</c:v>
                </c:pt>
                <c:pt idx="6">
                  <c:v>3.3080489752679298</c:v>
                </c:pt>
                <c:pt idx="7">
                  <c:v>3.4639961137085784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2-4BAE-A7C6-0F107247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8648672"/>
        <c:axId val="1238642912"/>
      </c:barChart>
      <c:catAx>
        <c:axId val="12386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42912"/>
        <c:crosses val="autoZero"/>
        <c:auto val="1"/>
        <c:lblAlgn val="ctr"/>
        <c:lblOffset val="100"/>
        <c:noMultiLvlLbl val="0"/>
      </c:catAx>
      <c:valAx>
        <c:axId val="1238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4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PIB nominal trimestral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Valores!$U$85:$V$97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Valores!$W$85:$W$97</c:f>
              <c:numCache>
                <c:formatCode>0.0</c:formatCode>
                <c:ptCount val="13"/>
                <c:pt idx="0">
                  <c:v>45.520217459783431</c:v>
                </c:pt>
                <c:pt idx="1">
                  <c:v>49.496273104928392</c:v>
                </c:pt>
                <c:pt idx="2">
                  <c:v>44.367642260856051</c:v>
                </c:pt>
                <c:pt idx="3">
                  <c:v>43.164456910371307</c:v>
                </c:pt>
                <c:pt idx="4">
                  <c:v>44.794716096269546</c:v>
                </c:pt>
                <c:pt idx="5">
                  <c:v>51.265802286332402</c:v>
                </c:pt>
                <c:pt idx="6">
                  <c:v>49.184668803271435</c:v>
                </c:pt>
                <c:pt idx="7">
                  <c:v>48.687231011500167</c:v>
                </c:pt>
                <c:pt idx="8">
                  <c:v>48.314212427378372</c:v>
                </c:pt>
                <c:pt idx="9">
                  <c:v>54.747864142516178</c:v>
                </c:pt>
                <c:pt idx="10">
                  <c:v>52.633832399283492</c:v>
                </c:pt>
                <c:pt idx="11">
                  <c:v>51.770979451912865</c:v>
                </c:pt>
                <c:pt idx="12">
                  <c:v>51.070633935179785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1-4E08-8FCC-6E9DDA5FF5C6}"/>
            </c:ext>
          </c:extLst>
        </c:ser>
        <c:ser>
          <c:idx val="1"/>
          <c:order val="1"/>
          <c:tx>
            <c:v>PIB aumulado em 4 trimestres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Valores!$U$85:$V$97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Valores!$X$85:$X$97</c:f>
              <c:numCache>
                <c:formatCode>0.0</c:formatCode>
                <c:ptCount val="13"/>
                <c:pt idx="0">
                  <c:v>190.70859061587694</c:v>
                </c:pt>
                <c:pt idx="1">
                  <c:v>192.36450635309728</c:v>
                </c:pt>
                <c:pt idx="2">
                  <c:v>188.12847954780929</c:v>
                </c:pt>
                <c:pt idx="3">
                  <c:v>182.5485897359392</c:v>
                </c:pt>
                <c:pt idx="4">
                  <c:v>181.8230883724253</c:v>
                </c:pt>
                <c:pt idx="5">
                  <c:v>183.59261755382934</c:v>
                </c:pt>
                <c:pt idx="6">
                  <c:v>188.4096440962447</c:v>
                </c:pt>
                <c:pt idx="7">
                  <c:v>193.93241819737358</c:v>
                </c:pt>
                <c:pt idx="8">
                  <c:v>197.45191452848238</c:v>
                </c:pt>
                <c:pt idx="9">
                  <c:v>200.93397638466615</c:v>
                </c:pt>
                <c:pt idx="10">
                  <c:v>204.38313998067821</c:v>
                </c:pt>
                <c:pt idx="11">
                  <c:v>207.46688842109091</c:v>
                </c:pt>
                <c:pt idx="12">
                  <c:v>210.22330992889232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1-4E08-8FCC-6E9DDA5FF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4359055"/>
        <c:axId val="904357615"/>
      </c:barChart>
      <c:catAx>
        <c:axId val="90435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04357615"/>
        <c:crosses val="autoZero"/>
        <c:auto val="1"/>
        <c:lblAlgn val="ctr"/>
        <c:lblOffset val="100"/>
        <c:noMultiLvlLbl val="0"/>
      </c:catAx>
      <c:valAx>
        <c:axId val="904357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90435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2-4AF1-8CD1-AB56AD4D191E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2-4AF1-8CD1-AB56AD4D191E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4-47FB-A10C-B1FC5A53B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Valores!$Z$53:$AA$97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  <c:pt idx="44">
                    <c:v>2025</c:v>
                  </c:pt>
                </c:lvl>
              </c:multiLvlStrCache>
            </c:multiLvlStrRef>
          </c:cat>
          <c:val>
            <c:numRef>
              <c:f>Valores!$AB$53:$AB$97</c:f>
              <c:numCache>
                <c:formatCode>0.0</c:formatCode>
                <c:ptCount val="45"/>
                <c:pt idx="0">
                  <c:v>160.04100531084501</c:v>
                </c:pt>
                <c:pt idx="1">
                  <c:v>162.76372551817801</c:v>
                </c:pt>
                <c:pt idx="2">
                  <c:v>169.378662391143</c:v>
                </c:pt>
                <c:pt idx="3">
                  <c:v>170.59366130108501</c:v>
                </c:pt>
                <c:pt idx="4">
                  <c:v>168.147805179729</c:v>
                </c:pt>
                <c:pt idx="5">
                  <c:v>161.43034948898099</c:v>
                </c:pt>
                <c:pt idx="6">
                  <c:v>164.58370828215899</c:v>
                </c:pt>
                <c:pt idx="7">
                  <c:v>155.161469928543</c:v>
                </c:pt>
                <c:pt idx="8">
                  <c:v>155.06989688069399</c:v>
                </c:pt>
                <c:pt idx="9">
                  <c:v>151.22627622485601</c:v>
                </c:pt>
                <c:pt idx="10">
                  <c:v>152.60180015548499</c:v>
                </c:pt>
                <c:pt idx="11">
                  <c:v>154.89748932145699</c:v>
                </c:pt>
                <c:pt idx="12">
                  <c:v>154.467716721275</c:v>
                </c:pt>
                <c:pt idx="13">
                  <c:v>156.632551091713</c:v>
                </c:pt>
                <c:pt idx="14">
                  <c:v>153.21944900156399</c:v>
                </c:pt>
                <c:pt idx="15">
                  <c:v>153.81611057774199</c:v>
                </c:pt>
                <c:pt idx="16">
                  <c:v>157.82382493847999</c:v>
                </c:pt>
                <c:pt idx="17">
                  <c:v>161.97704695545602</c:v>
                </c:pt>
                <c:pt idx="18">
                  <c:v>158.446065675933</c:v>
                </c:pt>
                <c:pt idx="19">
                  <c:v>158.12082740270802</c:v>
                </c:pt>
                <c:pt idx="20">
                  <c:v>157.011977846402</c:v>
                </c:pt>
                <c:pt idx="21">
                  <c:v>151.402872543998</c:v>
                </c:pt>
                <c:pt idx="22">
                  <c:v>153.24258984912501</c:v>
                </c:pt>
                <c:pt idx="23">
                  <c:v>151.322794355827</c:v>
                </c:pt>
                <c:pt idx="24">
                  <c:v>149.788342083228</c:v>
                </c:pt>
                <c:pt idx="25">
                  <c:v>132.22609297575301</c:v>
                </c:pt>
                <c:pt idx="26">
                  <c:v>148.22008212094599</c:v>
                </c:pt>
                <c:pt idx="27">
                  <c:v>154.557785871416</c:v>
                </c:pt>
                <c:pt idx="28">
                  <c:v>153.425520527277</c:v>
                </c:pt>
                <c:pt idx="29">
                  <c:v>153.346319725635</c:v>
                </c:pt>
                <c:pt idx="30">
                  <c:v>156.473167846362</c:v>
                </c:pt>
                <c:pt idx="31">
                  <c:v>157.431127588294</c:v>
                </c:pt>
                <c:pt idx="32">
                  <c:v>156.36455063088698</c:v>
                </c:pt>
                <c:pt idx="33">
                  <c:v>155.869844842845</c:v>
                </c:pt>
                <c:pt idx="34">
                  <c:v>149.11633168359398</c:v>
                </c:pt>
                <c:pt idx="35">
                  <c:v>149.191191473864</c:v>
                </c:pt>
                <c:pt idx="36">
                  <c:v>157.55169053645099</c:v>
                </c:pt>
                <c:pt idx="37">
                  <c:v>161.795085752207</c:v>
                </c:pt>
                <c:pt idx="38">
                  <c:v>162.17631855484399</c:v>
                </c:pt>
                <c:pt idx="39">
                  <c:v>162.28342414867799</c:v>
                </c:pt>
                <c:pt idx="40">
                  <c:v>162.15552457022198</c:v>
                </c:pt>
                <c:pt idx="41">
                  <c:v>165.555854714302</c:v>
                </c:pt>
                <c:pt idx="42">
                  <c:v>165.77258211937999</c:v>
                </c:pt>
                <c:pt idx="43">
                  <c:v>164.592279045552</c:v>
                </c:pt>
                <c:pt idx="44">
                  <c:v>164.62648280564301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2-4AF1-8CD1-AB56AD4D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486943"/>
        <c:axId val="910487903"/>
      </c:lineChart>
      <c:catAx>
        <c:axId val="91048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0487903"/>
        <c:crosses val="autoZero"/>
        <c:auto val="1"/>
        <c:lblAlgn val="ctr"/>
        <c:lblOffset val="100"/>
        <c:noMultiLvlLbl val="0"/>
      </c:catAx>
      <c:valAx>
        <c:axId val="910487903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048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207645</xdr:colOff>
      <xdr:row>1</xdr:row>
      <xdr:rowOff>171620</xdr:rowOff>
    </xdr:from>
    <xdr:to>
      <xdr:col>0</xdr:col>
      <xdr:colOff>1505010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BD4025D1-16D5-4C82-ABD1-B47D8759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223571</xdr:colOff>
      <xdr:row>1</xdr:row>
      <xdr:rowOff>57151</xdr:rowOff>
    </xdr:from>
    <xdr:to>
      <xdr:col>11</xdr:col>
      <xdr:colOff>33603</xdr:colOff>
      <xdr:row>6</xdr:row>
      <xdr:rowOff>92686</xdr:rowOff>
    </xdr:to>
    <xdr:pic macro="[0]!Imagem2_Clique">
      <xdr:nvPicPr>
        <xdr:cNvPr id="3" name="Imagem 2">
          <a:extLst>
            <a:ext uri="{FF2B5EF4-FFF2-40B4-BE49-F238E27FC236}">
              <a16:creationId xmlns:a16="http://schemas.microsoft.com/office/drawing/2014/main" id="{92BA0DDE-CA5D-FA3F-3356-92F5B45B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2371" y="247651"/>
          <a:ext cx="4686832" cy="988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7</xdr:row>
      <xdr:rowOff>42357</xdr:rowOff>
    </xdr:to>
    <xdr:pic macro="[0]!Imagem22_Clique">
      <xdr:nvPicPr>
        <xdr:cNvPr id="23" name="Imagem 22">
          <a:extLst>
            <a:ext uri="{FF2B5EF4-FFF2-40B4-BE49-F238E27FC236}">
              <a16:creationId xmlns:a16="http://schemas.microsoft.com/office/drawing/2014/main" id="{58E1E657-C6E4-5072-F708-C35D04E88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211455</xdr:colOff>
      <xdr:row>1</xdr:row>
      <xdr:rowOff>167810</xdr:rowOff>
    </xdr:from>
    <xdr:to>
      <xdr:col>0</xdr:col>
      <xdr:colOff>1501200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83100597-9790-4D14-95BA-761FFBEA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15</xdr:row>
      <xdr:rowOff>177612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3D5E7008-4B6B-4C99-9E3D-946EF3DC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46880"/>
          <a:ext cx="1278315" cy="2589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15</xdr:row>
      <xdr:rowOff>177612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D5D3383F-8438-4A16-83D2-47C88114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46880"/>
          <a:ext cx="1278315" cy="2589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15</xdr:row>
      <xdr:rowOff>177612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F03E22AF-D374-41FC-82AC-449F8F60D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46880"/>
          <a:ext cx="1278315" cy="2589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217170</xdr:colOff>
      <xdr:row>1</xdr:row>
      <xdr:rowOff>167810</xdr:rowOff>
    </xdr:from>
    <xdr:to>
      <xdr:col>0</xdr:col>
      <xdr:colOff>1501200</xdr:colOff>
      <xdr:row>12</xdr:row>
      <xdr:rowOff>91887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F8DDCE67-FDCB-45E3-AAFC-B321E4ED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211455</xdr:colOff>
      <xdr:row>1</xdr:row>
      <xdr:rowOff>167810</xdr:rowOff>
    </xdr:from>
    <xdr:to>
      <xdr:col>0</xdr:col>
      <xdr:colOff>1501200</xdr:colOff>
      <xdr:row>15</xdr:row>
      <xdr:rowOff>447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09344541-0D0C-4C97-B55D-22BFD23B3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207645</xdr:colOff>
      <xdr:row>1</xdr:row>
      <xdr:rowOff>167641</xdr:rowOff>
    </xdr:from>
    <xdr:to>
      <xdr:col>0</xdr:col>
      <xdr:colOff>1505010</xdr:colOff>
      <xdr:row>13</xdr:row>
      <xdr:rowOff>19666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EC64B504-7A38-4900-A9AC-6B0B6114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52426"/>
          <a:ext cx="1278315" cy="27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51EAC445-4E68-4C48-9DB4-5ABF8B4F2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</xdr:rowOff>
    </xdr:from>
    <xdr:to>
      <xdr:col>11</xdr:col>
      <xdr:colOff>24000</xdr:colOff>
      <xdr:row>20</xdr:row>
      <xdr:rowOff>6262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D019CA-737A-7EB3-93CA-A0CB062F3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3</xdr:row>
      <xdr:rowOff>175260</xdr:rowOff>
    </xdr:from>
    <xdr:to>
      <xdr:col>10</xdr:col>
      <xdr:colOff>69810</xdr:colOff>
      <xdr:row>18</xdr:row>
      <xdr:rowOff>132060</xdr:rowOff>
    </xdr:to>
    <xdr:graphicFrame macro="">
      <xdr:nvGraphicFramePr>
        <xdr:cNvPr id="6" name="Gráfico 3">
          <a:extLst>
            <a:ext uri="{FF2B5EF4-FFF2-40B4-BE49-F238E27FC236}">
              <a16:creationId xmlns:a16="http://schemas.microsoft.com/office/drawing/2014/main" id="{749A7C88-7189-A9E3-05EB-7975FE662F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</xdr:colOff>
      <xdr:row>2</xdr:row>
      <xdr:rowOff>177170</xdr:rowOff>
    </xdr:from>
    <xdr:to>
      <xdr:col>11</xdr:col>
      <xdr:colOff>219772</xdr:colOff>
      <xdr:row>19</xdr:row>
      <xdr:rowOff>178595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D5D57D-4001-CA84-5F64-4B861BE69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247650</xdr:colOff>
      <xdr:row>1</xdr:row>
      <xdr:rowOff>169545</xdr:rowOff>
    </xdr:from>
    <xdr:to>
      <xdr:col>0</xdr:col>
      <xdr:colOff>1520250</xdr:colOff>
      <xdr:row>16</xdr:row>
      <xdr:rowOff>21232</xdr:rowOff>
    </xdr:to>
    <xdr:pic macro="[0]!Imagem22_Clique">
      <xdr:nvPicPr>
        <xdr:cNvPr id="3" name="Imagem 2">
          <a:extLst>
            <a:ext uri="{FF2B5EF4-FFF2-40B4-BE49-F238E27FC236}">
              <a16:creationId xmlns:a16="http://schemas.microsoft.com/office/drawing/2014/main" id="{FF37CBB8-F464-4359-A5C3-9E443B6F9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840" y="360045"/>
          <a:ext cx="1276410" cy="25529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9C8D9BE0-5306-4D61-BB3A-2722E183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A8A5EBBA-B3A5-D75B-FAC8-6CC613278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</xdr:colOff>
      <xdr:row>3</xdr:row>
      <xdr:rowOff>137160</xdr:rowOff>
    </xdr:from>
    <xdr:to>
      <xdr:col>9</xdr:col>
      <xdr:colOff>369570</xdr:colOff>
      <xdr:row>18</xdr:row>
      <xdr:rowOff>137160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7B4065BB-F0D3-30BA-D336-B6DFAAF7E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20953</xdr:colOff>
      <xdr:row>2</xdr:row>
      <xdr:rowOff>169550</xdr:rowOff>
    </xdr:from>
    <xdr:to>
      <xdr:col>11</xdr:col>
      <xdr:colOff>232153</xdr:colOff>
      <xdr:row>19</xdr:row>
      <xdr:rowOff>170975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C501469-16FB-5D01-CDC4-B7EF22912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245745</xdr:colOff>
      <xdr:row>2</xdr:row>
      <xdr:rowOff>7620</xdr:rowOff>
    </xdr:from>
    <xdr:to>
      <xdr:col>0</xdr:col>
      <xdr:colOff>1503105</xdr:colOff>
      <xdr:row>16</xdr:row>
      <xdr:rowOff>7897</xdr:rowOff>
    </xdr:to>
    <xdr:pic macro="[0]!Imagem22_Clique">
      <xdr:nvPicPr>
        <xdr:cNvPr id="3" name="Imagem 2">
          <a:extLst>
            <a:ext uri="{FF2B5EF4-FFF2-40B4-BE49-F238E27FC236}">
              <a16:creationId xmlns:a16="http://schemas.microsoft.com/office/drawing/2014/main" id="{BEB85B14-9094-4151-B8A0-89251A4C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555" y="367665"/>
          <a:ext cx="1257360" cy="25339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7900B148-ED3B-443D-899E-78F029EA4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455658-F191-9036-F9F3-B9A978EB9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173361</xdr:rowOff>
    </xdr:from>
    <xdr:to>
      <xdr:col>11</xdr:col>
      <xdr:colOff>230250</xdr:colOff>
      <xdr:row>19</xdr:row>
      <xdr:rowOff>174786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0E4A95A-1AB1-4B27-1F68-F18218C11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243840</xdr:colOff>
      <xdr:row>2</xdr:row>
      <xdr:rowOff>20955</xdr:rowOff>
    </xdr:from>
    <xdr:to>
      <xdr:col>0</xdr:col>
      <xdr:colOff>1501200</xdr:colOff>
      <xdr:row>16</xdr:row>
      <xdr:rowOff>21232</xdr:rowOff>
    </xdr:to>
    <xdr:pic macro="[0]!Imagem22_Clique">
      <xdr:nvPicPr>
        <xdr:cNvPr id="3" name="Imagem 2">
          <a:extLst>
            <a:ext uri="{FF2B5EF4-FFF2-40B4-BE49-F238E27FC236}">
              <a16:creationId xmlns:a16="http://schemas.microsoft.com/office/drawing/2014/main" id="{B33B87C9-F0CC-442B-BC6F-05242C3D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0" y="379095"/>
          <a:ext cx="1257360" cy="253392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DDEEFC11-4D73-4F44-8547-F6BC001A1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777C6A85-2372-1E88-1C8F-E2DBF4233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</xdr:colOff>
      <xdr:row>3</xdr:row>
      <xdr:rowOff>1911</xdr:rowOff>
    </xdr:from>
    <xdr:to>
      <xdr:col>11</xdr:col>
      <xdr:colOff>232155</xdr:colOff>
      <xdr:row>20</xdr:row>
      <xdr:rowOff>3336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E53D81D-BD08-2CCF-704A-7211CD208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249555</xdr:colOff>
      <xdr:row>1</xdr:row>
      <xdr:rowOff>171450</xdr:rowOff>
    </xdr:from>
    <xdr:to>
      <xdr:col>0</xdr:col>
      <xdr:colOff>1506915</xdr:colOff>
      <xdr:row>15</xdr:row>
      <xdr:rowOff>171727</xdr:rowOff>
    </xdr:to>
    <xdr:pic macro="[0]!Imagem22_Clique">
      <xdr:nvPicPr>
        <xdr:cNvPr id="3" name="Imagem 2">
          <a:extLst>
            <a:ext uri="{FF2B5EF4-FFF2-40B4-BE49-F238E27FC236}">
              <a16:creationId xmlns:a16="http://schemas.microsoft.com/office/drawing/2014/main" id="{065E2A31-7198-4181-803D-4C9B50330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555" y="352425"/>
          <a:ext cx="1257360" cy="253392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E5CC316F-4722-4C95-9809-D4B70C1F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D0B0067-40BC-9BD1-CEF2-46B5A1E85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C5836C49-C0A4-4D8A-8927-1B5610ED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</xdr:row>
      <xdr:rowOff>4762</xdr:rowOff>
    </xdr:from>
    <xdr:to>
      <xdr:col>11</xdr:col>
      <xdr:colOff>28762</xdr:colOff>
      <xdr:row>20</xdr:row>
      <xdr:rowOff>6262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id="{F9976F25-150F-28FD-F6C7-589767EEF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16</xdr:row>
      <xdr:rowOff>2352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A5CE9F69-1E3D-495D-9F5F-F32B5EDE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1</xdr:row>
      <xdr:rowOff>164000</xdr:rowOff>
    </xdr:from>
    <xdr:to>
      <xdr:col>0</xdr:col>
      <xdr:colOff>1497390</xdr:colOff>
      <xdr:row>11</xdr:row>
      <xdr:rowOff>11877</xdr:rowOff>
    </xdr:to>
    <xdr:pic macro="[0]!Imagem22_Clique">
      <xdr:nvPicPr>
        <xdr:cNvPr id="2" name="Imagem 1">
          <a:extLst>
            <a:ext uri="{FF2B5EF4-FFF2-40B4-BE49-F238E27FC236}">
              <a16:creationId xmlns:a16="http://schemas.microsoft.com/office/drawing/2014/main" id="{C4C0AEA6-87EF-4AFA-BBA5-0525AEC9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354500"/>
          <a:ext cx="1278315" cy="269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CBF4-B475-486D-9A71-0970C9B8B380}">
  <sheetPr codeName="Planilha21"/>
  <dimension ref="A1:Z21"/>
  <sheetViews>
    <sheetView tabSelected="1" zoomScaleNormal="100" workbookViewId="0">
      <selection activeCell="B1" sqref="B1:Z4"/>
    </sheetView>
  </sheetViews>
  <sheetFormatPr defaultColWidth="9.109375" defaultRowHeight="14.4" x14ac:dyDescent="0.3"/>
  <cols>
    <col min="1" max="1" width="25.6640625" style="91" customWidth="1"/>
    <col min="2" max="2" width="10.109375" style="4" bestFit="1" customWidth="1"/>
    <col min="3" max="16384" width="9.109375" style="4"/>
  </cols>
  <sheetData>
    <row r="1" spans="2:26" x14ac:dyDescent="0.3">
      <c r="B1" s="92" t="s">
        <v>17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2:26" x14ac:dyDescent="0.3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2:26" x14ac:dyDescent="0.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2:26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2:26" x14ac:dyDescent="0.3">
      <c r="B5" s="4" t="s">
        <v>20</v>
      </c>
      <c r="C5" s="81" t="str">
        <f>Planilha1!B2</f>
        <v>Tabela 1 - Variação em volume do PIB  a preços de mercado</v>
      </c>
    </row>
    <row r="6" spans="2:26" x14ac:dyDescent="0.3">
      <c r="B6" s="4" t="s">
        <v>21</v>
      </c>
      <c r="C6" s="81" t="str">
        <f>Planilha2!B1</f>
        <v>Tabela 2 - Variação (%) em relação ao trimestre imediatamente anterior (com ajuste para sazonalidade)</v>
      </c>
    </row>
    <row r="7" spans="2:26" x14ac:dyDescent="0.3">
      <c r="B7" s="4" t="s">
        <v>22</v>
      </c>
      <c r="C7" s="81" t="str">
        <f>Planilha3!B1</f>
        <v>Tabela 3 - Variação (%) acumulada ao longo do no ano</v>
      </c>
    </row>
    <row r="8" spans="2:26" x14ac:dyDescent="0.3">
      <c r="B8" s="4" t="s">
        <v>23</v>
      </c>
      <c r="C8" s="81" t="str">
        <f>Planilha4!B1</f>
        <v>Tabela 4 - Variação (%) em relação ao mesmo trimestre do ano anterior</v>
      </c>
    </row>
    <row r="9" spans="2:26" x14ac:dyDescent="0.3">
      <c r="B9" s="4" t="s">
        <v>24</v>
      </c>
      <c r="C9" s="81" t="str">
        <f>Planilha5!B1</f>
        <v>Tabela5 - Variação (%) acumulada em quatro trimestres em relação a igual período anterior</v>
      </c>
    </row>
    <row r="10" spans="2:26" x14ac:dyDescent="0.3">
      <c r="B10" s="4" t="s">
        <v>25</v>
      </c>
      <c r="C10" s="81" t="str">
        <f>Planilha6!B2</f>
        <v>Tabela 6 - Taxas de Variação - Brasil e Espírito Santo (I Trimestre de 2025)</v>
      </c>
    </row>
    <row r="11" spans="2:26" x14ac:dyDescent="0.3">
      <c r="B11" s="4" t="s">
        <v>26</v>
      </c>
      <c r="C11" s="81" t="str">
        <f>Planilha7!B2</f>
        <v>Tabela 7 - PIB Nominal Trimestral do Espírito Santo (R$ bilhões)</v>
      </c>
    </row>
    <row r="12" spans="2:26" x14ac:dyDescent="0.3">
      <c r="B12" s="4" t="s">
        <v>27</v>
      </c>
      <c r="C12" s="81" t="str">
        <f>Planilha8!B2</f>
        <v>Gráfico 1 - Variação (%) em relação ao trimestre anterior com ajuste sazonal</v>
      </c>
    </row>
    <row r="13" spans="2:26" x14ac:dyDescent="0.3">
      <c r="B13" s="4" t="s">
        <v>28</v>
      </c>
      <c r="C13" s="81" t="str">
        <f>Planilha9!B2</f>
        <v>Gráfico 2 - Variação (%) setorial em relação ao trimestre imediatamente anterior (com ajuste sazonal) - 2025.I</v>
      </c>
    </row>
    <row r="14" spans="2:26" x14ac:dyDescent="0.3">
      <c r="B14" s="4" t="s">
        <v>29</v>
      </c>
      <c r="C14" s="81" t="str">
        <f>Planilha10!B2</f>
        <v xml:space="preserve">Gráfico 3 - Variação (%) acumulada no ano em relação ao mesmo período do ano anterior </v>
      </c>
    </row>
    <row r="15" spans="2:26" x14ac:dyDescent="0.3">
      <c r="B15" s="4" t="s">
        <v>30</v>
      </c>
      <c r="C15" s="81" t="str">
        <f>Planilha11!B2</f>
        <v>Gráfico 4 - Variação (%) setorial acumulada no ano em relação ao mesmo período do ano anterior  - 2025.I</v>
      </c>
    </row>
    <row r="16" spans="2:26" x14ac:dyDescent="0.3">
      <c r="B16" s="4" t="s">
        <v>31</v>
      </c>
      <c r="C16" s="81" t="str">
        <f>Planilha12!B2</f>
        <v xml:space="preserve">Gráfico 5 - Variação (%) em relação ao mesmo trimestre do ano anterior </v>
      </c>
    </row>
    <row r="17" spans="2:3" x14ac:dyDescent="0.3">
      <c r="B17" s="4" t="s">
        <v>211</v>
      </c>
      <c r="C17" s="81" t="str">
        <f>Planilha13!B2</f>
        <v>Gráfico 6 - Variação (%) setorial em relação ao mesmo trimestre do ano anterior  - 2025.I</v>
      </c>
    </row>
    <row r="18" spans="2:3" x14ac:dyDescent="0.3">
      <c r="B18" s="4" t="s">
        <v>219</v>
      </c>
      <c r="C18" s="81" t="str">
        <f>Planilha14!B2</f>
        <v>Gráfico 7 - Variação (%) acumulada em quatro trimestres em relação a igual período anterior</v>
      </c>
    </row>
    <row r="19" spans="2:3" x14ac:dyDescent="0.3">
      <c r="B19" s="4" t="s">
        <v>220</v>
      </c>
      <c r="C19" s="81" t="str">
        <f>Planilha15!B2</f>
        <v>Gráfico 8 - Variação (%) setorial acumulada em quatro trimestres em relação a igual período anterior   - 2025.I</v>
      </c>
    </row>
    <row r="20" spans="2:3" x14ac:dyDescent="0.3">
      <c r="B20" s="4" t="s">
        <v>221</v>
      </c>
      <c r="C20" s="81" t="str">
        <f>Planilha16!B2</f>
        <v>Gráfico 9 - PIB nominal trimestral do Espírito Santo (R$ Bilhões)</v>
      </c>
    </row>
    <row r="21" spans="2:3" x14ac:dyDescent="0.3">
      <c r="B21" s="4" t="s">
        <v>222</v>
      </c>
      <c r="C21" s="81" t="str">
        <f>Planilha17!B2</f>
        <v>Gráfico 10 - PIB Trimestral do Espírito Santo – Série dessazonalizada (Base 2002=100)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A1048576"/>
    <mergeCell ref="B1:Z4"/>
  </mergeCells>
  <phoneticPr fontId="8" type="noConversion"/>
  <hyperlinks>
    <hyperlink ref="C5" location="Planilha1!B2" display="Planilha1!B2" xr:uid="{250D4F93-D073-42A0-A8BF-C01E577490AD}"/>
    <hyperlink ref="C6" location="Planilha2!A1" display="Planilha2!A1" xr:uid="{248DE021-8413-471D-A046-8589925ADD96}"/>
    <hyperlink ref="C7" location="Planilha3!B2" display="Planilha3!B2" xr:uid="{065457A5-3745-46F2-8641-27B29B698713}"/>
    <hyperlink ref="C8" location="Planilha4!B2" display="Planilha4!B2" xr:uid="{317DA518-7EA2-40D4-9A51-DCA694A9FAD8}"/>
    <hyperlink ref="C9" location="Planilha5!B2" display="Planilha5!B2" xr:uid="{A4433900-5598-4E4B-AA61-ED40948F37CF}"/>
    <hyperlink ref="C10" location="Planilha6!B2" display="Planilha6!B2" xr:uid="{8C5FE9DD-1C51-42DA-A9A5-CCFDC6127CCB}"/>
    <hyperlink ref="C12" location="Planilha8!B2" display="Planilha8!B2" xr:uid="{A5AC650B-7B2F-4CFA-B421-AE01F0690C04}"/>
    <hyperlink ref="C13" location="Planilha9!B2" display="Planilha9!B2" xr:uid="{2750960C-0B2F-4298-9713-3B16271020BB}"/>
    <hyperlink ref="C14" location="Planilha10!B2" display="Planilha10!B2" xr:uid="{70287195-2CF8-4842-963B-03F2A920E8F5}"/>
    <hyperlink ref="C15" location="Planilha11!B2" display="Planilha11!B2" xr:uid="{096E7834-A212-4B8F-A7BE-10CD0AC9723E}"/>
    <hyperlink ref="C16" location="Planilha12!B2" display="Planilha12!B2" xr:uid="{E8D77EAE-FC53-4BFA-84B3-15E12E2FB1F6}"/>
    <hyperlink ref="C17" location="Planilha13!B2" display="Planilha13!B2" xr:uid="{A3794943-8B3C-4133-82BF-FA7049A14FE8}"/>
    <hyperlink ref="C11" location="Planilha7!B2" display="Planilha7!B2" xr:uid="{9A1FB170-1D8F-4AAD-AD83-E0EEFBF2BFAD}"/>
    <hyperlink ref="C18" location="Planilha14!B2" display="Planilha14!B2" xr:uid="{CF5396D1-536D-483D-ACE9-1B05E5F638AD}"/>
    <hyperlink ref="C19" location="Planilha15!B2" display="Planilha15!B2" xr:uid="{52DBFAA5-EEB1-40F5-BF00-4449AB5B02FA}"/>
    <hyperlink ref="C20" location="Planilha16!B2" display="Planilha16!B2" xr:uid="{33D22DF8-FF1C-4F5E-98F1-E2965A41A7A0}"/>
    <hyperlink ref="C21" location="Planilha17!B2" display="Planilha17!B2" xr:uid="{0A605286-C62D-46D9-A944-329BFD894B25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9250-ED18-469B-BEF4-5822A7649C31}">
  <dimension ref="C9:U40"/>
  <sheetViews>
    <sheetView workbookViewId="0">
      <selection activeCell="C9" sqref="C9:L9"/>
    </sheetView>
  </sheetViews>
  <sheetFormatPr defaultColWidth="9.109375" defaultRowHeight="14.4" x14ac:dyDescent="0.3"/>
  <cols>
    <col min="1" max="4" width="9.109375" style="1"/>
    <col min="5" max="5" width="9.109375" style="1" customWidth="1"/>
    <col min="6" max="16384" width="9.109375" style="1"/>
  </cols>
  <sheetData>
    <row r="9" spans="3:12" x14ac:dyDescent="0.3">
      <c r="C9" s="96" t="s">
        <v>0</v>
      </c>
      <c r="D9" s="96"/>
      <c r="E9" s="96"/>
      <c r="F9" s="96"/>
      <c r="G9" s="96"/>
      <c r="H9" s="96"/>
      <c r="I9" s="96"/>
      <c r="J9" s="96"/>
      <c r="K9" s="96"/>
      <c r="L9" s="96"/>
    </row>
    <row r="10" spans="3:12" x14ac:dyDescent="0.3">
      <c r="C10" s="93" t="s">
        <v>1</v>
      </c>
      <c r="D10" s="93"/>
      <c r="E10" s="93"/>
      <c r="F10" s="93"/>
      <c r="G10" s="93"/>
      <c r="H10" s="93"/>
      <c r="I10" s="93"/>
      <c r="J10" s="93"/>
      <c r="K10" s="93"/>
      <c r="L10" s="93"/>
    </row>
    <row r="12" spans="3:12" x14ac:dyDescent="0.3">
      <c r="C12" s="96" t="s">
        <v>2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3:12" x14ac:dyDescent="0.3">
      <c r="C13" s="93" t="s">
        <v>3</v>
      </c>
      <c r="D13" s="93"/>
      <c r="E13" s="93"/>
      <c r="F13" s="93"/>
      <c r="G13" s="93"/>
      <c r="H13" s="93"/>
      <c r="I13" s="93"/>
      <c r="J13" s="93"/>
      <c r="K13" s="93"/>
      <c r="L13" s="93"/>
    </row>
    <row r="15" spans="3:12" x14ac:dyDescent="0.3">
      <c r="C15" s="96" t="s">
        <v>4</v>
      </c>
      <c r="D15" s="96"/>
      <c r="E15" s="96"/>
      <c r="F15" s="96"/>
      <c r="G15" s="96"/>
      <c r="H15" s="96"/>
      <c r="I15" s="96"/>
      <c r="J15" s="96"/>
      <c r="K15" s="96"/>
      <c r="L15" s="96"/>
    </row>
    <row r="16" spans="3:12" x14ac:dyDescent="0.3">
      <c r="C16" s="93" t="s">
        <v>5</v>
      </c>
      <c r="D16" s="93"/>
      <c r="E16" s="93"/>
      <c r="F16" s="93"/>
      <c r="G16" s="93"/>
      <c r="H16" s="93"/>
      <c r="I16" s="93"/>
      <c r="J16" s="93"/>
      <c r="K16" s="93"/>
      <c r="L16" s="93"/>
    </row>
    <row r="18" spans="3:21" x14ac:dyDescent="0.3">
      <c r="C18" s="94" t="s">
        <v>6</v>
      </c>
      <c r="D18" s="94"/>
      <c r="E18" s="94"/>
      <c r="F18" s="94"/>
      <c r="G18" s="94"/>
      <c r="H18" s="94"/>
      <c r="I18" s="94"/>
      <c r="J18" s="94"/>
      <c r="K18" s="94"/>
      <c r="L18" s="94"/>
    </row>
    <row r="20" spans="3:21" x14ac:dyDescent="0.3">
      <c r="C20" s="95" t="s">
        <v>7</v>
      </c>
      <c r="D20" s="95"/>
      <c r="E20" s="95"/>
      <c r="F20" s="95"/>
      <c r="G20" s="95"/>
      <c r="H20" s="95" t="s">
        <v>9</v>
      </c>
      <c r="I20" s="95"/>
      <c r="J20" s="95"/>
      <c r="K20" s="95"/>
      <c r="L20" s="95"/>
    </row>
    <row r="21" spans="3:21" x14ac:dyDescent="0.3">
      <c r="C21" s="93" t="s">
        <v>8</v>
      </c>
      <c r="D21" s="93"/>
      <c r="E21" s="93"/>
      <c r="F21" s="93"/>
      <c r="G21" s="93"/>
      <c r="H21" s="93" t="s">
        <v>10</v>
      </c>
      <c r="I21" s="93"/>
      <c r="J21" s="93"/>
      <c r="K21" s="93"/>
      <c r="L21" s="93"/>
    </row>
    <row r="22" spans="3:21" x14ac:dyDescent="0.3">
      <c r="C22" s="2"/>
      <c r="L22" s="3"/>
    </row>
    <row r="23" spans="3:21" x14ac:dyDescent="0.3">
      <c r="C23" s="95" t="s">
        <v>11</v>
      </c>
      <c r="D23" s="95"/>
      <c r="E23" s="95"/>
      <c r="F23" s="95"/>
      <c r="G23" s="95"/>
      <c r="H23" s="95" t="s">
        <v>13</v>
      </c>
      <c r="I23" s="95"/>
      <c r="J23" s="95"/>
      <c r="K23" s="95"/>
      <c r="L23" s="95"/>
    </row>
    <row r="24" spans="3:21" x14ac:dyDescent="0.3">
      <c r="C24" s="93" t="s">
        <v>12</v>
      </c>
      <c r="D24" s="93"/>
      <c r="E24" s="93"/>
      <c r="F24" s="93"/>
      <c r="G24" s="93"/>
      <c r="H24" s="93" t="s">
        <v>14</v>
      </c>
      <c r="I24" s="93"/>
      <c r="J24" s="93"/>
      <c r="K24" s="93"/>
      <c r="L24" s="93"/>
      <c r="Q24" s="3"/>
      <c r="R24" s="3"/>
      <c r="S24" s="3"/>
      <c r="T24" s="3"/>
    </row>
    <row r="25" spans="3:21" x14ac:dyDescent="0.3">
      <c r="Q25" s="3"/>
    </row>
    <row r="26" spans="3:21" x14ac:dyDescent="0.3">
      <c r="C26" s="95" t="s">
        <v>15</v>
      </c>
      <c r="D26" s="95"/>
      <c r="E26" s="95"/>
      <c r="F26" s="95"/>
      <c r="G26" s="95"/>
      <c r="H26" s="95"/>
      <c r="I26" s="95"/>
      <c r="J26" s="95"/>
      <c r="K26" s="95"/>
      <c r="L26" s="95"/>
      <c r="Q26" s="3"/>
    </row>
    <row r="27" spans="3:21" x14ac:dyDescent="0.3">
      <c r="C27" s="97" t="s">
        <v>18</v>
      </c>
      <c r="D27" s="97"/>
      <c r="E27" s="97"/>
      <c r="F27" s="97"/>
      <c r="G27" s="97"/>
      <c r="H27" s="97"/>
      <c r="I27" s="97"/>
      <c r="J27" s="97"/>
      <c r="K27" s="97"/>
      <c r="L27" s="97"/>
      <c r="Q27" s="3"/>
      <c r="R27" s="3"/>
      <c r="S27" s="3"/>
      <c r="T27" s="3"/>
    </row>
    <row r="28" spans="3:21" x14ac:dyDescent="0.3">
      <c r="H28" s="3"/>
      <c r="I28" s="3"/>
      <c r="Q28" s="3"/>
      <c r="R28" s="3"/>
      <c r="S28" s="3"/>
      <c r="T28" s="3"/>
    </row>
    <row r="29" spans="3:21" x14ac:dyDescent="0.3">
      <c r="C29" s="95" t="s">
        <v>16</v>
      </c>
      <c r="D29" s="95"/>
      <c r="E29" s="95"/>
      <c r="F29" s="95"/>
      <c r="G29" s="95"/>
      <c r="H29" s="95"/>
      <c r="I29" s="95"/>
      <c r="J29" s="95"/>
      <c r="K29" s="95"/>
      <c r="L29" s="95"/>
      <c r="Q29" s="3"/>
      <c r="R29" s="3"/>
      <c r="S29" s="3"/>
      <c r="T29" s="3"/>
      <c r="U29" s="3"/>
    </row>
    <row r="30" spans="3:21" x14ac:dyDescent="0.3">
      <c r="C30" s="97" t="s">
        <v>19</v>
      </c>
      <c r="D30" s="97"/>
      <c r="E30" s="97"/>
      <c r="F30" s="97"/>
      <c r="G30" s="97"/>
      <c r="H30" s="97"/>
      <c r="I30" s="97"/>
      <c r="J30" s="97"/>
      <c r="K30" s="97"/>
      <c r="L30" s="97"/>
      <c r="Q30" s="3"/>
      <c r="R30" s="3"/>
      <c r="S30" s="3"/>
      <c r="T30" s="3"/>
    </row>
    <row r="31" spans="3:21" x14ac:dyDescent="0.3">
      <c r="Q31" s="3"/>
      <c r="R31" s="3"/>
      <c r="S31" s="3"/>
      <c r="T31" s="3"/>
    </row>
    <row r="32" spans="3:21" x14ac:dyDescent="0.3">
      <c r="Q32" s="3"/>
      <c r="R32" s="3"/>
      <c r="S32" s="3"/>
      <c r="T32" s="3"/>
    </row>
    <row r="33" spans="17:21" x14ac:dyDescent="0.3">
      <c r="Q33" s="3"/>
      <c r="R33" s="3"/>
      <c r="S33" s="3"/>
      <c r="T33" s="3"/>
    </row>
    <row r="34" spans="17:21" x14ac:dyDescent="0.3">
      <c r="Q34" s="3"/>
      <c r="R34" s="3"/>
      <c r="S34" s="3"/>
      <c r="T34" s="3"/>
    </row>
    <row r="35" spans="17:21" x14ac:dyDescent="0.3">
      <c r="Q35" s="3"/>
      <c r="R35" s="3"/>
      <c r="S35" s="3"/>
      <c r="T35" s="3"/>
      <c r="U35" s="3"/>
    </row>
    <row r="36" spans="17:21" x14ac:dyDescent="0.3">
      <c r="Q36" s="3"/>
      <c r="R36" s="3"/>
      <c r="S36" s="3"/>
    </row>
    <row r="37" spans="17:21" x14ac:dyDescent="0.3">
      <c r="Q37" s="3"/>
      <c r="R37" s="3"/>
      <c r="S37" s="3"/>
    </row>
    <row r="38" spans="17:21" x14ac:dyDescent="0.3">
      <c r="Q38" s="3"/>
      <c r="R38" s="3"/>
      <c r="S38" s="3"/>
    </row>
    <row r="39" spans="17:21" x14ac:dyDescent="0.3">
      <c r="Q39" s="3"/>
      <c r="R39" s="3"/>
      <c r="S39" s="3"/>
    </row>
    <row r="40" spans="17:21" x14ac:dyDescent="0.3">
      <c r="Q40" s="3"/>
      <c r="R40" s="3"/>
      <c r="S40" s="3"/>
    </row>
  </sheetData>
  <mergeCells count="19">
    <mergeCell ref="C27:L27"/>
    <mergeCell ref="C29:L29"/>
    <mergeCell ref="C30:L30"/>
    <mergeCell ref="C20:G20"/>
    <mergeCell ref="C23:G23"/>
    <mergeCell ref="C24:G24"/>
    <mergeCell ref="H23:L23"/>
    <mergeCell ref="H24:L24"/>
    <mergeCell ref="C21:G21"/>
    <mergeCell ref="C16:L16"/>
    <mergeCell ref="C18:L18"/>
    <mergeCell ref="C26:L26"/>
    <mergeCell ref="C9:L9"/>
    <mergeCell ref="C10:L10"/>
    <mergeCell ref="C12:L12"/>
    <mergeCell ref="C13:L13"/>
    <mergeCell ref="C15:L15"/>
    <mergeCell ref="H20:L20"/>
    <mergeCell ref="H21:L2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D509-0431-41AB-93D4-EE0463326967}">
  <sheetPr codeName="Planilha1"/>
  <dimension ref="A2:CQ40"/>
  <sheetViews>
    <sheetView zoomScaleNormal="100" workbookViewId="0">
      <pane xSplit="2" ySplit="5" topLeftCell="CA6" activePane="bottomRight" state="frozen"/>
      <selection activeCell="CQ6" sqref="CQ6"/>
      <selection pane="topRight" activeCell="CQ6" sqref="CQ6"/>
      <selection pane="bottomLeft" activeCell="CQ6" sqref="CQ6"/>
      <selection pane="bottomRight" activeCell="CQ6" sqref="CQ6"/>
    </sheetView>
  </sheetViews>
  <sheetFormatPr defaultColWidth="9.109375" defaultRowHeight="14.4" x14ac:dyDescent="0.25"/>
  <cols>
    <col min="1" max="1" width="25.6640625" style="91" customWidth="1"/>
    <col min="2" max="2" width="14.6640625" style="6" customWidth="1"/>
    <col min="3" max="78" width="8.5546875" style="6" customWidth="1"/>
    <col min="79" max="95" width="6.6640625" style="6" customWidth="1"/>
    <col min="96" max="16384" width="9.109375" style="4"/>
  </cols>
  <sheetData>
    <row r="2" spans="2:95" ht="15" thickBot="1" x14ac:dyDescent="0.3">
      <c r="B2" s="17" t="s">
        <v>203</v>
      </c>
    </row>
    <row r="3" spans="2:95" ht="15" thickBot="1" x14ac:dyDescent="0.35">
      <c r="B3" s="102" t="s">
        <v>32</v>
      </c>
      <c r="C3" s="102" t="s">
        <v>33</v>
      </c>
      <c r="D3" s="102" t="s">
        <v>34</v>
      </c>
      <c r="E3" s="102" t="s">
        <v>35</v>
      </c>
      <c r="F3" s="102" t="s">
        <v>36</v>
      </c>
      <c r="G3" s="102" t="s">
        <v>37</v>
      </c>
      <c r="H3" s="102" t="s">
        <v>38</v>
      </c>
      <c r="I3" s="102" t="s">
        <v>39</v>
      </c>
      <c r="J3" s="102" t="s">
        <v>40</v>
      </c>
      <c r="K3" s="102" t="s">
        <v>41</v>
      </c>
      <c r="L3" s="102" t="s">
        <v>42</v>
      </c>
      <c r="M3" s="102" t="s">
        <v>43</v>
      </c>
      <c r="N3" s="102" t="s">
        <v>44</v>
      </c>
      <c r="O3" s="102" t="s">
        <v>45</v>
      </c>
      <c r="P3" s="102" t="s">
        <v>46</v>
      </c>
      <c r="Q3" s="102" t="s">
        <v>47</v>
      </c>
      <c r="R3" s="102" t="s">
        <v>48</v>
      </c>
      <c r="S3" s="102" t="s">
        <v>49</v>
      </c>
      <c r="T3" s="102" t="s">
        <v>50</v>
      </c>
      <c r="U3" s="102" t="s">
        <v>51</v>
      </c>
      <c r="V3" s="102" t="s">
        <v>52</v>
      </c>
      <c r="W3" s="102" t="s">
        <v>53</v>
      </c>
      <c r="X3" s="102" t="s">
        <v>54</v>
      </c>
      <c r="Y3" s="102" t="s">
        <v>55</v>
      </c>
      <c r="Z3" s="102" t="s">
        <v>56</v>
      </c>
      <c r="AA3" s="102" t="s">
        <v>57</v>
      </c>
      <c r="AB3" s="102" t="s">
        <v>58</v>
      </c>
      <c r="AC3" s="102" t="s">
        <v>59</v>
      </c>
      <c r="AD3" s="102" t="s">
        <v>60</v>
      </c>
      <c r="AE3" s="102" t="s">
        <v>61</v>
      </c>
      <c r="AF3" s="102" t="s">
        <v>62</v>
      </c>
      <c r="AG3" s="102" t="s">
        <v>63</v>
      </c>
      <c r="AH3" s="102" t="s">
        <v>64</v>
      </c>
      <c r="AI3" s="102" t="s">
        <v>65</v>
      </c>
      <c r="AJ3" s="102" t="s">
        <v>66</v>
      </c>
      <c r="AK3" s="102" t="s">
        <v>67</v>
      </c>
      <c r="AL3" s="102" t="s">
        <v>68</v>
      </c>
      <c r="AM3" s="102" t="s">
        <v>69</v>
      </c>
      <c r="AN3" s="102" t="s">
        <v>70</v>
      </c>
      <c r="AO3" s="102" t="s">
        <v>71</v>
      </c>
      <c r="AP3" s="102" t="s">
        <v>72</v>
      </c>
      <c r="AQ3" s="102" t="s">
        <v>73</v>
      </c>
      <c r="AR3" s="102" t="s">
        <v>74</v>
      </c>
      <c r="AS3" s="102" t="s">
        <v>75</v>
      </c>
      <c r="AT3" s="102" t="s">
        <v>76</v>
      </c>
      <c r="AU3" s="102" t="s">
        <v>77</v>
      </c>
      <c r="AV3" s="102" t="s">
        <v>78</v>
      </c>
      <c r="AW3" s="102" t="s">
        <v>79</v>
      </c>
      <c r="AX3" s="102" t="s">
        <v>80</v>
      </c>
      <c r="AY3" s="101" t="s">
        <v>81</v>
      </c>
      <c r="AZ3" s="101" t="s">
        <v>82</v>
      </c>
      <c r="BA3" s="101" t="s">
        <v>83</v>
      </c>
      <c r="BB3" s="101" t="s">
        <v>84</v>
      </c>
      <c r="BC3" s="101" t="s">
        <v>85</v>
      </c>
      <c r="BD3" s="101" t="s">
        <v>86</v>
      </c>
      <c r="BE3" s="101" t="s">
        <v>87</v>
      </c>
      <c r="BF3" s="101" t="s">
        <v>88</v>
      </c>
      <c r="BG3" s="101" t="s">
        <v>89</v>
      </c>
      <c r="BH3" s="101" t="s">
        <v>90</v>
      </c>
      <c r="BI3" s="101" t="s">
        <v>91</v>
      </c>
      <c r="BJ3" s="101" t="s">
        <v>92</v>
      </c>
      <c r="BK3" s="101" t="s">
        <v>93</v>
      </c>
      <c r="BL3" s="101" t="s">
        <v>94</v>
      </c>
      <c r="BM3" s="101" t="s">
        <v>95</v>
      </c>
      <c r="BN3" s="101" t="s">
        <v>96</v>
      </c>
      <c r="BO3" s="101" t="s">
        <v>97</v>
      </c>
      <c r="BP3" s="101" t="s">
        <v>98</v>
      </c>
      <c r="BQ3" s="101" t="s">
        <v>99</v>
      </c>
      <c r="BR3" s="101" t="s">
        <v>100</v>
      </c>
      <c r="BS3" s="101" t="s">
        <v>101</v>
      </c>
      <c r="BT3" s="101" t="s">
        <v>102</v>
      </c>
      <c r="BU3" s="101" t="s">
        <v>103</v>
      </c>
      <c r="BV3" s="101" t="s">
        <v>104</v>
      </c>
      <c r="BW3" s="101" t="s">
        <v>105</v>
      </c>
      <c r="BX3" s="101" t="s">
        <v>106</v>
      </c>
      <c r="BY3" s="101" t="s">
        <v>107</v>
      </c>
      <c r="BZ3" s="101" t="s">
        <v>108</v>
      </c>
      <c r="CA3" s="101" t="s">
        <v>109</v>
      </c>
      <c r="CB3" s="101" t="s">
        <v>110</v>
      </c>
      <c r="CC3" s="101" t="s">
        <v>111</v>
      </c>
      <c r="CD3" s="101" t="s">
        <v>112</v>
      </c>
      <c r="CE3" s="101" t="s">
        <v>113</v>
      </c>
      <c r="CF3" s="101" t="s">
        <v>114</v>
      </c>
      <c r="CG3" s="98" t="s">
        <v>115</v>
      </c>
      <c r="CH3" s="101" t="s">
        <v>116</v>
      </c>
      <c r="CI3" s="101" t="s">
        <v>117</v>
      </c>
      <c r="CJ3" s="101" t="s">
        <v>118</v>
      </c>
      <c r="CK3" s="98" t="s">
        <v>119</v>
      </c>
      <c r="CL3" s="98" t="s">
        <v>120</v>
      </c>
      <c r="CM3" s="98" t="s">
        <v>121</v>
      </c>
      <c r="CN3" s="101" t="s">
        <v>122</v>
      </c>
      <c r="CO3" s="101" t="s">
        <v>123</v>
      </c>
      <c r="CP3" s="101" t="s">
        <v>168</v>
      </c>
      <c r="CQ3" s="101" t="s">
        <v>198</v>
      </c>
    </row>
    <row r="4" spans="2:95" ht="15" thickBot="1" x14ac:dyDescent="0.3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 t="s">
        <v>94</v>
      </c>
      <c r="BM4" s="101" t="s">
        <v>94</v>
      </c>
      <c r="BN4" s="101" t="s">
        <v>94</v>
      </c>
      <c r="BO4" s="101" t="s">
        <v>94</v>
      </c>
      <c r="BP4" s="101" t="s">
        <v>94</v>
      </c>
      <c r="BQ4" s="101" t="s">
        <v>94</v>
      </c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99"/>
      <c r="CH4" s="101"/>
      <c r="CI4" s="101"/>
      <c r="CJ4" s="101"/>
      <c r="CK4" s="99"/>
      <c r="CL4" s="99"/>
      <c r="CM4" s="99"/>
      <c r="CN4" s="101"/>
      <c r="CO4" s="101"/>
      <c r="CP4" s="101"/>
      <c r="CQ4" s="101"/>
    </row>
    <row r="5" spans="2:95" ht="15" thickBot="1" x14ac:dyDescent="0.3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0"/>
      <c r="CH5" s="101"/>
      <c r="CI5" s="101"/>
      <c r="CJ5" s="101"/>
      <c r="CK5" s="100"/>
      <c r="CL5" s="100"/>
      <c r="CM5" s="100"/>
      <c r="CN5" s="101"/>
      <c r="CO5" s="101"/>
      <c r="CP5" s="101"/>
      <c r="CQ5" s="101"/>
    </row>
    <row r="6" spans="2:95" ht="60" customHeight="1" thickBot="1" x14ac:dyDescent="0.35">
      <c r="B6" s="7" t="s">
        <v>124</v>
      </c>
      <c r="C6" s="8"/>
      <c r="D6" s="8"/>
      <c r="E6" s="8"/>
      <c r="F6" s="8"/>
      <c r="G6" s="8">
        <v>6.1616928104684998</v>
      </c>
      <c r="H6" s="8">
        <v>3.8312051281985005</v>
      </c>
      <c r="I6" s="8">
        <v>3.762526155400403</v>
      </c>
      <c r="J6" s="8">
        <v>2.9365994443837362</v>
      </c>
      <c r="K6" s="8">
        <v>3.3364702952921821</v>
      </c>
      <c r="L6" s="8">
        <v>4.8513368480742836</v>
      </c>
      <c r="M6" s="8">
        <v>4.3583762979888307</v>
      </c>
      <c r="N6" s="8">
        <v>4.2666637735791157</v>
      </c>
      <c r="O6" s="8">
        <v>3.2548363006901448</v>
      </c>
      <c r="P6" s="8">
        <v>3.1176000432688866</v>
      </c>
      <c r="Q6" s="8">
        <v>3.1263806885079237</v>
      </c>
      <c r="R6" s="8">
        <v>3.5414751101428665</v>
      </c>
      <c r="S6" s="8">
        <v>5.3621054186592687</v>
      </c>
      <c r="T6" s="8">
        <v>7.0034531861020044</v>
      </c>
      <c r="U6" s="8">
        <v>8.0715875064105482</v>
      </c>
      <c r="V6" s="8">
        <v>8.5275604651337655</v>
      </c>
      <c r="W6" s="8">
        <v>6.9062242936608342</v>
      </c>
      <c r="X6" s="8">
        <v>6.7475045410439582</v>
      </c>
      <c r="Y6" s="8">
        <v>6.6434806547835956</v>
      </c>
      <c r="Z6" s="8">
        <v>7.1185821263705762</v>
      </c>
      <c r="AA6" s="8">
        <v>12.255683303696042</v>
      </c>
      <c r="AB6" s="8">
        <v>12.653897849132223</v>
      </c>
      <c r="AC6" s="8">
        <v>12.699657104481155</v>
      </c>
      <c r="AD6" s="8">
        <v>8.6232967165769772</v>
      </c>
      <c r="AE6" s="8">
        <v>-14.035443877716592</v>
      </c>
      <c r="AF6" s="8">
        <v>-13.313361400305634</v>
      </c>
      <c r="AG6" s="8">
        <v>-11.23405707514663</v>
      </c>
      <c r="AH6" s="8">
        <v>-6.9248585136553515</v>
      </c>
      <c r="AI6" s="8">
        <v>22.793437854507339</v>
      </c>
      <c r="AJ6" s="8">
        <v>20.067527931988693</v>
      </c>
      <c r="AK6" s="8">
        <v>17.660601660043042</v>
      </c>
      <c r="AL6" s="8">
        <v>15.229842005168237</v>
      </c>
      <c r="AM6" s="8">
        <v>11.353226376343395</v>
      </c>
      <c r="AN6" s="8">
        <v>10.648967239933139</v>
      </c>
      <c r="AO6" s="8">
        <v>8.4430828106138112</v>
      </c>
      <c r="AP6" s="8">
        <v>7.406971072651003</v>
      </c>
      <c r="AQ6" s="8">
        <v>-2.4487194232804543</v>
      </c>
      <c r="AR6" s="8">
        <v>-1.5441827910794736</v>
      </c>
      <c r="AS6" s="8">
        <v>-0.93957889815160511</v>
      </c>
      <c r="AT6" s="8">
        <v>-0.72950882705518083</v>
      </c>
      <c r="AU6" s="8">
        <v>-0.78234933309688781</v>
      </c>
      <c r="AV6" s="8">
        <v>-0.47938544084090706</v>
      </c>
      <c r="AW6" s="8">
        <v>-0.4017059650503807</v>
      </c>
      <c r="AX6" s="8">
        <v>-9.6276279777263163E-2</v>
      </c>
      <c r="AY6" s="8">
        <v>0.24578265643167008</v>
      </c>
      <c r="AZ6" s="8">
        <v>0.61707972014906076</v>
      </c>
      <c r="BA6" s="8">
        <v>2.4458569975884803</v>
      </c>
      <c r="BB6" s="8">
        <v>3.314313042724959</v>
      </c>
      <c r="BC6" s="8">
        <v>5.0504815229992506</v>
      </c>
      <c r="BD6" s="8">
        <v>2.0304202722582376</v>
      </c>
      <c r="BE6" s="8">
        <v>0.34119779988741605</v>
      </c>
      <c r="BF6" s="8">
        <v>-2.1000851018845412</v>
      </c>
      <c r="BG6" s="8">
        <v>-7.1685625839529195</v>
      </c>
      <c r="BH6" s="8">
        <v>-6.4083938508944005</v>
      </c>
      <c r="BI6" s="8">
        <v>-6.7206467176244677</v>
      </c>
      <c r="BJ6" s="8">
        <v>-5.2366027283945904</v>
      </c>
      <c r="BK6" s="8">
        <v>-0.79749894758897044</v>
      </c>
      <c r="BL6" s="8">
        <v>1.2280597635379031</v>
      </c>
      <c r="BM6" s="8">
        <v>0.86526301369673764</v>
      </c>
      <c r="BN6" s="8">
        <v>0.47110689343752288</v>
      </c>
      <c r="BO6" s="8">
        <v>1.5034744405696854</v>
      </c>
      <c r="BP6" s="8">
        <v>2.8395890515342082</v>
      </c>
      <c r="BQ6" s="8">
        <v>3.0493231643289542</v>
      </c>
      <c r="BR6" s="8">
        <v>3.0465736377470742</v>
      </c>
      <c r="BS6" s="8">
        <v>-0.39778840801444337</v>
      </c>
      <c r="BT6" s="8">
        <v>-3.8547328682402071</v>
      </c>
      <c r="BU6" s="8">
        <v>-3.5563797180358847</v>
      </c>
      <c r="BV6" s="8">
        <v>-3.7557636125069016</v>
      </c>
      <c r="BW6" s="8">
        <v>-3.610338796542012</v>
      </c>
      <c r="BX6" s="8">
        <v>-8.1966148617907191</v>
      </c>
      <c r="BY6" s="8">
        <v>-6.5068569905476163</v>
      </c>
      <c r="BZ6" s="8">
        <v>-4.4311050297147547</v>
      </c>
      <c r="CA6" s="8">
        <v>1.1319594038428527</v>
      </c>
      <c r="CB6" s="8">
        <v>8.4936774384335898</v>
      </c>
      <c r="CC6" s="8">
        <v>7.5124272607204556</v>
      </c>
      <c r="CD6" s="8">
        <v>5.9536930052013215</v>
      </c>
      <c r="CE6" s="8">
        <v>1.8577412600981891</v>
      </c>
      <c r="CF6" s="8">
        <v>1.8950344278062969</v>
      </c>
      <c r="CG6" s="8">
        <v>-0.33162633801285812</v>
      </c>
      <c r="CH6" s="8">
        <v>-1.6970014175104908</v>
      </c>
      <c r="CI6" s="8">
        <v>0.9763797026747234</v>
      </c>
      <c r="CJ6" s="8">
        <v>2.6110619105606192</v>
      </c>
      <c r="CK6" s="8">
        <v>4.522463989881409</v>
      </c>
      <c r="CL6" s="8">
        <v>5.472957715215987</v>
      </c>
      <c r="CM6" s="8">
        <v>3.4080896767278102</v>
      </c>
      <c r="CN6" s="8">
        <v>3.1876905786758725</v>
      </c>
      <c r="CO6" s="8">
        <v>2.9626340052166134</v>
      </c>
      <c r="CP6" s="8">
        <v>2.6001753434881314</v>
      </c>
      <c r="CQ6" s="9">
        <v>0.88939509578476184</v>
      </c>
    </row>
    <row r="7" spans="2:95" ht="57.6" thickBot="1" x14ac:dyDescent="0.35">
      <c r="B7" s="10" t="s">
        <v>125</v>
      </c>
      <c r="C7" s="11"/>
      <c r="D7" s="11"/>
      <c r="E7" s="11"/>
      <c r="F7" s="11"/>
      <c r="G7" s="11"/>
      <c r="H7" s="11"/>
      <c r="I7" s="11"/>
      <c r="J7" s="11">
        <v>2.9365994443837362</v>
      </c>
      <c r="K7" s="11">
        <v>2.287785559847233</v>
      </c>
      <c r="L7" s="11">
        <v>3.4632416046347814</v>
      </c>
      <c r="M7" s="11">
        <v>3.4045780049927199</v>
      </c>
      <c r="N7" s="11">
        <v>4.2666637735791157</v>
      </c>
      <c r="O7" s="11">
        <v>4.2389180345929089</v>
      </c>
      <c r="P7" s="11">
        <v>3.4017552053161593</v>
      </c>
      <c r="Q7" s="11">
        <v>3.3397582403661641</v>
      </c>
      <c r="R7" s="11">
        <v>3.5414751101428665</v>
      </c>
      <c r="S7" s="11">
        <v>4.0578957619762601</v>
      </c>
      <c r="T7" s="11">
        <v>5.4988478404215835</v>
      </c>
      <c r="U7" s="11">
        <v>7.2564755479766596</v>
      </c>
      <c r="V7" s="11">
        <v>8.5275604651337655</v>
      </c>
      <c r="W7" s="11">
        <v>8.8722183857296244</v>
      </c>
      <c r="X7" s="11">
        <v>8.345230160909157</v>
      </c>
      <c r="Y7" s="11">
        <v>7.4179653108840116</v>
      </c>
      <c r="Z7" s="11">
        <v>7.1185821263705762</v>
      </c>
      <c r="AA7" s="11">
        <v>8.4242712596896538</v>
      </c>
      <c r="AB7" s="11">
        <v>10.08965995792488</v>
      </c>
      <c r="AC7" s="11">
        <v>11.659014870704221</v>
      </c>
      <c r="AD7" s="11">
        <v>8.6232967165769772</v>
      </c>
      <c r="AE7" s="11">
        <v>2.062820271906185</v>
      </c>
      <c r="AF7" s="11">
        <v>-4.5625156854931621</v>
      </c>
      <c r="AG7" s="11">
        <v>-9.2271478128611033</v>
      </c>
      <c r="AH7" s="11">
        <v>-6.9248585136553515</v>
      </c>
      <c r="AI7" s="11">
        <v>1.181878780450818</v>
      </c>
      <c r="AJ7" s="11">
        <v>9.2050377815672491</v>
      </c>
      <c r="AK7" s="11">
        <v>14.967053767540639</v>
      </c>
      <c r="AL7" s="11">
        <v>15.229842005168237</v>
      </c>
      <c r="AM7" s="11">
        <v>12.630750482336683</v>
      </c>
      <c r="AN7" s="11">
        <v>10.78619719665368</v>
      </c>
      <c r="AO7" s="11">
        <v>8.4926744565204437</v>
      </c>
      <c r="AP7" s="11">
        <v>7.406971072651003</v>
      </c>
      <c r="AQ7" s="11">
        <v>3.9762233180369089</v>
      </c>
      <c r="AR7" s="11">
        <v>1.2826876951472332</v>
      </c>
      <c r="AS7" s="11">
        <v>0.33108782958573002</v>
      </c>
      <c r="AT7" s="11">
        <v>-0.72950882705518083</v>
      </c>
      <c r="AU7" s="11">
        <v>-0.31885910217140934</v>
      </c>
      <c r="AV7" s="11">
        <v>-0.1895622085421711</v>
      </c>
      <c r="AW7" s="11">
        <v>-0.32404247332734615</v>
      </c>
      <c r="AX7" s="11">
        <v>-9.6276279777263163E-2</v>
      </c>
      <c r="AY7" s="11">
        <v>0.1508391942963927</v>
      </c>
      <c r="AZ7" s="11">
        <v>0.45246254618536152</v>
      </c>
      <c r="BA7" s="11">
        <v>2.0416462397310431</v>
      </c>
      <c r="BB7" s="11">
        <v>3.314313042724959</v>
      </c>
      <c r="BC7" s="11">
        <v>4.4623847515359527</v>
      </c>
      <c r="BD7" s="11">
        <v>4.0133263115369022</v>
      </c>
      <c r="BE7" s="11">
        <v>1.7129602143603151</v>
      </c>
      <c r="BF7" s="11">
        <v>-2.1000851018845412</v>
      </c>
      <c r="BG7" s="11">
        <v>-4.9581030937201671</v>
      </c>
      <c r="BH7" s="11">
        <v>-6.2023415353952949</v>
      </c>
      <c r="BI7" s="11">
        <v>-7.3428218480270484</v>
      </c>
      <c r="BJ7" s="11">
        <v>-5.2366027283945904</v>
      </c>
      <c r="BK7" s="11">
        <v>-3.7038719137309717</v>
      </c>
      <c r="BL7" s="11">
        <v>-1.4568081319180415</v>
      </c>
      <c r="BM7" s="11">
        <v>0.51969807675753543</v>
      </c>
      <c r="BN7" s="11">
        <v>0.47110689343752288</v>
      </c>
      <c r="BO7" s="11">
        <v>1.0307968808416446</v>
      </c>
      <c r="BP7" s="11">
        <v>1.2865946906238657</v>
      </c>
      <c r="BQ7" s="11">
        <v>2.1135262257280241</v>
      </c>
      <c r="BR7" s="11">
        <v>3.0465736377470742</v>
      </c>
      <c r="BS7" s="11">
        <v>2.5784350632594544</v>
      </c>
      <c r="BT7" s="11">
        <v>-0.37634911578380281</v>
      </c>
      <c r="BU7" s="11">
        <v>-1.9586464759222988</v>
      </c>
      <c r="BV7" s="11">
        <v>-3.7557636125069016</v>
      </c>
      <c r="BW7" s="11">
        <v>-4.5178680768193535</v>
      </c>
      <c r="BX7" s="11">
        <v>-5.8945444630972066</v>
      </c>
      <c r="BY7" s="11">
        <v>-5.9604501548015669</v>
      </c>
      <c r="BZ7" s="11">
        <v>-4.4311050297147547</v>
      </c>
      <c r="CA7" s="11">
        <v>-3.3074628504170756</v>
      </c>
      <c r="CB7" s="11">
        <v>3.7583398396092482</v>
      </c>
      <c r="CC7" s="11">
        <v>6.0648314259781566</v>
      </c>
      <c r="CD7" s="11">
        <v>5.9536930052013215</v>
      </c>
      <c r="CE7" s="11">
        <v>6.1212672857080763</v>
      </c>
      <c r="CF7" s="11">
        <v>2.7350212964664111</v>
      </c>
      <c r="CG7" s="11">
        <v>0.1433978398698299</v>
      </c>
      <c r="CH7" s="11">
        <v>-1.6970014175104908</v>
      </c>
      <c r="CI7" s="11">
        <v>-1.8924902217516082</v>
      </c>
      <c r="CJ7" s="11">
        <v>-1.3065080714437127</v>
      </c>
      <c r="CK7" s="11">
        <v>1.928486232433646</v>
      </c>
      <c r="CL7" s="11">
        <v>5.472957715215987</v>
      </c>
      <c r="CM7" s="11">
        <v>6.0614551998561028</v>
      </c>
      <c r="CN7" s="11">
        <v>5.7342416366830129</v>
      </c>
      <c r="CO7" s="11">
        <v>4.2456353712715833</v>
      </c>
      <c r="CP7" s="11">
        <v>2.6001753434881314</v>
      </c>
      <c r="CQ7" s="9">
        <v>2.0014535510436415</v>
      </c>
    </row>
    <row r="8" spans="2:95" ht="34.799999999999997" thickBot="1" x14ac:dyDescent="0.35">
      <c r="B8" s="7" t="s">
        <v>126</v>
      </c>
      <c r="C8" s="8"/>
      <c r="D8" s="8"/>
      <c r="E8" s="8"/>
      <c r="F8" s="8"/>
      <c r="G8" s="8">
        <v>6.1616928104684998</v>
      </c>
      <c r="H8" s="8">
        <v>1.6886750608736012</v>
      </c>
      <c r="I8" s="8">
        <v>3.6277909846610834</v>
      </c>
      <c r="J8" s="8">
        <v>0.5763188376021855</v>
      </c>
      <c r="K8" s="8">
        <v>3.3364702952921821</v>
      </c>
      <c r="L8" s="8">
        <v>6.3052877342270275</v>
      </c>
      <c r="M8" s="8">
        <v>3.3893824809432926</v>
      </c>
      <c r="N8" s="8">
        <v>3.9962706926807368</v>
      </c>
      <c r="O8" s="8">
        <v>3.2548363006901448</v>
      </c>
      <c r="P8" s="8">
        <v>2.9895608346016234</v>
      </c>
      <c r="Q8" s="8">
        <v>3.1438845271783755</v>
      </c>
      <c r="R8" s="8">
        <v>4.7695458138118152</v>
      </c>
      <c r="S8" s="8">
        <v>5.3621054186592687</v>
      </c>
      <c r="T8" s="8">
        <v>8.5387484864850371</v>
      </c>
      <c r="U8" s="8">
        <v>10.20032472744543</v>
      </c>
      <c r="V8" s="8">
        <v>9.855414314055654</v>
      </c>
      <c r="W8" s="8">
        <v>6.9062242936608342</v>
      </c>
      <c r="X8" s="8">
        <v>6.6033853152369648</v>
      </c>
      <c r="Y8" s="8">
        <v>6.4421804679330341</v>
      </c>
      <c r="Z8" s="8">
        <v>8.4796745899509816</v>
      </c>
      <c r="AA8" s="8">
        <v>12.255683303696042</v>
      </c>
      <c r="AB8" s="8">
        <v>13.016508082937639</v>
      </c>
      <c r="AC8" s="8">
        <v>12.788461409639606</v>
      </c>
      <c r="AD8" s="8">
        <v>-2.8571758155439109</v>
      </c>
      <c r="AE8" s="8">
        <v>-14.035443877716592</v>
      </c>
      <c r="AF8" s="8">
        <v>-12.660266643807216</v>
      </c>
      <c r="AG8" s="8">
        <v>-7.2035964784709972</v>
      </c>
      <c r="AH8" s="8">
        <v>7.1549116887225095</v>
      </c>
      <c r="AI8" s="8">
        <v>22.793437854507339</v>
      </c>
      <c r="AJ8" s="8">
        <v>17.640870596650359</v>
      </c>
      <c r="AK8" s="8">
        <v>13.30226847334024</v>
      </c>
      <c r="AL8" s="8">
        <v>8.650607474977523</v>
      </c>
      <c r="AM8" s="8">
        <v>11.353226376343395</v>
      </c>
      <c r="AN8" s="8">
        <v>9.9945625960429894</v>
      </c>
      <c r="AO8" s="8">
        <v>4.2102865981035631</v>
      </c>
      <c r="AP8" s="8">
        <v>4.3700126355357582</v>
      </c>
      <c r="AQ8" s="8">
        <v>-2.4487194232804543</v>
      </c>
      <c r="AR8" s="8">
        <v>-0.69329629679240057</v>
      </c>
      <c r="AS8" s="8">
        <v>0.29225547472340185</v>
      </c>
      <c r="AT8" s="8">
        <v>-8.9740764593870814E-2</v>
      </c>
      <c r="AU8" s="8">
        <v>-0.78234933309688781</v>
      </c>
      <c r="AV8" s="8">
        <v>-0.19942881500635279</v>
      </c>
      <c r="AW8" s="8">
        <v>-0.24633793889949906</v>
      </c>
      <c r="AX8" s="8">
        <v>0.8259971612436523</v>
      </c>
      <c r="AY8" s="8">
        <v>0.24578265643167008</v>
      </c>
      <c r="AZ8" s="8">
        <v>0.95817625393874728</v>
      </c>
      <c r="BA8" s="8">
        <v>6.0950798035525722</v>
      </c>
      <c r="BB8" s="8">
        <v>5.9047657862713043</v>
      </c>
      <c r="BC8" s="8">
        <v>5.0504815229992506</v>
      </c>
      <c r="BD8" s="8">
        <v>-0.72441830932508111</v>
      </c>
      <c r="BE8" s="8">
        <v>-2.8555095403855257</v>
      </c>
      <c r="BF8" s="8">
        <v>-9.1441741370887453</v>
      </c>
      <c r="BG8" s="8">
        <v>-7.1685625839529195</v>
      </c>
      <c r="BH8" s="8">
        <v>-5.6746473976499683</v>
      </c>
      <c r="BI8" s="8">
        <v>-7.3412784301265415</v>
      </c>
      <c r="BJ8" s="8">
        <v>-0.5074863448975897</v>
      </c>
      <c r="BK8" s="8">
        <v>-0.79749894758897044</v>
      </c>
      <c r="BL8" s="8">
        <v>3.1522476940982758</v>
      </c>
      <c r="BM8" s="8">
        <v>0.13691068512158289</v>
      </c>
      <c r="BN8" s="8">
        <v>-0.70648992972309754</v>
      </c>
      <c r="BO8" s="8">
        <v>1.5034744405696854</v>
      </c>
      <c r="BP8" s="8">
        <v>4.0602366175099158</v>
      </c>
      <c r="BQ8" s="8">
        <v>3.4749744235097912</v>
      </c>
      <c r="BR8" s="8">
        <v>3.0382290086961028</v>
      </c>
      <c r="BS8" s="8">
        <v>-0.39778840801444337</v>
      </c>
      <c r="BT8" s="8">
        <v>-6.9353312122923398</v>
      </c>
      <c r="BU8" s="8">
        <v>-2.9545959326967353</v>
      </c>
      <c r="BV8" s="8">
        <v>-4.3609455333660012</v>
      </c>
      <c r="BW8" s="8">
        <v>-3.610338796542012</v>
      </c>
      <c r="BX8" s="8">
        <v>-12.570697805785835</v>
      </c>
      <c r="BY8" s="8">
        <v>-3.1301974822150136</v>
      </c>
      <c r="BZ8" s="8">
        <v>1.9223441199527569</v>
      </c>
      <c r="CA8" s="8">
        <v>1.1319594038428527</v>
      </c>
      <c r="CB8" s="8">
        <v>16.234363284026564</v>
      </c>
      <c r="CC8" s="8">
        <v>5.6541401207737652</v>
      </c>
      <c r="CD8" s="8">
        <v>1.5772977575735592</v>
      </c>
      <c r="CE8" s="8">
        <v>1.8577412600981891</v>
      </c>
      <c r="CF8" s="8">
        <v>1.9291524162452056</v>
      </c>
      <c r="CG8" s="8">
        <v>-4.6617972676868291</v>
      </c>
      <c r="CH8" s="8">
        <v>-5.7545006054484649</v>
      </c>
      <c r="CI8" s="8">
        <v>0.9763797026747234</v>
      </c>
      <c r="CJ8" s="8">
        <v>4.1055178231856893</v>
      </c>
      <c r="CK8" s="8">
        <v>8.4951944218851771</v>
      </c>
      <c r="CL8" s="8">
        <v>8.4600763801200287</v>
      </c>
      <c r="CM8" s="8">
        <v>3.4080896767278102</v>
      </c>
      <c r="CN8" s="8">
        <v>2.9922540986588197</v>
      </c>
      <c r="CO8" s="8">
        <v>2.5202367486673927</v>
      </c>
      <c r="CP8" s="8">
        <v>1.5024304206891381</v>
      </c>
      <c r="CQ8" s="9">
        <v>0.88939509578476184</v>
      </c>
    </row>
    <row r="9" spans="2:95" ht="69" thickBot="1" x14ac:dyDescent="0.35">
      <c r="B9" s="10" t="s">
        <v>127</v>
      </c>
      <c r="C9" s="11"/>
      <c r="D9" s="11">
        <v>1.2567601138984363</v>
      </c>
      <c r="E9" s="11">
        <v>1.5849736708992701</v>
      </c>
      <c r="F9" s="11">
        <v>2.7959787184830054</v>
      </c>
      <c r="G9" s="11">
        <v>-8.1003113595079501E-2</v>
      </c>
      <c r="H9" s="11">
        <v>-2.0506703134417603</v>
      </c>
      <c r="I9" s="11">
        <v>2.9783826263947821</v>
      </c>
      <c r="J9" s="11">
        <v>-0.23630267103931235</v>
      </c>
      <c r="K9" s="11">
        <v>1.6632208120540781</v>
      </c>
      <c r="L9" s="11">
        <v>1.6851223045153407</v>
      </c>
      <c r="M9" s="11">
        <v>0.15264018203224872</v>
      </c>
      <c r="N9" s="11">
        <v>0.44623883740724235</v>
      </c>
      <c r="O9" s="11">
        <v>2.9756622196482674</v>
      </c>
      <c r="P9" s="11">
        <v>-1.2454178777738689</v>
      </c>
      <c r="Q9" s="11">
        <v>0.76245709811630924</v>
      </c>
      <c r="R9" s="11">
        <v>2.4939334752029696</v>
      </c>
      <c r="S9" s="11">
        <v>2.9241414734323845</v>
      </c>
      <c r="T9" s="11">
        <v>2.5507606839297869</v>
      </c>
      <c r="U9" s="11">
        <v>1.7726153599738392</v>
      </c>
      <c r="V9" s="11">
        <v>2.3545799289677039</v>
      </c>
      <c r="W9" s="11">
        <v>0.37655589316647475</v>
      </c>
      <c r="X9" s="11">
        <v>1.951104872307563</v>
      </c>
      <c r="Y9" s="11">
        <v>1.237839679887931</v>
      </c>
      <c r="Z9" s="11">
        <v>4.6251080021719737</v>
      </c>
      <c r="AA9" s="11">
        <v>3.679085872904353</v>
      </c>
      <c r="AB9" s="11">
        <v>2.3913424544597994</v>
      </c>
      <c r="AC9" s="11">
        <v>1.0617687306256007</v>
      </c>
      <c r="AD9" s="11">
        <v>-9.2817103870360675</v>
      </c>
      <c r="AE9" s="11">
        <v>-7.8816924895730782</v>
      </c>
      <c r="AF9" s="11">
        <v>3.9724473577617214</v>
      </c>
      <c r="AG9" s="11">
        <v>6.703694631443291</v>
      </c>
      <c r="AH9" s="11">
        <v>5.0458521660035505</v>
      </c>
      <c r="AI9" s="11">
        <v>5.2187691485317211</v>
      </c>
      <c r="AJ9" s="11">
        <v>-0.31427435624348243</v>
      </c>
      <c r="AK9" s="11">
        <v>2.9784890354010551</v>
      </c>
      <c r="AL9" s="11">
        <v>0.64340775347542234</v>
      </c>
      <c r="AM9" s="11">
        <v>7.5839203044260284</v>
      </c>
      <c r="AN9" s="11">
        <v>-1.3630594350595548</v>
      </c>
      <c r="AO9" s="11">
        <v>-2.2645907732743442</v>
      </c>
      <c r="AP9" s="11">
        <v>0.84630474801070665</v>
      </c>
      <c r="AQ9" s="11">
        <v>-0.92943726386431891</v>
      </c>
      <c r="AR9" s="11">
        <v>1.6520055777240916</v>
      </c>
      <c r="AS9" s="11">
        <v>-0.81198902682995122</v>
      </c>
      <c r="AT9" s="11">
        <v>-0.32233514223556359</v>
      </c>
      <c r="AU9" s="11">
        <v>0.38617252012012049</v>
      </c>
      <c r="AV9" s="11">
        <v>3.6478413620288919E-2</v>
      </c>
      <c r="AW9" s="11">
        <v>-0.54374621347471619</v>
      </c>
      <c r="AX9" s="11">
        <v>0.89969700567564814</v>
      </c>
      <c r="AY9" s="11">
        <v>-0.61602596472519755</v>
      </c>
      <c r="AZ9" s="11">
        <v>1.7012641241816118</v>
      </c>
      <c r="BA9" s="11">
        <v>4.0641345925853889</v>
      </c>
      <c r="BB9" s="11">
        <v>0.71732701911189078</v>
      </c>
      <c r="BC9" s="11">
        <v>-1.4337321226954858</v>
      </c>
      <c r="BD9" s="11">
        <v>-3.9949707839289861</v>
      </c>
      <c r="BE9" s="11">
        <v>1.9533865863266664</v>
      </c>
      <c r="BF9" s="11">
        <v>-5.7248912738451008</v>
      </c>
      <c r="BG9" s="11">
        <v>-5.9017904310387781E-2</v>
      </c>
      <c r="BH9" s="11">
        <v>-2.4786375261441895</v>
      </c>
      <c r="BI9" s="11">
        <v>0.9095799784051728</v>
      </c>
      <c r="BJ9" s="11">
        <v>1.5043657175950464</v>
      </c>
      <c r="BK9" s="11">
        <v>-0.27745614345633385</v>
      </c>
      <c r="BL9" s="11">
        <v>1.4014801386261544</v>
      </c>
      <c r="BM9" s="11">
        <v>-2.1790503100153957</v>
      </c>
      <c r="BN9" s="11">
        <v>0.38941634372535727</v>
      </c>
      <c r="BO9" s="11">
        <v>2.6055231442823512</v>
      </c>
      <c r="BP9" s="11">
        <v>2.6315557987489857</v>
      </c>
      <c r="BQ9" s="11">
        <v>-2.1799269377308916</v>
      </c>
      <c r="BR9" s="11">
        <v>-0.20526749707385772</v>
      </c>
      <c r="BS9" s="11">
        <v>-0.70126723627745857</v>
      </c>
      <c r="BT9" s="11">
        <v>-3.5724059905105743</v>
      </c>
      <c r="BU9" s="11">
        <v>1.2151138708364817</v>
      </c>
      <c r="BV9" s="11">
        <v>-1.2527819421403241</v>
      </c>
      <c r="BW9" s="11">
        <v>-1.0140258638039912</v>
      </c>
      <c r="BX9" s="11">
        <v>-11.724710256634497</v>
      </c>
      <c r="BY9" s="11">
        <v>12.095940207600254</v>
      </c>
      <c r="BZ9" s="11">
        <v>4.275873862556967</v>
      </c>
      <c r="CA9" s="11">
        <v>-0.73258382795479138</v>
      </c>
      <c r="CB9" s="11">
        <v>-5.1621660705347683E-2</v>
      </c>
      <c r="CC9" s="11">
        <v>2.0390760771575867</v>
      </c>
      <c r="CD9" s="11">
        <v>0.61221981705681383</v>
      </c>
      <c r="CE9" s="11">
        <v>-0.67748797442159781</v>
      </c>
      <c r="CF9" s="11">
        <v>-0.31637975874070356</v>
      </c>
      <c r="CG9" s="11">
        <v>-4.3327900698561734</v>
      </c>
      <c r="CH9" s="11">
        <v>5.0202274576371941E-2</v>
      </c>
      <c r="CI9" s="11">
        <v>5.6038824946656574</v>
      </c>
      <c r="CJ9" s="11">
        <v>2.6933352484556528</v>
      </c>
      <c r="CK9" s="11">
        <v>0.23562693567891202</v>
      </c>
      <c r="CL9" s="11">
        <v>6.604268415291159E-2</v>
      </c>
      <c r="CM9" s="11">
        <v>-7.8812472146772006E-2</v>
      </c>
      <c r="CN9" s="11">
        <v>2.0969560877387661</v>
      </c>
      <c r="CO9" s="11">
        <v>0.13090893430014461</v>
      </c>
      <c r="CP9" s="11">
        <v>-0.71200138089060339</v>
      </c>
      <c r="CQ9" s="9">
        <v>2.0780901928896256E-2</v>
      </c>
    </row>
    <row r="10" spans="2:95" x14ac:dyDescent="0.25">
      <c r="B10" s="12" t="s">
        <v>128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2:95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2:95" x14ac:dyDescent="0.25"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</row>
    <row r="13" spans="2:95" x14ac:dyDescent="0.25">
      <c r="B13" s="13"/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2:95" x14ac:dyDescent="0.25">
      <c r="B14" s="13"/>
      <c r="C14" s="16"/>
      <c r="D14" s="16"/>
      <c r="E14" s="16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</row>
    <row r="15" spans="2:95" x14ac:dyDescent="0.25">
      <c r="B15" s="13"/>
      <c r="C15" s="16"/>
      <c r="D15" s="16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</row>
    <row r="16" spans="2:95" x14ac:dyDescent="0.25">
      <c r="B16" s="1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</row>
    <row r="17" spans="2:79" x14ac:dyDescent="0.25">
      <c r="B17" s="1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</row>
    <row r="18" spans="2:79" x14ac:dyDescent="0.25"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x14ac:dyDescent="0.25">
      <c r="B19" s="1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x14ac:dyDescent="0.25">
      <c r="B20" s="1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2:79" x14ac:dyDescent="0.25">
      <c r="B21" s="13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</row>
    <row r="22" spans="2:79" x14ac:dyDescent="0.25">
      <c r="B22" s="13"/>
      <c r="C22" s="1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</row>
    <row r="23" spans="2:79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</row>
    <row r="24" spans="2:79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2:79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</row>
    <row r="26" spans="2:79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2:79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2:79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2:79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2:79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</row>
    <row r="31" spans="2:79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2:7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2:51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2:5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</row>
    <row r="35" spans="2:51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2:51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</row>
    <row r="37" spans="2:5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2:5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2:5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2:5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</row>
  </sheetData>
  <sheetProtection formatCells="0" formatColumns="0" formatRows="0" insertColumns="0" insertRows="0" insertHyperlinks="0" deleteColumns="0" deleteRows="0" selectLockedCells="1" sort="0" autoFilter="0" pivotTables="0"/>
  <mergeCells count="95"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1:A1048576"/>
    <mergeCell ref="B3:B5"/>
    <mergeCell ref="C3:C5"/>
    <mergeCell ref="D3:D5"/>
    <mergeCell ref="E3:E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M3:CM5"/>
    <mergeCell ref="CN3:CN5"/>
    <mergeCell ref="CQ3:CQ5"/>
    <mergeCell ref="CO3:CO5"/>
    <mergeCell ref="CH3:CH5"/>
    <mergeCell ref="CI3:CI5"/>
    <mergeCell ref="CJ3:CJ5"/>
    <mergeCell ref="CK3:CK5"/>
    <mergeCell ref="CL3:CL5"/>
    <mergeCell ref="CP3:CP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3F39-BDED-4ACB-A649-90820CB8BAF5}">
  <sheetPr codeName="Planilha9"/>
  <dimension ref="A1:J97"/>
  <sheetViews>
    <sheetView zoomScaleNormal="100" workbookViewId="0">
      <pane xSplit="2" ySplit="3" topLeftCell="C78" activePane="bottomRight" state="frozen"/>
      <selection activeCell="CQ6" sqref="CQ6"/>
      <selection pane="topRight" activeCell="CQ6" sqref="CQ6"/>
      <selection pane="bottomLeft" activeCell="CQ6" sqref="CQ6"/>
      <selection pane="bottomRight" activeCell="C96" sqref="C96"/>
    </sheetView>
  </sheetViews>
  <sheetFormatPr defaultColWidth="9.109375" defaultRowHeight="14.4" x14ac:dyDescent="0.25"/>
  <cols>
    <col min="1" max="1" width="25.6640625" style="91" customWidth="1"/>
    <col min="2" max="2" width="18" style="6" customWidth="1"/>
    <col min="3" max="10" width="17" style="6" customWidth="1"/>
    <col min="11" max="16384" width="9.109375" style="4"/>
  </cols>
  <sheetData>
    <row r="1" spans="2:10" x14ac:dyDescent="0.25">
      <c r="B1" s="79" t="s">
        <v>204</v>
      </c>
    </row>
    <row r="2" spans="2:10" x14ac:dyDescent="0.25">
      <c r="B2" s="104"/>
      <c r="C2" s="103" t="s">
        <v>163</v>
      </c>
      <c r="D2" s="103"/>
      <c r="E2" s="103"/>
      <c r="F2" s="103"/>
      <c r="G2" s="105" t="s">
        <v>162</v>
      </c>
      <c r="H2" s="103"/>
      <c r="I2" s="103"/>
      <c r="J2" s="103"/>
    </row>
    <row r="3" spans="2:10" ht="15" customHeight="1" x14ac:dyDescent="0.3">
      <c r="B3" s="104"/>
      <c r="C3" s="84" t="s">
        <v>200</v>
      </c>
      <c r="D3" s="84" t="s">
        <v>201</v>
      </c>
      <c r="E3" s="84" t="s">
        <v>202</v>
      </c>
      <c r="F3" s="84" t="s">
        <v>199</v>
      </c>
      <c r="G3" s="85" t="s">
        <v>200</v>
      </c>
      <c r="H3" s="84" t="s">
        <v>201</v>
      </c>
      <c r="I3" s="84" t="s">
        <v>202</v>
      </c>
      <c r="J3" s="84" t="s">
        <v>199</v>
      </c>
    </row>
    <row r="4" spans="2:10" x14ac:dyDescent="0.25">
      <c r="B4" s="55" t="s">
        <v>33</v>
      </c>
      <c r="C4" s="56"/>
      <c r="D4" s="56"/>
      <c r="E4" s="56"/>
      <c r="F4" s="86"/>
      <c r="G4" s="56"/>
      <c r="H4" s="56"/>
      <c r="I4" s="56"/>
      <c r="J4" s="56"/>
    </row>
    <row r="5" spans="2:10" x14ac:dyDescent="0.25">
      <c r="B5" s="58" t="s">
        <v>34</v>
      </c>
      <c r="C5" s="59">
        <v>-4.5752819028832548E-2</v>
      </c>
      <c r="D5" s="59">
        <v>2.273939780223122</v>
      </c>
      <c r="E5" s="59">
        <v>0.86872494352037144</v>
      </c>
      <c r="F5" s="87">
        <v>1.2567601138984363</v>
      </c>
      <c r="G5" s="59">
        <v>2.3744167811887928</v>
      </c>
      <c r="H5" s="59">
        <v>1.3471504552631464</v>
      </c>
      <c r="I5" s="59">
        <v>0.74227634530028563</v>
      </c>
      <c r="J5" s="59">
        <v>0.24694619293146314</v>
      </c>
    </row>
    <row r="6" spans="2:10" x14ac:dyDescent="0.25">
      <c r="B6" s="55" t="s">
        <v>35</v>
      </c>
      <c r="C6" s="56">
        <v>4.3448744971176678</v>
      </c>
      <c r="D6" s="56">
        <v>3.5333804265185842</v>
      </c>
      <c r="E6" s="56">
        <v>-1.0641586258493207</v>
      </c>
      <c r="F6" s="86">
        <v>1.5849736708992701</v>
      </c>
      <c r="G6" s="56">
        <v>7.0198434692383849</v>
      </c>
      <c r="H6" s="56">
        <v>0.66832369041711637</v>
      </c>
      <c r="I6" s="56">
        <v>1.0537361355269281</v>
      </c>
      <c r="J6" s="56">
        <v>1.3722756184530338</v>
      </c>
    </row>
    <row r="7" spans="2:10" x14ac:dyDescent="0.25">
      <c r="B7" s="58" t="s">
        <v>36</v>
      </c>
      <c r="C7" s="59">
        <v>6.4245270134491994</v>
      </c>
      <c r="D7" s="59">
        <v>3.8594866577764453</v>
      </c>
      <c r="E7" s="59">
        <v>0.77673872562833424</v>
      </c>
      <c r="F7" s="87">
        <v>2.7959787184830054</v>
      </c>
      <c r="G7" s="59">
        <v>2.8461033976578731</v>
      </c>
      <c r="H7" s="59">
        <v>2.989446515924743</v>
      </c>
      <c r="I7" s="59">
        <v>0.55954066713312933</v>
      </c>
      <c r="J7" s="59">
        <v>1.0139275694561301</v>
      </c>
    </row>
    <row r="8" spans="2:10" x14ac:dyDescent="0.25">
      <c r="B8" s="55" t="s">
        <v>37</v>
      </c>
      <c r="C8" s="56">
        <v>2.2806202177313217</v>
      </c>
      <c r="D8" s="56">
        <v>4.877418952071233</v>
      </c>
      <c r="E8" s="56">
        <v>-0.48771834701001326</v>
      </c>
      <c r="F8" s="86">
        <v>-8.1003113595079501E-2</v>
      </c>
      <c r="G8" s="56">
        <v>2.308885610486322</v>
      </c>
      <c r="H8" s="56">
        <v>-5.1980290610459612</v>
      </c>
      <c r="I8" s="56">
        <v>-0.51568885598023417</v>
      </c>
      <c r="J8" s="56">
        <v>-0.43207276725211186</v>
      </c>
    </row>
    <row r="9" spans="2:10" x14ac:dyDescent="0.25">
      <c r="B9" s="58" t="s">
        <v>38</v>
      </c>
      <c r="C9" s="59">
        <v>-16.770073344836657</v>
      </c>
      <c r="D9" s="59">
        <v>-3.1481021001407039</v>
      </c>
      <c r="E9" s="59">
        <v>0.16152277729601927</v>
      </c>
      <c r="F9" s="87">
        <v>-2.0506703134417603</v>
      </c>
      <c r="G9" s="59">
        <v>-4.0042139225737738E-2</v>
      </c>
      <c r="H9" s="59">
        <v>0.72887423971457199</v>
      </c>
      <c r="I9" s="59">
        <v>-0.40698513432444461</v>
      </c>
      <c r="J9" s="59">
        <v>-0.8260157322448558</v>
      </c>
    </row>
    <row r="10" spans="2:10" x14ac:dyDescent="0.25">
      <c r="B10" s="55" t="s">
        <v>39</v>
      </c>
      <c r="C10" s="56">
        <v>12.325305719626067</v>
      </c>
      <c r="D10" s="56">
        <v>0.60359845733775064</v>
      </c>
      <c r="E10" s="56">
        <v>1.577509890655282</v>
      </c>
      <c r="F10" s="86">
        <v>2.9783826263947821</v>
      </c>
      <c r="G10" s="56">
        <v>-2.8808044733711125</v>
      </c>
      <c r="H10" s="56">
        <v>3.4884193411423681</v>
      </c>
      <c r="I10" s="56">
        <v>0.93857621618813614</v>
      </c>
      <c r="J10" s="56">
        <v>0.91870615903848485</v>
      </c>
    </row>
    <row r="11" spans="2:10" x14ac:dyDescent="0.25">
      <c r="B11" s="58" t="s">
        <v>40</v>
      </c>
      <c r="C11" s="64">
        <v>4.439177452639953</v>
      </c>
      <c r="D11" s="64">
        <v>-9.0262530578236078</v>
      </c>
      <c r="E11" s="64">
        <v>2.1791283654098104</v>
      </c>
      <c r="F11" s="88">
        <v>-0.23630267103931235</v>
      </c>
      <c r="G11" s="64">
        <v>1.7283602521037889</v>
      </c>
      <c r="H11" s="64">
        <v>1.1659696666632025</v>
      </c>
      <c r="I11" s="64">
        <v>0.99948669458120865</v>
      </c>
      <c r="J11" s="64">
        <v>1.0337201254041695</v>
      </c>
    </row>
    <row r="12" spans="2:10" x14ac:dyDescent="0.25">
      <c r="B12" s="55" t="s">
        <v>41</v>
      </c>
      <c r="C12" s="65">
        <v>-4.8324355788407551</v>
      </c>
      <c r="D12" s="65">
        <v>8.9891364659318018</v>
      </c>
      <c r="E12" s="65">
        <v>1.1566759202008559</v>
      </c>
      <c r="F12" s="89">
        <v>1.6632208120540781</v>
      </c>
      <c r="G12" s="65">
        <v>1.1833917899072066</v>
      </c>
      <c r="H12" s="65">
        <v>1.669974246878847</v>
      </c>
      <c r="I12" s="65">
        <v>1.6568933383244167</v>
      </c>
      <c r="J12" s="65">
        <v>1.3768452322493019</v>
      </c>
    </row>
    <row r="13" spans="2:10" x14ac:dyDescent="0.25">
      <c r="B13" s="58" t="s">
        <v>42</v>
      </c>
      <c r="C13" s="64">
        <v>-1.0649487116900058</v>
      </c>
      <c r="D13" s="64">
        <v>3.8343413173457019</v>
      </c>
      <c r="E13" s="64">
        <v>1.444762486213369</v>
      </c>
      <c r="F13" s="88">
        <v>1.6851223045153407</v>
      </c>
      <c r="G13" s="64">
        <v>1.7272331454086576</v>
      </c>
      <c r="H13" s="64">
        <v>2.3790310284468985</v>
      </c>
      <c r="I13" s="64">
        <v>1.6308368485828728</v>
      </c>
      <c r="J13" s="64">
        <v>2.7999397165148432</v>
      </c>
    </row>
    <row r="14" spans="2:10" x14ac:dyDescent="0.25">
      <c r="B14" s="55" t="s">
        <v>43</v>
      </c>
      <c r="C14" s="65">
        <v>-5.3895761243604063</v>
      </c>
      <c r="D14" s="65">
        <v>-0.94067463828219067</v>
      </c>
      <c r="E14" s="65">
        <v>1.0161479141654661</v>
      </c>
      <c r="F14" s="89">
        <v>0.15264018203224872</v>
      </c>
      <c r="G14" s="65">
        <v>-7.4780470157964629E-3</v>
      </c>
      <c r="H14" s="65">
        <v>3.6310977610620299</v>
      </c>
      <c r="I14" s="65">
        <v>0.98356474343721523</v>
      </c>
      <c r="J14" s="65">
        <v>1.2409706758721883</v>
      </c>
    </row>
    <row r="15" spans="2:10" x14ac:dyDescent="0.25">
      <c r="B15" s="58" t="s">
        <v>44</v>
      </c>
      <c r="C15" s="64">
        <v>1.7696995854855624</v>
      </c>
      <c r="D15" s="64">
        <v>1.8306151309927632</v>
      </c>
      <c r="E15" s="64">
        <v>0.33624396654428068</v>
      </c>
      <c r="F15" s="88">
        <v>0.44623883740724235</v>
      </c>
      <c r="G15" s="64">
        <v>-1.1745533612437242</v>
      </c>
      <c r="H15" s="64">
        <v>-0.16698650252552349</v>
      </c>
      <c r="I15" s="64">
        <v>1.6539504415659989</v>
      </c>
      <c r="J15" s="64">
        <v>0.75595931208467526</v>
      </c>
    </row>
    <row r="16" spans="2:10" x14ac:dyDescent="0.25">
      <c r="B16" s="55" t="s">
        <v>45</v>
      </c>
      <c r="C16" s="65">
        <v>7.6572874133261415</v>
      </c>
      <c r="D16" s="65">
        <v>-1.5678277623584425</v>
      </c>
      <c r="E16" s="65">
        <v>2.3546872993391643</v>
      </c>
      <c r="F16" s="89">
        <v>2.9756622196482674</v>
      </c>
      <c r="G16" s="65">
        <v>2.5261030157571751</v>
      </c>
      <c r="H16" s="65">
        <v>-1.1423538935867783</v>
      </c>
      <c r="I16" s="65">
        <v>6.1278475153692114E-2</v>
      </c>
      <c r="J16" s="65">
        <v>0.87648090239806908</v>
      </c>
    </row>
    <row r="17" spans="2:10" x14ac:dyDescent="0.25">
      <c r="B17" s="58" t="s">
        <v>46</v>
      </c>
      <c r="C17" s="64">
        <v>4.9851427269076432E-2</v>
      </c>
      <c r="D17" s="64">
        <v>-1.2501221773394966</v>
      </c>
      <c r="E17" s="64">
        <v>0.99510693818365414</v>
      </c>
      <c r="F17" s="88">
        <v>-1.2454178777738689</v>
      </c>
      <c r="G17" s="64">
        <v>1.3104634675905613</v>
      </c>
      <c r="H17" s="64">
        <v>2.3550000034242791</v>
      </c>
      <c r="I17" s="64">
        <v>1.2476517993150527</v>
      </c>
      <c r="J17" s="64">
        <v>1.1095982472085986</v>
      </c>
    </row>
    <row r="18" spans="2:10" x14ac:dyDescent="0.25">
      <c r="B18" s="55" t="s">
        <v>47</v>
      </c>
      <c r="C18" s="65">
        <v>4.848058532046684</v>
      </c>
      <c r="D18" s="65">
        <v>0.76234638057104398</v>
      </c>
      <c r="E18" s="65">
        <v>1.4410936574805522</v>
      </c>
      <c r="F18" s="89">
        <v>0.76245709811630924</v>
      </c>
      <c r="G18" s="65">
        <v>-4.7127227146744666</v>
      </c>
      <c r="H18" s="65">
        <v>-2.2291229948546043</v>
      </c>
      <c r="I18" s="65">
        <v>0.65751309138815106</v>
      </c>
      <c r="J18" s="65">
        <v>-0.61355719948844589</v>
      </c>
    </row>
    <row r="19" spans="2:10" x14ac:dyDescent="0.25">
      <c r="B19" s="58" t="s">
        <v>48</v>
      </c>
      <c r="C19" s="64">
        <v>3.5172950625410371</v>
      </c>
      <c r="D19" s="64">
        <v>1.3510951455307563</v>
      </c>
      <c r="E19" s="64">
        <v>1.388096961104246</v>
      </c>
      <c r="F19" s="88">
        <v>2.4939334752029696</v>
      </c>
      <c r="G19" s="64">
        <v>0.88707521839361814</v>
      </c>
      <c r="H19" s="64">
        <v>1.2433855116115389</v>
      </c>
      <c r="I19" s="64">
        <v>0.73756645038627333</v>
      </c>
      <c r="J19" s="64">
        <v>1.2882945762272335</v>
      </c>
    </row>
    <row r="20" spans="2:10" x14ac:dyDescent="0.25">
      <c r="B20" s="55" t="s">
        <v>49</v>
      </c>
      <c r="C20" s="65">
        <v>-1.6505628271113015</v>
      </c>
      <c r="D20" s="65">
        <v>2.9211380304329904</v>
      </c>
      <c r="E20" s="65">
        <v>2.1010197899802963</v>
      </c>
      <c r="F20" s="89">
        <v>2.9241414734323845</v>
      </c>
      <c r="G20" s="65">
        <v>3.3922635803869783</v>
      </c>
      <c r="H20" s="65">
        <v>1.1729330776737656</v>
      </c>
      <c r="I20" s="65">
        <v>1.6420833601599183</v>
      </c>
      <c r="J20" s="65">
        <v>1.5750976616152768</v>
      </c>
    </row>
    <row r="21" spans="2:10" x14ac:dyDescent="0.25">
      <c r="B21" s="58" t="s">
        <v>50</v>
      </c>
      <c r="C21" s="64">
        <v>-5.0726485850496434</v>
      </c>
      <c r="D21" s="64">
        <v>6.1006183955030213</v>
      </c>
      <c r="E21" s="64">
        <v>1.5492546922700745</v>
      </c>
      <c r="F21" s="88">
        <v>2.5507606839297869</v>
      </c>
      <c r="G21" s="64">
        <v>1.1527212946013998</v>
      </c>
      <c r="H21" s="64">
        <v>-1.3890815123087541</v>
      </c>
      <c r="I21" s="64">
        <v>0.70330928865354192</v>
      </c>
      <c r="J21" s="64">
        <v>0.36330782046090082</v>
      </c>
    </row>
    <row r="22" spans="2:10" x14ac:dyDescent="0.25">
      <c r="B22" s="55" t="s">
        <v>51</v>
      </c>
      <c r="C22" s="65">
        <v>4.5767062506305356</v>
      </c>
      <c r="D22" s="65">
        <v>1.5590612352465172</v>
      </c>
      <c r="E22" s="65">
        <v>1.9485188138337994</v>
      </c>
      <c r="F22" s="89">
        <v>1.7726153599738392</v>
      </c>
      <c r="G22" s="65">
        <v>4.3173417407826875</v>
      </c>
      <c r="H22" s="65">
        <v>1.6546355914843769</v>
      </c>
      <c r="I22" s="65">
        <v>1.315796571824257</v>
      </c>
      <c r="J22" s="65">
        <v>1.6609206974581792</v>
      </c>
    </row>
    <row r="23" spans="2:10" x14ac:dyDescent="0.25">
      <c r="B23" s="58" t="s">
        <v>52</v>
      </c>
      <c r="C23" s="64">
        <v>0.59118092088141783</v>
      </c>
      <c r="D23" s="64">
        <v>0.92152738626678499</v>
      </c>
      <c r="E23" s="64">
        <v>2.3055346112942132</v>
      </c>
      <c r="F23" s="88">
        <v>2.3545799289677039</v>
      </c>
      <c r="G23" s="64">
        <v>0.51491205681715169</v>
      </c>
      <c r="H23" s="64">
        <v>2.7935289352698511</v>
      </c>
      <c r="I23" s="64">
        <v>0.85828295822865108</v>
      </c>
      <c r="J23" s="64">
        <v>1.1713320552699136</v>
      </c>
    </row>
    <row r="24" spans="2:10" x14ac:dyDescent="0.25">
      <c r="B24" s="55" t="s">
        <v>53</v>
      </c>
      <c r="C24" s="65">
        <v>-5.2118961196911169</v>
      </c>
      <c r="D24" s="65">
        <v>1.9197234671133989</v>
      </c>
      <c r="E24" s="65">
        <v>-3.199804608191581E-2</v>
      </c>
      <c r="F24" s="89">
        <v>0.37655589316647475</v>
      </c>
      <c r="G24" s="65">
        <v>-1.6012184445625355</v>
      </c>
      <c r="H24" s="65">
        <v>0.69082369271158406</v>
      </c>
      <c r="I24" s="65">
        <v>2.5673075670967771</v>
      </c>
      <c r="J24" s="65">
        <v>1.8337263130835169</v>
      </c>
    </row>
    <row r="25" spans="2:10" x14ac:dyDescent="0.25">
      <c r="B25" s="58" t="s">
        <v>54</v>
      </c>
      <c r="C25" s="64">
        <v>7.6021723800890451</v>
      </c>
      <c r="D25" s="64">
        <v>1.6274758642081943</v>
      </c>
      <c r="E25" s="64">
        <v>0.88832848089774874</v>
      </c>
      <c r="F25" s="88">
        <v>1.951104872307563</v>
      </c>
      <c r="G25" s="64">
        <v>-2.0631758217080187</v>
      </c>
      <c r="H25" s="64">
        <v>3.3240212389585411</v>
      </c>
      <c r="I25" s="64">
        <v>1.0929412512249215</v>
      </c>
      <c r="J25" s="64">
        <v>1.727178200860946</v>
      </c>
    </row>
    <row r="26" spans="2:10" x14ac:dyDescent="0.25">
      <c r="B26" s="55" t="s">
        <v>55</v>
      </c>
      <c r="C26" s="65">
        <v>-11.777953336982371</v>
      </c>
      <c r="D26" s="65">
        <v>4.5236276965937794</v>
      </c>
      <c r="E26" s="65">
        <v>0.71556531786005628</v>
      </c>
      <c r="F26" s="89">
        <v>1.237839679887931</v>
      </c>
      <c r="G26" s="65">
        <v>7.5407765590794762</v>
      </c>
      <c r="H26" s="65">
        <v>0.29502266049032944</v>
      </c>
      <c r="I26" s="65">
        <v>0.80561111115526884</v>
      </c>
      <c r="J26" s="65">
        <v>1.031152108286304</v>
      </c>
    </row>
    <row r="27" spans="2:10" x14ac:dyDescent="0.25">
      <c r="B27" s="58" t="s">
        <v>56</v>
      </c>
      <c r="C27" s="64">
        <v>-4.0380766864140494</v>
      </c>
      <c r="D27" s="64">
        <v>6.4904567811288283</v>
      </c>
      <c r="E27" s="64">
        <v>2.2822643659086816</v>
      </c>
      <c r="F27" s="88">
        <v>4.6251080021719737</v>
      </c>
      <c r="G27" s="64">
        <v>3.6002682296532029E-2</v>
      </c>
      <c r="H27" s="64">
        <v>0.76022265423056901</v>
      </c>
      <c r="I27" s="64">
        <v>1.6796976119153761</v>
      </c>
      <c r="J27" s="64">
        <v>1.4912376351760903</v>
      </c>
    </row>
    <row r="28" spans="2:10" x14ac:dyDescent="0.25">
      <c r="B28" s="55" t="s">
        <v>57</v>
      </c>
      <c r="C28" s="65">
        <v>7.6437873450739158</v>
      </c>
      <c r="D28" s="65">
        <v>5.8579312713253673</v>
      </c>
      <c r="E28" s="65">
        <v>1.8809281362860863</v>
      </c>
      <c r="F28" s="89">
        <v>3.679085872904353</v>
      </c>
      <c r="G28" s="65">
        <v>-0.13236848362823128</v>
      </c>
      <c r="H28" s="65">
        <v>2.7558003565977485</v>
      </c>
      <c r="I28" s="65">
        <v>1.5771428850231528</v>
      </c>
      <c r="J28" s="65">
        <v>1.2593760786105967</v>
      </c>
    </row>
    <row r="29" spans="2:10" x14ac:dyDescent="0.25">
      <c r="B29" s="58" t="s">
        <v>58</v>
      </c>
      <c r="C29" s="64">
        <v>4.8166532455208522</v>
      </c>
      <c r="D29" s="64">
        <v>5.5987129162902161</v>
      </c>
      <c r="E29" s="64">
        <v>1.5179998438402231</v>
      </c>
      <c r="F29" s="88">
        <v>2.3913424544597994</v>
      </c>
      <c r="G29" s="64">
        <v>3.2388923584197205</v>
      </c>
      <c r="H29" s="64">
        <v>0.67013580123493899</v>
      </c>
      <c r="I29" s="64">
        <v>1.6323635114338098</v>
      </c>
      <c r="J29" s="64">
        <v>2.0511572921237731</v>
      </c>
    </row>
    <row r="30" spans="2:10" x14ac:dyDescent="0.25">
      <c r="B30" s="55" t="s">
        <v>59</v>
      </c>
      <c r="C30" s="65">
        <v>-3.3442352354682403</v>
      </c>
      <c r="D30" s="65">
        <v>0.81418799598877989</v>
      </c>
      <c r="E30" s="65">
        <v>0.3587333152617278</v>
      </c>
      <c r="F30" s="89">
        <v>1.0617687306256007</v>
      </c>
      <c r="G30" s="65">
        <v>1.9088747969451481</v>
      </c>
      <c r="H30" s="65">
        <v>2.6742788068517376</v>
      </c>
      <c r="I30" s="65">
        <v>1.152600561632644</v>
      </c>
      <c r="J30" s="65">
        <v>1.6108447181558017</v>
      </c>
    </row>
    <row r="31" spans="2:10" x14ac:dyDescent="0.25">
      <c r="B31" s="58" t="s">
        <v>60</v>
      </c>
      <c r="C31" s="64">
        <v>-1.2360710745250247</v>
      </c>
      <c r="D31" s="64">
        <v>-22.685046516600359</v>
      </c>
      <c r="E31" s="64">
        <v>-2.9102385040769563</v>
      </c>
      <c r="F31" s="88">
        <v>-9.2817103870360675</v>
      </c>
      <c r="G31" s="64">
        <v>-3.9453659179591427</v>
      </c>
      <c r="H31" s="64">
        <v>-7.947263843823138</v>
      </c>
      <c r="I31" s="64">
        <v>-2.2232425394721478</v>
      </c>
      <c r="J31" s="64">
        <v>-3.7719935919965808</v>
      </c>
    </row>
    <row r="32" spans="2:10" x14ac:dyDescent="0.25">
      <c r="B32" s="55" t="s">
        <v>61</v>
      </c>
      <c r="C32" s="65">
        <v>-2.0167168652156509</v>
      </c>
      <c r="D32" s="65">
        <v>-11.255417126744982</v>
      </c>
      <c r="E32" s="65">
        <v>-0.83700655751974828</v>
      </c>
      <c r="F32" s="89">
        <v>-7.8816924895730782</v>
      </c>
      <c r="G32" s="65">
        <v>-2.6986443719111741</v>
      </c>
      <c r="H32" s="65">
        <v>-6.1666319860607555</v>
      </c>
      <c r="I32" s="65">
        <v>0.51665260018938231</v>
      </c>
      <c r="J32" s="65">
        <v>-1.4232324416527331</v>
      </c>
    </row>
    <row r="33" spans="2:10" x14ac:dyDescent="0.25">
      <c r="B33" s="58" t="s">
        <v>62</v>
      </c>
      <c r="C33" s="64">
        <v>4.6784784073031549</v>
      </c>
      <c r="D33" s="64">
        <v>4.1094065421839243</v>
      </c>
      <c r="E33" s="64">
        <v>0.60699170897819954</v>
      </c>
      <c r="F33" s="88">
        <v>3.9724473577617214</v>
      </c>
      <c r="G33" s="64">
        <v>-1.1295829944713121</v>
      </c>
      <c r="H33" s="64">
        <v>4.3960707389779863</v>
      </c>
      <c r="I33" s="64">
        <v>1.2941176437277324</v>
      </c>
      <c r="J33" s="64">
        <v>1.8402996807854732</v>
      </c>
    </row>
    <row r="34" spans="2:10" x14ac:dyDescent="0.25">
      <c r="B34" s="55" t="s">
        <v>63</v>
      </c>
      <c r="C34" s="65">
        <v>-0.53586656450135273</v>
      </c>
      <c r="D34" s="65">
        <v>12.598847038065664</v>
      </c>
      <c r="E34" s="65">
        <v>2.1406082726335152</v>
      </c>
      <c r="F34" s="89">
        <v>6.703694631443291</v>
      </c>
      <c r="G34" s="65">
        <v>0.91167926043798087</v>
      </c>
      <c r="H34" s="65">
        <v>4.0795265953489368</v>
      </c>
      <c r="I34" s="65">
        <v>1.80639224111665</v>
      </c>
      <c r="J34" s="65">
        <v>2.3318459871223496</v>
      </c>
    </row>
    <row r="35" spans="2:10" x14ac:dyDescent="0.25">
      <c r="B35" s="58" t="s">
        <v>64</v>
      </c>
      <c r="C35" s="64">
        <v>3.5504098251122107</v>
      </c>
      <c r="D35" s="64">
        <v>13.607889865262557</v>
      </c>
      <c r="E35" s="64">
        <v>2.1606076653329032</v>
      </c>
      <c r="F35" s="88">
        <v>5.0458521660035505</v>
      </c>
      <c r="G35" s="64">
        <v>4.3689213561944218</v>
      </c>
      <c r="H35" s="64">
        <v>4.0370507935614031</v>
      </c>
      <c r="I35" s="64">
        <v>1.4491844079427274</v>
      </c>
      <c r="J35" s="64">
        <v>2.5735358857959412</v>
      </c>
    </row>
    <row r="36" spans="2:10" x14ac:dyDescent="0.25">
      <c r="B36" s="55" t="s">
        <v>65</v>
      </c>
      <c r="C36" s="65">
        <v>1.9734930379112781</v>
      </c>
      <c r="D36" s="65">
        <v>7.907011120899532</v>
      </c>
      <c r="E36" s="65">
        <v>3.0416809044665261</v>
      </c>
      <c r="F36" s="89">
        <v>5.2187691485317211</v>
      </c>
      <c r="G36" s="65">
        <v>1.9214445599468277</v>
      </c>
      <c r="H36" s="65">
        <v>1.1092728871374025</v>
      </c>
      <c r="I36" s="65">
        <v>1.5233853117512242</v>
      </c>
      <c r="J36" s="65">
        <v>2.0761355224895972</v>
      </c>
    </row>
    <row r="37" spans="2:10" x14ac:dyDescent="0.25">
      <c r="B37" s="58" t="s">
        <v>66</v>
      </c>
      <c r="C37" s="64">
        <v>-5.1454678400846614</v>
      </c>
      <c r="D37" s="64">
        <v>1.3184740390195682</v>
      </c>
      <c r="E37" s="64">
        <v>0.38845101688151917</v>
      </c>
      <c r="F37" s="88">
        <v>-0.31427435624348243</v>
      </c>
      <c r="G37" s="64">
        <v>2.3164162851825099</v>
      </c>
      <c r="H37" s="64">
        <v>3.0440639065234087</v>
      </c>
      <c r="I37" s="64">
        <v>1.1259376039734592</v>
      </c>
      <c r="J37" s="64">
        <v>1.2717813185588067</v>
      </c>
    </row>
    <row r="38" spans="2:10" x14ac:dyDescent="0.25">
      <c r="B38" s="55" t="s">
        <v>67</v>
      </c>
      <c r="C38" s="65">
        <v>5.3823089336736185</v>
      </c>
      <c r="D38" s="65">
        <v>6.8090328258541666</v>
      </c>
      <c r="E38" s="65">
        <v>0.56471388754426588</v>
      </c>
      <c r="F38" s="89">
        <v>2.9784890354010551</v>
      </c>
      <c r="G38" s="65">
        <v>-2.2962383239893969</v>
      </c>
      <c r="H38" s="65">
        <v>0.10770342755386242</v>
      </c>
      <c r="I38" s="65">
        <v>1.4705430540356002</v>
      </c>
      <c r="J38" s="65">
        <v>0.87878159295344815</v>
      </c>
    </row>
    <row r="39" spans="2:10" x14ac:dyDescent="0.25">
      <c r="B39" s="58" t="s">
        <v>68</v>
      </c>
      <c r="C39" s="64">
        <v>0.87334524479256714</v>
      </c>
      <c r="D39" s="64">
        <v>1.8991625296623349</v>
      </c>
      <c r="E39" s="64">
        <v>0.35117537255566766</v>
      </c>
      <c r="F39" s="88">
        <v>0.64340775347542234</v>
      </c>
      <c r="G39" s="64">
        <v>1.8756426055935194</v>
      </c>
      <c r="H39" s="64">
        <v>1.4977660118219438</v>
      </c>
      <c r="I39" s="64">
        <v>1.1172148072173593</v>
      </c>
      <c r="J39" s="64">
        <v>1.4250677423323532</v>
      </c>
    </row>
    <row r="40" spans="2:10" x14ac:dyDescent="0.25">
      <c r="B40" s="55" t="s">
        <v>69</v>
      </c>
      <c r="C40" s="65">
        <v>-2.3984072656711652</v>
      </c>
      <c r="D40" s="65">
        <v>6.6619064983354681</v>
      </c>
      <c r="E40" s="65">
        <v>5.4934462244932369</v>
      </c>
      <c r="F40" s="89">
        <v>7.5839203044260284</v>
      </c>
      <c r="G40" s="65">
        <v>2.3279888057759157</v>
      </c>
      <c r="H40" s="65">
        <v>0.50617068872864657</v>
      </c>
      <c r="I40" s="65">
        <v>0.90467968297343049</v>
      </c>
      <c r="J40" s="65">
        <v>1.3429286811129204</v>
      </c>
    </row>
    <row r="41" spans="2:10" x14ac:dyDescent="0.25">
      <c r="B41" s="58" t="s">
        <v>70</v>
      </c>
      <c r="C41" s="64">
        <v>2.886998756998671</v>
      </c>
      <c r="D41" s="64">
        <v>2.0101686505101135</v>
      </c>
      <c r="E41" s="64">
        <v>0.11337614764890258</v>
      </c>
      <c r="F41" s="88">
        <v>-1.3630594350595548</v>
      </c>
      <c r="G41" s="64">
        <v>-1.0511161226519738</v>
      </c>
      <c r="H41" s="64">
        <v>2.9629712815099518</v>
      </c>
      <c r="I41" s="64">
        <v>0.75085667275189838</v>
      </c>
      <c r="J41" s="64">
        <v>1.020792556401795</v>
      </c>
    </row>
    <row r="42" spans="2:10" x14ac:dyDescent="0.25">
      <c r="B42" s="55" t="s">
        <v>71</v>
      </c>
      <c r="C42" s="65">
        <v>-0.81603128279769122</v>
      </c>
      <c r="D42" s="65">
        <v>-2.5538489425854571</v>
      </c>
      <c r="E42" s="65">
        <v>-1.974270423083091</v>
      </c>
      <c r="F42" s="89">
        <v>-2.2645907732743442</v>
      </c>
      <c r="G42" s="65">
        <v>5.0658919620731657</v>
      </c>
      <c r="H42" s="65">
        <v>-1.0016163812311962</v>
      </c>
      <c r="I42" s="65">
        <v>4.7442341652836895E-2</v>
      </c>
      <c r="J42" s="65">
        <v>-0.22687162671569672</v>
      </c>
    </row>
    <row r="43" spans="2:10" x14ac:dyDescent="0.25">
      <c r="B43" s="58" t="s">
        <v>72</v>
      </c>
      <c r="C43" s="64">
        <v>-1.3802190201208098</v>
      </c>
      <c r="D43" s="64">
        <v>-0.65970018688911169</v>
      </c>
      <c r="E43" s="64">
        <v>1.1715651297112384</v>
      </c>
      <c r="F43" s="88">
        <v>0.84630474801070665</v>
      </c>
      <c r="G43" s="64">
        <v>5.079501020958288</v>
      </c>
      <c r="H43" s="64">
        <v>-0.2839151239482085</v>
      </c>
      <c r="I43" s="64">
        <v>0.3935930470578608</v>
      </c>
      <c r="J43" s="64">
        <v>0.9328523802829336</v>
      </c>
    </row>
    <row r="44" spans="2:10" x14ac:dyDescent="0.25">
      <c r="B44" s="55" t="s">
        <v>73</v>
      </c>
      <c r="C44" s="65">
        <v>-13.722614508404007</v>
      </c>
      <c r="D44" s="65">
        <v>-3.8192320188859541</v>
      </c>
      <c r="E44" s="65">
        <v>1.6760490603929812</v>
      </c>
      <c r="F44" s="89">
        <v>-0.92943726386431891</v>
      </c>
      <c r="G44" s="65">
        <v>-19.613400859637597</v>
      </c>
      <c r="H44" s="65">
        <v>0.39967541515555371</v>
      </c>
      <c r="I44" s="65">
        <v>0.90886353377126472</v>
      </c>
      <c r="J44" s="65">
        <v>-1.4694943236648328</v>
      </c>
    </row>
    <row r="45" spans="2:10" x14ac:dyDescent="0.25">
      <c r="B45" s="58" t="s">
        <v>74</v>
      </c>
      <c r="C45" s="64">
        <v>38.616561233810522</v>
      </c>
      <c r="D45" s="64">
        <v>-0.77315846724571591</v>
      </c>
      <c r="E45" s="64">
        <v>1.3660912174042306</v>
      </c>
      <c r="F45" s="88">
        <v>1.6520055777240916</v>
      </c>
      <c r="G45" s="64">
        <v>12.316224492013173</v>
      </c>
      <c r="H45" s="64">
        <v>-2.2416932173291104</v>
      </c>
      <c r="I45" s="64">
        <v>1.0505382261341012</v>
      </c>
      <c r="J45" s="64">
        <v>1.8342823195485414</v>
      </c>
    </row>
    <row r="46" spans="2:10" x14ac:dyDescent="0.25">
      <c r="B46" s="55" t="s">
        <v>75</v>
      </c>
      <c r="C46" s="65">
        <v>-16.06257881974734</v>
      </c>
      <c r="D46" s="65">
        <v>-1.2284469409827414</v>
      </c>
      <c r="E46" s="65">
        <v>0.670884418152351</v>
      </c>
      <c r="F46" s="89">
        <v>-0.81198902682995122</v>
      </c>
      <c r="G46" s="65">
        <v>11.282347325654118</v>
      </c>
      <c r="H46" s="65">
        <v>1.6026510919860959</v>
      </c>
      <c r="I46" s="65">
        <v>0.94719330125319079</v>
      </c>
      <c r="J46" s="65">
        <v>1.7440913944615444</v>
      </c>
    </row>
    <row r="47" spans="2:10" x14ac:dyDescent="0.25">
      <c r="B47" s="58" t="s">
        <v>76</v>
      </c>
      <c r="C47" s="64">
        <v>-8.6898960314316547</v>
      </c>
      <c r="D47" s="64">
        <v>1.5365575078374327E-2</v>
      </c>
      <c r="E47" s="64">
        <v>0.45438329507418995</v>
      </c>
      <c r="F47" s="88">
        <v>-0.32233514223556359</v>
      </c>
      <c r="G47" s="64">
        <v>-5.0940731093795382</v>
      </c>
      <c r="H47" s="64">
        <v>-0.85141578204338542</v>
      </c>
      <c r="I47" s="64">
        <v>0.70823685681113968</v>
      </c>
      <c r="J47" s="64">
        <v>-3.2140393877444495E-4</v>
      </c>
    </row>
    <row r="48" spans="2:10" x14ac:dyDescent="0.25">
      <c r="B48" s="55" t="s">
        <v>77</v>
      </c>
      <c r="C48" s="65">
        <v>5.4748453218644411</v>
      </c>
      <c r="D48" s="65">
        <v>1.1082256494703513</v>
      </c>
      <c r="E48" s="65">
        <v>-0.44721079019981458</v>
      </c>
      <c r="F48" s="89">
        <v>0.38617252012012049</v>
      </c>
      <c r="G48" s="65">
        <v>0.82966767364309746</v>
      </c>
      <c r="H48" s="65">
        <v>0.26531677790795349</v>
      </c>
      <c r="I48" s="65">
        <v>-1.913605946390895E-3</v>
      </c>
      <c r="J48" s="65">
        <v>0.50667843154024172</v>
      </c>
    </row>
    <row r="49" spans="2:10" x14ac:dyDescent="0.25">
      <c r="B49" s="58" t="s">
        <v>78</v>
      </c>
      <c r="C49" s="64">
        <v>10.623405566872691</v>
      </c>
      <c r="D49" s="64">
        <v>-0.73824691623560756</v>
      </c>
      <c r="E49" s="64">
        <v>1.3467383628071872</v>
      </c>
      <c r="F49" s="88">
        <v>3.6478413620288919E-2</v>
      </c>
      <c r="G49" s="64">
        <v>3.302079202608077</v>
      </c>
      <c r="H49" s="64">
        <v>3.0984701142152682</v>
      </c>
      <c r="I49" s="64">
        <v>1.4624522478870361</v>
      </c>
      <c r="J49" s="64">
        <v>1.4315745876092967</v>
      </c>
    </row>
    <row r="50" spans="2:10" x14ac:dyDescent="0.25">
      <c r="B50" s="55" t="s">
        <v>79</v>
      </c>
      <c r="C50" s="65">
        <v>-2.4409673115843189</v>
      </c>
      <c r="D50" s="65">
        <v>-5.0907406559412731</v>
      </c>
      <c r="E50" s="65">
        <v>0.46339835212405589</v>
      </c>
      <c r="F50" s="89">
        <v>-0.54374621347471619</v>
      </c>
      <c r="G50" s="65">
        <v>-0.29378984489474291</v>
      </c>
      <c r="H50" s="65">
        <v>0.38268618677528288</v>
      </c>
      <c r="I50" s="65">
        <v>0.59250450576040503</v>
      </c>
      <c r="J50" s="65">
        <v>0.4590372265108833</v>
      </c>
    </row>
    <row r="51" spans="2:10" x14ac:dyDescent="0.25">
      <c r="B51" s="58" t="s">
        <v>80</v>
      </c>
      <c r="C51" s="64">
        <v>1.2254970149266686</v>
      </c>
      <c r="D51" s="64">
        <v>6.2454929726330155</v>
      </c>
      <c r="E51" s="64">
        <v>-0.98917185144469233</v>
      </c>
      <c r="F51" s="88">
        <v>0.89969700567564814</v>
      </c>
      <c r="G51" s="64">
        <v>1.3806894889730525</v>
      </c>
      <c r="H51" s="64">
        <v>-0.79635144108236577</v>
      </c>
      <c r="I51" s="64">
        <v>0.31674781967190313</v>
      </c>
      <c r="J51" s="64">
        <v>0.15573730832112442</v>
      </c>
    </row>
    <row r="52" spans="2:10" x14ac:dyDescent="0.25">
      <c r="B52" s="55" t="s">
        <v>81</v>
      </c>
      <c r="C52" s="65">
        <v>11.53536802217252</v>
      </c>
      <c r="D52" s="65">
        <v>-0.69559066908315703</v>
      </c>
      <c r="E52" s="65">
        <v>-0.14828686778395328</v>
      </c>
      <c r="F52" s="89">
        <v>-0.61602596472519755</v>
      </c>
      <c r="G52" s="65">
        <v>0.70680030203744693</v>
      </c>
      <c r="H52" s="65">
        <v>0.16241549891373719</v>
      </c>
      <c r="I52" s="65">
        <v>0.3261049668699556</v>
      </c>
      <c r="J52" s="65">
        <v>0.81924966086699413</v>
      </c>
    </row>
    <row r="53" spans="2:10" x14ac:dyDescent="0.25">
      <c r="B53" s="58" t="s">
        <v>82</v>
      </c>
      <c r="C53" s="64">
        <v>-0.69790069974324798</v>
      </c>
      <c r="D53" s="64">
        <v>4.0148260012274228</v>
      </c>
      <c r="E53" s="64">
        <v>0.35819803584213883</v>
      </c>
      <c r="F53" s="88">
        <v>1.7012641241816118</v>
      </c>
      <c r="G53" s="64">
        <v>-1.7494900068924291</v>
      </c>
      <c r="H53" s="64">
        <v>-2.633355128351067</v>
      </c>
      <c r="I53" s="64">
        <v>-0.49060432191541103</v>
      </c>
      <c r="J53" s="64">
        <v>-1.4438705771510851</v>
      </c>
    </row>
    <row r="54" spans="2:10" x14ac:dyDescent="0.25">
      <c r="B54" s="55" t="s">
        <v>83</v>
      </c>
      <c r="C54" s="65">
        <v>-1.2057689345433054</v>
      </c>
      <c r="D54" s="65">
        <v>6.3024638329574278</v>
      </c>
      <c r="E54" s="65">
        <v>0.44041517085844362</v>
      </c>
      <c r="F54" s="89">
        <v>4.0641345925853889</v>
      </c>
      <c r="G54" s="65">
        <v>2.1829799436518416</v>
      </c>
      <c r="H54" s="65">
        <v>-0.47831867546040963</v>
      </c>
      <c r="I54" s="65">
        <v>0.23897774952637008</v>
      </c>
      <c r="J54" s="65">
        <v>-6.4770080245057926E-2</v>
      </c>
    </row>
    <row r="55" spans="2:10" x14ac:dyDescent="0.25">
      <c r="B55" s="58" t="s">
        <v>84</v>
      </c>
      <c r="C55" s="64">
        <v>-1.6841216650903101</v>
      </c>
      <c r="D55" s="64">
        <v>1.7510246906545346</v>
      </c>
      <c r="E55" s="64">
        <v>0.31823113770881317</v>
      </c>
      <c r="F55" s="88">
        <v>0.71732701911189078</v>
      </c>
      <c r="G55" s="64">
        <v>2.7603579468163053</v>
      </c>
      <c r="H55" s="64">
        <v>0.79954561824471249</v>
      </c>
      <c r="I55" s="64">
        <v>0.10373536094978597</v>
      </c>
      <c r="J55" s="64">
        <v>0.52038391580560006</v>
      </c>
    </row>
    <row r="56" spans="2:10" x14ac:dyDescent="0.25">
      <c r="B56" s="55" t="s">
        <v>85</v>
      </c>
      <c r="C56" s="65">
        <v>-0.45781839788254786</v>
      </c>
      <c r="D56" s="65">
        <v>3.8866003041732045</v>
      </c>
      <c r="E56" s="65">
        <v>-2.6800627232043128</v>
      </c>
      <c r="F56" s="89">
        <v>-1.4337321226954858</v>
      </c>
      <c r="G56" s="65">
        <v>2.2449700732001032</v>
      </c>
      <c r="H56" s="65">
        <v>-2.0024005057957317</v>
      </c>
      <c r="I56" s="65">
        <v>-1.0874990535361451</v>
      </c>
      <c r="J56" s="65">
        <v>-0.80902551529031808</v>
      </c>
    </row>
    <row r="57" spans="2:10" x14ac:dyDescent="0.25">
      <c r="B57" s="58" t="s">
        <v>86</v>
      </c>
      <c r="C57" s="64">
        <v>-12.893439002568474</v>
      </c>
      <c r="D57" s="64">
        <v>-3.0732197413552043</v>
      </c>
      <c r="E57" s="64">
        <v>-2.9790686905356245</v>
      </c>
      <c r="F57" s="88">
        <v>-3.9949707839289861</v>
      </c>
      <c r="G57" s="64">
        <v>-2.9420712914480451</v>
      </c>
      <c r="H57" s="64">
        <v>-2.924733886782438</v>
      </c>
      <c r="I57" s="64">
        <v>-1.4611220986544882</v>
      </c>
      <c r="J57" s="64">
        <v>-2.3313980045118532</v>
      </c>
    </row>
    <row r="58" spans="2:10" x14ac:dyDescent="0.25">
      <c r="B58" s="55" t="s">
        <v>87</v>
      </c>
      <c r="C58" s="65">
        <v>9.0552509070460871</v>
      </c>
      <c r="D58" s="65">
        <v>-2.821964803722099</v>
      </c>
      <c r="E58" s="65">
        <v>0.30719908935470386</v>
      </c>
      <c r="F58" s="89">
        <v>1.9533865863266664</v>
      </c>
      <c r="G58" s="65">
        <v>-0.75908898626582122</v>
      </c>
      <c r="H58" s="65">
        <v>-1.9492598019062224</v>
      </c>
      <c r="I58" s="65">
        <v>-1.0362466789232805</v>
      </c>
      <c r="J58" s="65">
        <v>-1.6539372477701209</v>
      </c>
    </row>
    <row r="59" spans="2:10" x14ac:dyDescent="0.25">
      <c r="B59" s="58" t="s">
        <v>88</v>
      </c>
      <c r="C59" s="64">
        <v>4.9661456546168159</v>
      </c>
      <c r="D59" s="64">
        <v>-7.2190851621171559</v>
      </c>
      <c r="E59" s="64">
        <v>-0.82415797173249761</v>
      </c>
      <c r="F59" s="88">
        <v>-5.7248912738451008</v>
      </c>
      <c r="G59" s="64">
        <v>2.3445883396993938</v>
      </c>
      <c r="H59" s="64">
        <v>-1.7409198785954039</v>
      </c>
      <c r="I59" s="64">
        <v>-0.45630722563709813</v>
      </c>
      <c r="J59" s="64">
        <v>-0.77127480764681566</v>
      </c>
    </row>
    <row r="60" spans="2:10" x14ac:dyDescent="0.25">
      <c r="B60" s="55" t="s">
        <v>89</v>
      </c>
      <c r="C60" s="65">
        <v>-6.361577396211926</v>
      </c>
      <c r="D60" s="65">
        <v>-0.34823905503664765</v>
      </c>
      <c r="E60" s="65">
        <v>-1.4468452345453131</v>
      </c>
      <c r="F60" s="89">
        <v>-5.9017904310387781E-2</v>
      </c>
      <c r="G60" s="65">
        <v>-7.2532146453031192</v>
      </c>
      <c r="H60" s="65">
        <v>-0.28277671918746083</v>
      </c>
      <c r="I60" s="65">
        <v>-0.29466896985792523</v>
      </c>
      <c r="J60" s="65">
        <v>-1.4564375150342479</v>
      </c>
    </row>
    <row r="61" spans="2:10" x14ac:dyDescent="0.25">
      <c r="B61" s="58" t="s">
        <v>90</v>
      </c>
      <c r="C61" s="64">
        <v>-13.853342827804394</v>
      </c>
      <c r="D61" s="64">
        <v>2.7274015213316849</v>
      </c>
      <c r="E61" s="64">
        <v>-2.0113928432541006</v>
      </c>
      <c r="F61" s="88">
        <v>-2.4786375261441895</v>
      </c>
      <c r="G61" s="64">
        <v>6.1403901742540512E-2</v>
      </c>
      <c r="H61" s="64">
        <v>-0.44837234701138318</v>
      </c>
      <c r="I61" s="64">
        <v>-0.38211085920304422</v>
      </c>
      <c r="J61" s="64">
        <v>0.3136607739356867</v>
      </c>
    </row>
    <row r="62" spans="2:10" x14ac:dyDescent="0.25">
      <c r="B62" s="55" t="s">
        <v>91</v>
      </c>
      <c r="C62" s="65">
        <v>5.6322782098447322</v>
      </c>
      <c r="D62" s="65">
        <v>1.0028499165407823</v>
      </c>
      <c r="E62" s="65">
        <v>-0.60417313789972171</v>
      </c>
      <c r="F62" s="89">
        <v>0.9095799784051728</v>
      </c>
      <c r="G62" s="65">
        <v>1.6581373766222596</v>
      </c>
      <c r="H62" s="65">
        <v>-1.1250453989065878</v>
      </c>
      <c r="I62" s="65">
        <v>-0.59605135791545028</v>
      </c>
      <c r="J62" s="65">
        <v>-0.55623950300976999</v>
      </c>
    </row>
    <row r="63" spans="2:10" x14ac:dyDescent="0.25">
      <c r="B63" s="58" t="s">
        <v>92</v>
      </c>
      <c r="C63" s="64">
        <v>5.4812773916555591</v>
      </c>
      <c r="D63" s="64">
        <v>2.6381300592183798</v>
      </c>
      <c r="E63" s="64">
        <v>0.40844870231546704</v>
      </c>
      <c r="F63" s="88">
        <v>1.5043657175950464</v>
      </c>
      <c r="G63" s="64">
        <v>5.0204054465160963</v>
      </c>
      <c r="H63" s="64">
        <v>-1.7230021851835309</v>
      </c>
      <c r="I63" s="64">
        <v>-0.5624684453954143</v>
      </c>
      <c r="J63" s="64">
        <v>-9.1180929907630492E-2</v>
      </c>
    </row>
    <row r="64" spans="2:10" x14ac:dyDescent="0.25">
      <c r="B64" s="55" t="s">
        <v>93</v>
      </c>
      <c r="C64" s="65">
        <v>1.485129875821789</v>
      </c>
      <c r="D64" s="65">
        <v>-1.2717891909783341</v>
      </c>
      <c r="E64" s="65">
        <v>-0.15780388355015607</v>
      </c>
      <c r="F64" s="89">
        <v>-0.27745614345633385</v>
      </c>
      <c r="G64" s="65">
        <v>11.873774118011093</v>
      </c>
      <c r="H64" s="65">
        <v>0.91022881924285315</v>
      </c>
      <c r="I64" s="65">
        <v>0.3271957973346673</v>
      </c>
      <c r="J64" s="65">
        <v>0.99412588523748457</v>
      </c>
    </row>
    <row r="65" spans="2:10" x14ac:dyDescent="0.25">
      <c r="B65" s="58" t="s">
        <v>94</v>
      </c>
      <c r="C65" s="64">
        <v>2.1023350632310978</v>
      </c>
      <c r="D65" s="64">
        <v>2.0727466601255795</v>
      </c>
      <c r="E65" s="64">
        <v>0.55024473064217982</v>
      </c>
      <c r="F65" s="88">
        <v>1.4014801386261544</v>
      </c>
      <c r="G65" s="64">
        <v>-3.2460711501613004</v>
      </c>
      <c r="H65" s="64">
        <v>0.21153550178798497</v>
      </c>
      <c r="I65" s="64">
        <v>1.138201224896962</v>
      </c>
      <c r="J65" s="64">
        <v>0.85349960373239941</v>
      </c>
    </row>
    <row r="66" spans="2:10" x14ac:dyDescent="0.25">
      <c r="B66" s="55" t="s">
        <v>95</v>
      </c>
      <c r="C66" s="65">
        <v>4.932785522233174</v>
      </c>
      <c r="D66" s="65">
        <v>-6.2667273933388223</v>
      </c>
      <c r="E66" s="65">
        <v>-0.25237560063261499</v>
      </c>
      <c r="F66" s="89">
        <v>-2.1790503100153957</v>
      </c>
      <c r="G66" s="65">
        <v>-2.2366562097393516</v>
      </c>
      <c r="H66" s="65">
        <v>0.22666456169782023</v>
      </c>
      <c r="I66" s="65">
        <v>0.52135558240562485</v>
      </c>
      <c r="J66" s="65">
        <v>0.24513765755511674</v>
      </c>
    </row>
    <row r="67" spans="2:10" x14ac:dyDescent="0.25">
      <c r="B67" s="58" t="s">
        <v>96</v>
      </c>
      <c r="C67" s="64">
        <v>3.6846987792214181</v>
      </c>
      <c r="D67" s="64">
        <v>-2.0166854777619592</v>
      </c>
      <c r="E67" s="64">
        <v>0.82017393541657935</v>
      </c>
      <c r="F67" s="88">
        <v>0.38941634372535727</v>
      </c>
      <c r="G67" s="64">
        <v>0.69513743867217759</v>
      </c>
      <c r="H67" s="64">
        <v>1.1924897775476229</v>
      </c>
      <c r="I67" s="64">
        <v>0.44902918795510782</v>
      </c>
      <c r="J67" s="64">
        <v>0.53684218566594222</v>
      </c>
    </row>
    <row r="68" spans="2:10" x14ac:dyDescent="0.25">
      <c r="B68" s="55" t="s">
        <v>97</v>
      </c>
      <c r="C68" s="65">
        <v>7.582406805790165</v>
      </c>
      <c r="D68" s="65">
        <v>-4.1066862252947534E-2</v>
      </c>
      <c r="E68" s="65">
        <v>2.6678697901063586</v>
      </c>
      <c r="F68" s="89">
        <v>2.6055231442823512</v>
      </c>
      <c r="G68" s="65">
        <v>1.685025916231675</v>
      </c>
      <c r="H68" s="65">
        <v>0.31147193942444584</v>
      </c>
      <c r="I68" s="65">
        <v>0.59652527429703284</v>
      </c>
      <c r="J68" s="65">
        <v>0.57754550163851004</v>
      </c>
    </row>
    <row r="69" spans="2:10" x14ac:dyDescent="0.25">
      <c r="B69" s="58" t="s">
        <v>98</v>
      </c>
      <c r="C69" s="64">
        <v>15.253046446935592</v>
      </c>
      <c r="D69" s="64">
        <v>-1.2959049778419995</v>
      </c>
      <c r="E69" s="64">
        <v>0.85468601108515951</v>
      </c>
      <c r="F69" s="88">
        <v>2.6315557987489857</v>
      </c>
      <c r="G69" s="64">
        <v>0.44990850281332317</v>
      </c>
      <c r="H69" s="64">
        <v>-1.2557302894760425</v>
      </c>
      <c r="I69" s="64">
        <v>0.5221471212616402</v>
      </c>
      <c r="J69" s="64">
        <v>-8.7553720026123383E-2</v>
      </c>
    </row>
    <row r="70" spans="2:10" x14ac:dyDescent="0.25">
      <c r="B70" s="55" t="s">
        <v>99</v>
      </c>
      <c r="C70" s="65">
        <v>-9.5162124908167449</v>
      </c>
      <c r="D70" s="65">
        <v>1.3286356237161012</v>
      </c>
      <c r="E70" s="65">
        <v>-0.18196394269099914</v>
      </c>
      <c r="F70" s="89">
        <v>-2.1799269377308916</v>
      </c>
      <c r="G70" s="65">
        <v>2.0782566876135666</v>
      </c>
      <c r="H70" s="65">
        <v>0.82001569247123207</v>
      </c>
      <c r="I70" s="65">
        <v>0.4627933913821991</v>
      </c>
      <c r="J70" s="65">
        <v>0.96814558452809063</v>
      </c>
    </row>
    <row r="71" spans="2:10" x14ac:dyDescent="0.25">
      <c r="B71" s="58" t="s">
        <v>100</v>
      </c>
      <c r="C71" s="64">
        <v>-0.67617758525434501</v>
      </c>
      <c r="D71" s="64">
        <v>-1.5657441183644205</v>
      </c>
      <c r="E71" s="64">
        <v>-0.20506941558461333</v>
      </c>
      <c r="F71" s="88">
        <v>-0.20526749707385772</v>
      </c>
      <c r="G71" s="64">
        <v>1.7811522449862949</v>
      </c>
      <c r="H71" s="64">
        <v>-0.42863256382550396</v>
      </c>
      <c r="I71" s="64">
        <v>-0.13083481764910587</v>
      </c>
      <c r="J71" s="64">
        <v>-0.27576463553313779</v>
      </c>
    </row>
    <row r="72" spans="2:10" x14ac:dyDescent="0.25">
      <c r="B72" s="55" t="s">
        <v>101</v>
      </c>
      <c r="C72" s="65">
        <v>4.0501782509905659</v>
      </c>
      <c r="D72" s="65">
        <v>-6.9154548808229794</v>
      </c>
      <c r="E72" s="65">
        <v>1.2564207791002646</v>
      </c>
      <c r="F72" s="89">
        <v>-0.70126723627745857</v>
      </c>
      <c r="G72" s="65">
        <v>-4.3665090069224028</v>
      </c>
      <c r="H72" s="65">
        <v>-0.97016920627086556</v>
      </c>
      <c r="I72" s="65">
        <v>0.78047957078057895</v>
      </c>
      <c r="J72" s="65">
        <v>0.31898123892497576</v>
      </c>
    </row>
    <row r="73" spans="2:10" x14ac:dyDescent="0.25">
      <c r="B73" s="58" t="s">
        <v>102</v>
      </c>
      <c r="C73" s="64">
        <v>-0.68100766667290591</v>
      </c>
      <c r="D73" s="64">
        <v>-10.099994637761123</v>
      </c>
      <c r="E73" s="64">
        <v>0.27541880126873419</v>
      </c>
      <c r="F73" s="88">
        <v>-3.5724059905105743</v>
      </c>
      <c r="G73" s="64">
        <v>1.4398792119816317</v>
      </c>
      <c r="H73" s="64">
        <v>0.62661081276373931</v>
      </c>
      <c r="I73" s="64">
        <v>0.31801110397486898</v>
      </c>
      <c r="J73" s="64">
        <v>0.55680225677061657</v>
      </c>
    </row>
    <row r="74" spans="2:10" x14ac:dyDescent="0.25">
      <c r="B74" s="55" t="s">
        <v>103</v>
      </c>
      <c r="C74" s="65">
        <v>-2.3981071421944278</v>
      </c>
      <c r="D74" s="65">
        <v>-0.42330273335146051</v>
      </c>
      <c r="E74" s="65">
        <v>0.27572473198897995</v>
      </c>
      <c r="F74" s="89">
        <v>1.2151138708364817</v>
      </c>
      <c r="G74" s="65">
        <v>2.2720378144019504</v>
      </c>
      <c r="H74" s="65">
        <v>9.6960416015035022E-3</v>
      </c>
      <c r="I74" s="65">
        <v>0.2152750077484944</v>
      </c>
      <c r="J74" s="65">
        <v>1.8604486048312552E-2</v>
      </c>
    </row>
    <row r="75" spans="2:10" x14ac:dyDescent="0.25">
      <c r="B75" s="58" t="s">
        <v>104</v>
      </c>
      <c r="C75" s="64">
        <v>-1.0187600813601816</v>
      </c>
      <c r="D75" s="64">
        <v>-5.4219764544405136</v>
      </c>
      <c r="E75" s="64">
        <v>0.15174735122609473</v>
      </c>
      <c r="F75" s="88">
        <v>-1.2527819421403241</v>
      </c>
      <c r="G75" s="64">
        <v>1.0027051498507022</v>
      </c>
      <c r="H75" s="64">
        <v>0.25066267116489183</v>
      </c>
      <c r="I75" s="64">
        <v>0.40737405618689326</v>
      </c>
      <c r="J75" s="64">
        <v>0.88092696554222805</v>
      </c>
    </row>
    <row r="76" spans="2:10" x14ac:dyDescent="0.25">
      <c r="B76" s="55" t="s">
        <v>105</v>
      </c>
      <c r="C76" s="65">
        <v>20.079667124521094</v>
      </c>
      <c r="D76" s="65">
        <v>0.83000252504774608</v>
      </c>
      <c r="E76" s="65">
        <v>-1.2768907523991513</v>
      </c>
      <c r="F76" s="89">
        <v>-1.0140258638039912</v>
      </c>
      <c r="G76" s="65">
        <v>1.4865271852828377</v>
      </c>
      <c r="H76" s="65">
        <v>-1.9066593636721585</v>
      </c>
      <c r="I76" s="65">
        <v>-0.50833277437575264</v>
      </c>
      <c r="J76" s="65">
        <v>-2.2793638618613721</v>
      </c>
    </row>
    <row r="77" spans="2:10" x14ac:dyDescent="0.25">
      <c r="B77" s="58" t="s">
        <v>106</v>
      </c>
      <c r="C77" s="64">
        <v>-21.342827115769182</v>
      </c>
      <c r="D77" s="64">
        <v>-20.500659287985123</v>
      </c>
      <c r="E77" s="64">
        <v>-7.4311837444971829</v>
      </c>
      <c r="F77" s="88">
        <v>-11.724710256634497</v>
      </c>
      <c r="G77" s="64">
        <v>0.59459506338475077</v>
      </c>
      <c r="H77" s="64">
        <v>-11.725239106177909</v>
      </c>
      <c r="I77" s="64">
        <v>-9.7322026766108234</v>
      </c>
      <c r="J77" s="64">
        <v>-8.8878041355079258</v>
      </c>
    </row>
    <row r="78" spans="2:10" x14ac:dyDescent="0.25">
      <c r="B78" s="55" t="s">
        <v>107</v>
      </c>
      <c r="C78" s="65">
        <v>13.013604430711734</v>
      </c>
      <c r="D78" s="65">
        <v>20.988679309914993</v>
      </c>
      <c r="E78" s="65">
        <v>6.3470034448295687</v>
      </c>
      <c r="F78" s="89">
        <v>12.095940207600254</v>
      </c>
      <c r="G78" s="65">
        <v>-1.3109776873933332</v>
      </c>
      <c r="H78" s="65">
        <v>15.20536611890282</v>
      </c>
      <c r="I78" s="65">
        <v>6.2578063075628743</v>
      </c>
      <c r="J78" s="65">
        <v>7.9180539348484569</v>
      </c>
    </row>
    <row r="79" spans="2:10" x14ac:dyDescent="0.25">
      <c r="B79" s="58" t="s">
        <v>108</v>
      </c>
      <c r="C79" s="64">
        <v>5.5174051074908359</v>
      </c>
      <c r="D79" s="64">
        <v>9.418288623640958</v>
      </c>
      <c r="E79" s="64">
        <v>2.8720587258271646</v>
      </c>
      <c r="F79" s="88">
        <v>4.275873862556967</v>
      </c>
      <c r="G79" s="64">
        <v>0.70218728558952836</v>
      </c>
      <c r="H79" s="64">
        <v>2.5834216477145899</v>
      </c>
      <c r="I79" s="64">
        <v>3.1733247129146713</v>
      </c>
      <c r="J79" s="64">
        <v>3.8394349879559808</v>
      </c>
    </row>
    <row r="80" spans="2:10" x14ac:dyDescent="0.25">
      <c r="B80" s="55" t="s">
        <v>109</v>
      </c>
      <c r="C80" s="65">
        <v>0.5012605419979943</v>
      </c>
      <c r="D80" s="65">
        <v>-2.9269212105910158</v>
      </c>
      <c r="E80" s="65">
        <v>4.3515415940342805E-2</v>
      </c>
      <c r="F80" s="89">
        <v>-0.73258382795479138</v>
      </c>
      <c r="G80" s="65">
        <v>3.5784076822870103</v>
      </c>
      <c r="H80" s="65">
        <v>1.6708033606903872</v>
      </c>
      <c r="I80" s="65">
        <v>0.66585151978271195</v>
      </c>
      <c r="J80" s="65">
        <v>0.89582091873836589</v>
      </c>
    </row>
    <row r="81" spans="2:10" x14ac:dyDescent="0.25">
      <c r="B81" s="58" t="s">
        <v>110</v>
      </c>
      <c r="C81" s="64">
        <v>-12.01099473353996</v>
      </c>
      <c r="D81" s="64">
        <v>-0.22428406907506471</v>
      </c>
      <c r="E81" s="64">
        <v>0.58839018064609228</v>
      </c>
      <c r="F81" s="88">
        <v>-5.1621660705347683E-2</v>
      </c>
      <c r="G81" s="64">
        <v>-5.1716027127422404</v>
      </c>
      <c r="H81" s="64">
        <v>-1.5075344214800723</v>
      </c>
      <c r="I81" s="64">
        <v>0.46529823407428506</v>
      </c>
      <c r="J81" s="64">
        <v>-0.70696320846169725</v>
      </c>
    </row>
    <row r="82" spans="2:10" x14ac:dyDescent="0.25">
      <c r="B82" s="55" t="s">
        <v>111</v>
      </c>
      <c r="C82" s="65">
        <v>2.8604049513696994</v>
      </c>
      <c r="D82" s="65">
        <v>-1.6297933043810775</v>
      </c>
      <c r="E82" s="65">
        <v>3.1346048038407348</v>
      </c>
      <c r="F82" s="89">
        <v>2.0390760771575867</v>
      </c>
      <c r="G82" s="65">
        <v>-5.6320163402319707</v>
      </c>
      <c r="H82" s="65">
        <v>-1.2681810853160558</v>
      </c>
      <c r="I82" s="65">
        <v>1.1969048077674183</v>
      </c>
      <c r="J82" s="65">
        <v>0.13524310366201941</v>
      </c>
    </row>
    <row r="83" spans="2:10" x14ac:dyDescent="0.25">
      <c r="B83" s="58" t="s">
        <v>112</v>
      </c>
      <c r="C83" s="64">
        <v>4.2481663155574223</v>
      </c>
      <c r="D83" s="64">
        <v>1.8547435204070872</v>
      </c>
      <c r="E83" s="64">
        <v>0.4067093392516874</v>
      </c>
      <c r="F83" s="88">
        <v>0.61221981705681383</v>
      </c>
      <c r="G83" s="64">
        <v>15.645628724015648</v>
      </c>
      <c r="H83" s="64">
        <v>-2.5730654125407537</v>
      </c>
      <c r="I83" s="64">
        <v>1.3579190505238925</v>
      </c>
      <c r="J83" s="64">
        <v>1.3175320412351033</v>
      </c>
    </row>
    <row r="84" spans="2:10" x14ac:dyDescent="0.25">
      <c r="B84" s="55" t="s">
        <v>113</v>
      </c>
      <c r="C84" s="65">
        <v>-2.0007593192818862</v>
      </c>
      <c r="D84" s="65">
        <v>-5.5411336480907458</v>
      </c>
      <c r="E84" s="65">
        <v>1.4891324175286602</v>
      </c>
      <c r="F84" s="89">
        <v>-0.67748797442159781</v>
      </c>
      <c r="G84" s="65">
        <v>-9.8994987522972977</v>
      </c>
      <c r="H84" s="65">
        <v>3.3076728582911441</v>
      </c>
      <c r="I84" s="65">
        <v>0.81544164286579957</v>
      </c>
      <c r="J84" s="65">
        <v>0.74151737414465124</v>
      </c>
    </row>
    <row r="85" spans="2:10" x14ac:dyDescent="0.25">
      <c r="B85" s="58" t="s">
        <v>114</v>
      </c>
      <c r="C85" s="64">
        <v>9.4545136064522861</v>
      </c>
      <c r="D85" s="64">
        <v>-2.9528601598724613</v>
      </c>
      <c r="E85" s="64">
        <v>1.0257294737317402</v>
      </c>
      <c r="F85" s="88">
        <v>-0.31637975874070356</v>
      </c>
      <c r="G85" s="64">
        <v>-0.3541865524582688</v>
      </c>
      <c r="H85" s="64">
        <v>1.5934839020139924</v>
      </c>
      <c r="I85" s="64">
        <v>1.2600235951798711</v>
      </c>
      <c r="J85" s="64">
        <v>1.1372947893404595</v>
      </c>
    </row>
    <row r="86" spans="2:10" x14ac:dyDescent="0.25">
      <c r="B86" s="55" t="s">
        <v>115</v>
      </c>
      <c r="C86" s="65">
        <v>-3.4721379932751706</v>
      </c>
      <c r="D86" s="65">
        <v>-9.7752373459152775</v>
      </c>
      <c r="E86" s="65">
        <v>0.97960390035869427</v>
      </c>
      <c r="F86" s="89">
        <v>-4.3327900698561734</v>
      </c>
      <c r="G86" s="65">
        <v>5.3471532767833674</v>
      </c>
      <c r="H86" s="65">
        <v>0.42226262719307073</v>
      </c>
      <c r="I86" s="65">
        <v>1.2364857957415376</v>
      </c>
      <c r="J86" s="65">
        <v>1.020361372035361</v>
      </c>
    </row>
    <row r="87" spans="2:10" x14ac:dyDescent="0.25">
      <c r="B87" s="58" t="s">
        <v>116</v>
      </c>
      <c r="C87" s="64">
        <v>-3.2218331826705082</v>
      </c>
      <c r="D87" s="64">
        <v>-2.7145930948596186</v>
      </c>
      <c r="E87" s="64">
        <v>1.6676504893607946</v>
      </c>
      <c r="F87" s="88">
        <v>5.0202274576371941E-2</v>
      </c>
      <c r="G87" s="64">
        <v>3.7408019864662245</v>
      </c>
      <c r="H87" s="64">
        <v>-0.62601654814238294</v>
      </c>
      <c r="I87" s="64">
        <v>0.40050711614476597</v>
      </c>
      <c r="J87" s="64">
        <v>0.39870639529386853</v>
      </c>
    </row>
    <row r="88" spans="2:10" x14ac:dyDescent="0.25">
      <c r="B88" s="55" t="s">
        <v>117</v>
      </c>
      <c r="C88" s="65">
        <v>-4.5374637600509082</v>
      </c>
      <c r="D88" s="65">
        <v>10.725649775114853</v>
      </c>
      <c r="E88" s="65">
        <v>3.4234929159596472</v>
      </c>
      <c r="F88" s="89">
        <v>5.6038824946656574</v>
      </c>
      <c r="G88" s="65">
        <v>13.764980160540329</v>
      </c>
      <c r="H88" s="65">
        <v>0.20450734390209391</v>
      </c>
      <c r="I88" s="65">
        <v>0.58540427182180998</v>
      </c>
      <c r="J88" s="65">
        <v>1.4123779939461567</v>
      </c>
    </row>
    <row r="89" spans="2:10" x14ac:dyDescent="0.25">
      <c r="B89" s="58" t="s">
        <v>118</v>
      </c>
      <c r="C89" s="64">
        <v>4.7319557818994662</v>
      </c>
      <c r="D89" s="64">
        <v>1.7410040220091627</v>
      </c>
      <c r="E89" s="64">
        <v>1.1112941293401679</v>
      </c>
      <c r="F89" s="88">
        <v>2.6933352484556528</v>
      </c>
      <c r="G89" s="64">
        <v>-2.825533339906372</v>
      </c>
      <c r="H89" s="64">
        <v>0.88390185941884525</v>
      </c>
      <c r="I89" s="64">
        <v>0.84116103617404292</v>
      </c>
      <c r="J89" s="64">
        <v>0.80152589081190495</v>
      </c>
    </row>
    <row r="90" spans="2:10" x14ac:dyDescent="0.25">
      <c r="B90" s="55" t="s">
        <v>119</v>
      </c>
      <c r="C90" s="65">
        <v>-1.6040698233037776</v>
      </c>
      <c r="D90" s="65">
        <v>3.7135608512558482</v>
      </c>
      <c r="E90" s="65">
        <v>0.52103515451820126</v>
      </c>
      <c r="F90" s="89">
        <v>0.23562693567891202</v>
      </c>
      <c r="G90" s="65">
        <v>-3.2794257241761104</v>
      </c>
      <c r="H90" s="65">
        <v>0.65600063715764989</v>
      </c>
      <c r="I90" s="65">
        <v>0.31381811683806049</v>
      </c>
      <c r="J90" s="65">
        <v>8.578360236410898E-2</v>
      </c>
    </row>
    <row r="91" spans="2:10" x14ac:dyDescent="0.25">
      <c r="B91" s="58" t="s">
        <v>120</v>
      </c>
      <c r="C91" s="64">
        <v>0.30175326817798442</v>
      </c>
      <c r="D91" s="64">
        <v>4.6646178622378187E-3</v>
      </c>
      <c r="E91" s="64">
        <v>0.11623205678548132</v>
      </c>
      <c r="F91" s="88">
        <v>6.604268415291159E-2</v>
      </c>
      <c r="G91" s="64">
        <v>-3.826885006408387</v>
      </c>
      <c r="H91" s="64">
        <v>1.3222517303639325</v>
      </c>
      <c r="I91" s="64">
        <v>0.64670510678770388</v>
      </c>
      <c r="J91" s="64">
        <v>0.2732830013448817</v>
      </c>
    </row>
    <row r="92" spans="2:10" x14ac:dyDescent="0.25">
      <c r="B92" s="55" t="s">
        <v>121</v>
      </c>
      <c r="C92" s="65">
        <v>8.2113541922237854</v>
      </c>
      <c r="D92" s="65">
        <v>-1.3611170261684902</v>
      </c>
      <c r="E92" s="65">
        <v>0.68270140895683173</v>
      </c>
      <c r="F92" s="89">
        <v>-7.8812472146772006E-2</v>
      </c>
      <c r="G92" s="65">
        <v>3.2227335900929299</v>
      </c>
      <c r="H92" s="65">
        <v>0.58058707263477505</v>
      </c>
      <c r="I92" s="65">
        <v>1.7202022075773593</v>
      </c>
      <c r="J92" s="65">
        <v>0.95956492042477137</v>
      </c>
    </row>
    <row r="93" spans="2:10" x14ac:dyDescent="0.25">
      <c r="B93" s="58" t="s">
        <v>122</v>
      </c>
      <c r="C93" s="64">
        <v>0.59637676364998615</v>
      </c>
      <c r="D93" s="64">
        <v>-3.9482570587101473</v>
      </c>
      <c r="E93" s="64">
        <v>2.2113162686879351</v>
      </c>
      <c r="F93" s="88">
        <v>2.0969560877387661</v>
      </c>
      <c r="G93" s="64">
        <v>-3.0641943260367732E-2</v>
      </c>
      <c r="H93" s="64">
        <v>0.85557210858799859</v>
      </c>
      <c r="I93" s="64">
        <v>0.8288728235814169</v>
      </c>
      <c r="J93" s="64">
        <v>1.4737891049972918</v>
      </c>
    </row>
    <row r="94" spans="2:10" x14ac:dyDescent="0.25">
      <c r="B94" s="55" t="s">
        <v>123</v>
      </c>
      <c r="C94" s="65">
        <v>-4.0541843419756196</v>
      </c>
      <c r="D94" s="65">
        <v>1.7914138758189813</v>
      </c>
      <c r="E94" s="65">
        <v>0.73493529202013352</v>
      </c>
      <c r="F94" s="89">
        <v>0.13090893430014461</v>
      </c>
      <c r="G94" s="65">
        <v>1.3980865672371001</v>
      </c>
      <c r="H94" s="65">
        <v>0.8658726411051143</v>
      </c>
      <c r="I94" s="65">
        <v>0.75663969853554391</v>
      </c>
      <c r="J94" s="65">
        <v>0.79972061167163933</v>
      </c>
    </row>
    <row r="95" spans="2:10" x14ac:dyDescent="0.25">
      <c r="B95" s="58" t="s">
        <v>168</v>
      </c>
      <c r="C95" s="64">
        <v>-3.2645775998522031</v>
      </c>
      <c r="D95" s="64">
        <v>-2.4223673094634801</v>
      </c>
      <c r="E95" s="64">
        <v>0.55233730119059743</v>
      </c>
      <c r="F95" s="88">
        <v>-0.71200138089060339</v>
      </c>
      <c r="G95" s="64">
        <v>-4.4180372978637532</v>
      </c>
      <c r="H95" s="64">
        <v>0.1657607801075045</v>
      </c>
      <c r="I95" s="64">
        <v>0.18430068261483523</v>
      </c>
      <c r="J95" s="64">
        <v>5.3123236818719555E-2</v>
      </c>
    </row>
    <row r="96" spans="2:10" x14ac:dyDescent="0.25">
      <c r="B96" s="66" t="s">
        <v>198</v>
      </c>
      <c r="C96" s="67">
        <v>6.8764210399536285</v>
      </c>
      <c r="D96" s="67">
        <v>4.0263224343575654</v>
      </c>
      <c r="E96" s="67">
        <v>-0.26679355315898379</v>
      </c>
      <c r="F96" s="90">
        <v>2.0780901928896256E-2</v>
      </c>
      <c r="G96" s="67">
        <v>12.244056543745563</v>
      </c>
      <c r="H96" s="67">
        <v>-5.7374782636054888E-2</v>
      </c>
      <c r="I96" s="67">
        <v>0.31399180628306489</v>
      </c>
      <c r="J96" s="67">
        <v>1.3962655109768463</v>
      </c>
    </row>
    <row r="97" spans="2:2" x14ac:dyDescent="0.25">
      <c r="B97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:A1048576"/>
    <mergeCell ref="C2:F2"/>
    <mergeCell ref="B2:B3"/>
    <mergeCell ref="G2:J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3C7F-2F8A-40A4-938A-71F91DA70887}">
  <dimension ref="A1:J97"/>
  <sheetViews>
    <sheetView zoomScaleNormal="100" workbookViewId="0">
      <pane xSplit="2" ySplit="3" topLeftCell="C79" activePane="bottomRight" state="frozen"/>
      <selection activeCell="CQ6" sqref="CQ6"/>
      <selection pane="topRight" activeCell="CQ6" sqref="CQ6"/>
      <selection pane="bottomLeft" activeCell="CQ6" sqref="CQ6"/>
      <selection pane="bottomRight" activeCell="C96" sqref="C96"/>
    </sheetView>
  </sheetViews>
  <sheetFormatPr defaultColWidth="9.109375" defaultRowHeight="14.4" x14ac:dyDescent="0.25"/>
  <cols>
    <col min="1" max="1" width="25.6640625" style="91" customWidth="1"/>
    <col min="2" max="2" width="18" style="6" customWidth="1"/>
    <col min="3" max="10" width="17" style="6" customWidth="1"/>
    <col min="11" max="16384" width="9.109375" style="4"/>
  </cols>
  <sheetData>
    <row r="1" spans="2:10" x14ac:dyDescent="0.25">
      <c r="B1" s="79" t="s">
        <v>205</v>
      </c>
    </row>
    <row r="2" spans="2:10" x14ac:dyDescent="0.25">
      <c r="B2" s="104"/>
      <c r="C2" s="103" t="s">
        <v>163</v>
      </c>
      <c r="D2" s="103"/>
      <c r="E2" s="103"/>
      <c r="F2" s="103"/>
      <c r="G2" s="105" t="s">
        <v>162</v>
      </c>
      <c r="H2" s="103"/>
      <c r="I2" s="103"/>
      <c r="J2" s="103"/>
    </row>
    <row r="3" spans="2:10" ht="15" customHeight="1" x14ac:dyDescent="0.3">
      <c r="B3" s="104"/>
      <c r="C3" s="84" t="s">
        <v>200</v>
      </c>
      <c r="D3" s="84" t="s">
        <v>201</v>
      </c>
      <c r="E3" s="84" t="s">
        <v>202</v>
      </c>
      <c r="F3" s="84" t="s">
        <v>199</v>
      </c>
      <c r="G3" s="85" t="s">
        <v>200</v>
      </c>
      <c r="H3" s="84" t="s">
        <v>201</v>
      </c>
      <c r="I3" s="84" t="s">
        <v>202</v>
      </c>
      <c r="J3" s="84" t="s">
        <v>199</v>
      </c>
    </row>
    <row r="4" spans="2:10" x14ac:dyDescent="0.25">
      <c r="B4" s="55" t="s">
        <v>33</v>
      </c>
      <c r="C4" s="56"/>
      <c r="D4" s="56"/>
      <c r="E4" s="56"/>
      <c r="F4" s="86"/>
      <c r="G4" s="56"/>
      <c r="H4" s="56"/>
      <c r="I4" s="56"/>
      <c r="J4" s="56"/>
    </row>
    <row r="5" spans="2:10" x14ac:dyDescent="0.25">
      <c r="B5" s="58" t="s">
        <v>34</v>
      </c>
      <c r="C5" s="59"/>
      <c r="D5" s="59"/>
      <c r="E5" s="59"/>
      <c r="F5" s="87"/>
      <c r="G5" s="59"/>
      <c r="H5" s="59"/>
      <c r="I5" s="59"/>
      <c r="J5" s="59"/>
    </row>
    <row r="6" spans="2:10" x14ac:dyDescent="0.25">
      <c r="B6" s="55" t="s">
        <v>35</v>
      </c>
      <c r="C6" s="56"/>
      <c r="D6" s="56"/>
      <c r="E6" s="56"/>
      <c r="F6" s="86"/>
      <c r="G6" s="56"/>
      <c r="H6" s="56"/>
      <c r="I6" s="56"/>
      <c r="J6" s="56"/>
    </row>
    <row r="7" spans="2:10" x14ac:dyDescent="0.25">
      <c r="B7" s="58" t="s">
        <v>36</v>
      </c>
      <c r="C7" s="59"/>
      <c r="D7" s="59"/>
      <c r="E7" s="59"/>
      <c r="F7" s="87"/>
      <c r="G7" s="59"/>
      <c r="H7" s="59"/>
      <c r="I7" s="59"/>
      <c r="J7" s="59"/>
    </row>
    <row r="8" spans="2:10" x14ac:dyDescent="0.25">
      <c r="B8" s="55" t="s">
        <v>37</v>
      </c>
      <c r="C8" s="56">
        <v>13.161169938113094</v>
      </c>
      <c r="D8" s="56">
        <v>16.991448519292152</v>
      </c>
      <c r="E8" s="56">
        <v>0.11853997015629503</v>
      </c>
      <c r="F8" s="86">
        <v>6.1616928104684998</v>
      </c>
      <c r="G8" s="56">
        <v>15.371845601736167</v>
      </c>
      <c r="H8" s="56">
        <v>6.9242304197514315E-2</v>
      </c>
      <c r="I8" s="56">
        <v>1.8306205590303604</v>
      </c>
      <c r="J8" s="56">
        <v>2.6670283923609928</v>
      </c>
    </row>
    <row r="9" spans="2:10" x14ac:dyDescent="0.25">
      <c r="B9" s="58" t="s">
        <v>38</v>
      </c>
      <c r="C9" s="59">
        <v>-1.1162939727419108</v>
      </c>
      <c r="D9" s="59">
        <v>12.083192279903376</v>
      </c>
      <c r="E9" s="59">
        <v>-0.2601921299991039</v>
      </c>
      <c r="F9" s="87">
        <v>3.8312051281985005</v>
      </c>
      <c r="G9" s="59">
        <v>14.39739109385858</v>
      </c>
      <c r="H9" s="59">
        <v>-1.0090480860663442</v>
      </c>
      <c r="I9" s="59">
        <v>1.3539400976974703</v>
      </c>
      <c r="J9" s="59">
        <v>1.7041719197244287</v>
      </c>
    </row>
    <row r="10" spans="2:10" x14ac:dyDescent="0.25">
      <c r="B10" s="55" t="s">
        <v>39</v>
      </c>
      <c r="C10" s="56">
        <v>-0.33803756356239889</v>
      </c>
      <c r="D10" s="56">
        <v>10.225604203729134</v>
      </c>
      <c r="E10" s="56">
        <v>0.50211514204971941</v>
      </c>
      <c r="F10" s="86">
        <v>3.762526155400403</v>
      </c>
      <c r="G10" s="56">
        <v>10.096920257310726</v>
      </c>
      <c r="H10" s="56">
        <v>2.4055116401600074E-2</v>
      </c>
      <c r="I10" s="56">
        <v>1.0496453220000479</v>
      </c>
      <c r="J10" s="56">
        <v>1.3313601386458318</v>
      </c>
    </row>
    <row r="11" spans="2:10" x14ac:dyDescent="0.25">
      <c r="B11" s="58" t="s">
        <v>40</v>
      </c>
      <c r="C11" s="64">
        <v>-0.52086877233012974</v>
      </c>
      <c r="D11" s="64">
        <v>6.5454961870271777</v>
      </c>
      <c r="E11" s="64">
        <v>1.252826152168085</v>
      </c>
      <c r="F11" s="88">
        <v>2.9365994443837362</v>
      </c>
      <c r="G11" s="64">
        <v>8.3063421990176458</v>
      </c>
      <c r="H11" s="64">
        <v>0.10361961572986633</v>
      </c>
      <c r="I11" s="64">
        <v>0.9913197740495816</v>
      </c>
      <c r="J11" s="64">
        <v>1.140828998770882</v>
      </c>
    </row>
    <row r="12" spans="2:10" x14ac:dyDescent="0.25">
      <c r="B12" s="55" t="s">
        <v>41</v>
      </c>
      <c r="C12" s="65">
        <v>-7.5353686381199321</v>
      </c>
      <c r="D12" s="65">
        <v>1.7474748493346182</v>
      </c>
      <c r="E12" s="65">
        <v>5.1959150924848263</v>
      </c>
      <c r="F12" s="89">
        <v>3.3364702952921821</v>
      </c>
      <c r="G12" s="65">
        <v>1.2538892011804137E-2</v>
      </c>
      <c r="H12" s="65">
        <v>7.3770551586570976</v>
      </c>
      <c r="I12" s="65">
        <v>3.3206069309567487</v>
      </c>
      <c r="J12" s="65">
        <v>3.8780823624582128</v>
      </c>
    </row>
    <row r="13" spans="2:10" x14ac:dyDescent="0.25">
      <c r="B13" s="58" t="s">
        <v>42</v>
      </c>
      <c r="C13" s="64">
        <v>6.4711045950087032</v>
      </c>
      <c r="D13" s="64">
        <v>2.6347125173202368</v>
      </c>
      <c r="E13" s="64">
        <v>5.8471145991831008</v>
      </c>
      <c r="F13" s="88">
        <v>4.8513368480742836</v>
      </c>
      <c r="G13" s="64">
        <v>1.0063273400816808</v>
      </c>
      <c r="H13" s="64">
        <v>8.1718523804914298</v>
      </c>
      <c r="I13" s="64">
        <v>4.4546935309563551</v>
      </c>
      <c r="J13" s="64">
        <v>5.1076360528355513</v>
      </c>
    </row>
    <row r="14" spans="2:10" x14ac:dyDescent="0.25">
      <c r="B14" s="55" t="s">
        <v>43</v>
      </c>
      <c r="C14" s="65">
        <v>2.8937624058649858</v>
      </c>
      <c r="D14" s="65">
        <v>1.829323845387032</v>
      </c>
      <c r="E14" s="65">
        <v>5.8799127662422679</v>
      </c>
      <c r="F14" s="89">
        <v>4.3583762979888307</v>
      </c>
      <c r="G14" s="65">
        <v>2.0938149444299503</v>
      </c>
      <c r="H14" s="65">
        <v>8.4099198505093185</v>
      </c>
      <c r="I14" s="65">
        <v>4.7156370958235883</v>
      </c>
      <c r="J14" s="65">
        <v>5.6060153107921451</v>
      </c>
    </row>
    <row r="15" spans="2:10" x14ac:dyDescent="0.25">
      <c r="B15" s="58" t="s">
        <v>44</v>
      </c>
      <c r="C15" s="64">
        <v>0.34786168688285546</v>
      </c>
      <c r="D15" s="64">
        <v>2.6229800514194546</v>
      </c>
      <c r="E15" s="64">
        <v>5.3776741253034777</v>
      </c>
      <c r="F15" s="88">
        <v>4.2666637735791157</v>
      </c>
      <c r="G15" s="64">
        <v>1.9951235827591951</v>
      </c>
      <c r="H15" s="64">
        <v>8.2148895629893914</v>
      </c>
      <c r="I15" s="64">
        <v>5.0095557306962801</v>
      </c>
      <c r="J15" s="64">
        <v>5.7599646368600155</v>
      </c>
    </row>
    <row r="16" spans="2:10" x14ac:dyDescent="0.25">
      <c r="B16" s="55" t="s">
        <v>45</v>
      </c>
      <c r="C16" s="65">
        <v>1.4416837008485173</v>
      </c>
      <c r="D16" s="65">
        <v>-0.21815402733792455</v>
      </c>
      <c r="E16" s="65">
        <v>5.245700770065409</v>
      </c>
      <c r="F16" s="89">
        <v>3.2548363006901448</v>
      </c>
      <c r="G16" s="65">
        <v>3.1765902220285192</v>
      </c>
      <c r="H16" s="65">
        <v>4.2022637336515345</v>
      </c>
      <c r="I16" s="65">
        <v>4.5343181963471757</v>
      </c>
      <c r="J16" s="65">
        <v>4.1843252765056294</v>
      </c>
    </row>
    <row r="17" spans="2:10" x14ac:dyDescent="0.25">
      <c r="B17" s="58" t="s">
        <v>46</v>
      </c>
      <c r="C17" s="64">
        <v>4.2197802354851044</v>
      </c>
      <c r="D17" s="64">
        <v>-0.44117777358297916</v>
      </c>
      <c r="E17" s="64">
        <v>5.0202132289775658</v>
      </c>
      <c r="F17" s="88">
        <v>3.1176000432688866</v>
      </c>
      <c r="G17" s="64">
        <v>2.7760311135217153</v>
      </c>
      <c r="H17" s="64">
        <v>4.7396763633447136</v>
      </c>
      <c r="I17" s="64">
        <v>4.3773116007077117</v>
      </c>
      <c r="J17" s="64">
        <v>4.333060563587976</v>
      </c>
    </row>
    <row r="18" spans="2:10" x14ac:dyDescent="0.25">
      <c r="B18" s="55" t="s">
        <v>47</v>
      </c>
      <c r="C18" s="65">
        <v>6.8248918927056756</v>
      </c>
      <c r="D18" s="65">
        <v>-1.0094226067328793</v>
      </c>
      <c r="E18" s="65">
        <v>5.109872633961543</v>
      </c>
      <c r="F18" s="89">
        <v>3.1263806885079237</v>
      </c>
      <c r="G18" s="65">
        <v>1.2759247390081496</v>
      </c>
      <c r="H18" s="65">
        <v>2.6200393324585791</v>
      </c>
      <c r="I18" s="65">
        <v>4.0884280919901705</v>
      </c>
      <c r="J18" s="65">
        <v>3.5644255087588617</v>
      </c>
    </row>
    <row r="19" spans="2:10" x14ac:dyDescent="0.25">
      <c r="B19" s="58" t="s">
        <v>48</v>
      </c>
      <c r="C19" s="64">
        <v>7.8263236315411211</v>
      </c>
      <c r="D19" s="64">
        <v>-0.56081673731243065</v>
      </c>
      <c r="E19" s="64">
        <v>5.3932946051939767</v>
      </c>
      <c r="F19" s="88">
        <v>3.5414751101428665</v>
      </c>
      <c r="G19" s="64">
        <v>1.1200661911787479</v>
      </c>
      <c r="H19" s="64">
        <v>1.9943904957217873</v>
      </c>
      <c r="I19" s="64">
        <v>3.6606340408312787</v>
      </c>
      <c r="J19" s="64">
        <v>3.2021352351273569</v>
      </c>
    </row>
    <row r="20" spans="2:10" x14ac:dyDescent="0.25">
      <c r="B20" s="55" t="s">
        <v>49</v>
      </c>
      <c r="C20" s="65">
        <v>4.591423035399167</v>
      </c>
      <c r="D20" s="65">
        <v>3.2395750867352247</v>
      </c>
      <c r="E20" s="65">
        <v>6.0554036150987534</v>
      </c>
      <c r="F20" s="89">
        <v>5.3621054186592687</v>
      </c>
      <c r="G20" s="65">
        <v>0.50225365102158914</v>
      </c>
      <c r="H20" s="65">
        <v>3.3072809482457055</v>
      </c>
      <c r="I20" s="65">
        <v>4.6084140504672799</v>
      </c>
      <c r="J20" s="65">
        <v>4.2790967054025408</v>
      </c>
    </row>
    <row r="21" spans="2:10" x14ac:dyDescent="0.25">
      <c r="B21" s="58" t="s">
        <v>50</v>
      </c>
      <c r="C21" s="64">
        <v>3.6273778366038734</v>
      </c>
      <c r="D21" s="64">
        <v>6.4676316862103622</v>
      </c>
      <c r="E21" s="64">
        <v>6.3702061163625867</v>
      </c>
      <c r="F21" s="88">
        <v>7.0034531861020044</v>
      </c>
      <c r="G21" s="64">
        <v>8.3165149488406698E-2</v>
      </c>
      <c r="H21" s="64">
        <v>0.60079066030749306</v>
      </c>
      <c r="I21" s="64">
        <v>4.2445765826817583</v>
      </c>
      <c r="J21" s="64">
        <v>3.2563925471546185</v>
      </c>
    </row>
    <row r="22" spans="2:10" x14ac:dyDescent="0.25">
      <c r="B22" s="55" t="s">
        <v>51</v>
      </c>
      <c r="C22" s="65">
        <v>2.7212168063926123</v>
      </c>
      <c r="D22" s="65">
        <v>9.1744191548376097</v>
      </c>
      <c r="E22" s="65">
        <v>6.6725210716419348</v>
      </c>
      <c r="F22" s="89">
        <v>8.0715875064105482</v>
      </c>
      <c r="G22" s="65">
        <v>3.4333702684374634</v>
      </c>
      <c r="H22" s="65">
        <v>1.2793554160984932</v>
      </c>
      <c r="I22" s="65">
        <v>4.2844969918709452</v>
      </c>
      <c r="J22" s="65">
        <v>3.6788456073923337</v>
      </c>
    </row>
    <row r="23" spans="2:10" x14ac:dyDescent="0.25">
      <c r="B23" s="58" t="s">
        <v>52</v>
      </c>
      <c r="C23" s="64">
        <v>1.4096509991214923</v>
      </c>
      <c r="D23" s="64">
        <v>10.241664064902679</v>
      </c>
      <c r="E23" s="64">
        <v>7.0147582752533966</v>
      </c>
      <c r="F23" s="88">
        <v>8.5275604651337655</v>
      </c>
      <c r="G23" s="64">
        <v>4.6394227504080732</v>
      </c>
      <c r="H23" s="64">
        <v>2.0064547726589943</v>
      </c>
      <c r="I23" s="64">
        <v>4.3312451063575841</v>
      </c>
      <c r="J23" s="64">
        <v>3.9619886853716091</v>
      </c>
    </row>
    <row r="24" spans="2:10" x14ac:dyDescent="0.25">
      <c r="B24" s="55" t="s">
        <v>53</v>
      </c>
      <c r="C24" s="65">
        <v>-8.1223684136842103</v>
      </c>
      <c r="D24" s="65">
        <v>9.1166176798097798</v>
      </c>
      <c r="E24" s="65">
        <v>5.8881350383956033</v>
      </c>
      <c r="F24" s="89">
        <v>6.9062242936608342</v>
      </c>
      <c r="G24" s="65">
        <v>3.8592198287610957</v>
      </c>
      <c r="H24" s="65">
        <v>4.1308315637095694</v>
      </c>
      <c r="I24" s="65">
        <v>5.6776695042119796</v>
      </c>
      <c r="J24" s="65">
        <v>5.1946907446482005</v>
      </c>
    </row>
    <row r="25" spans="2:10" x14ac:dyDescent="0.25">
      <c r="B25" s="58" t="s">
        <v>54</v>
      </c>
      <c r="C25" s="64">
        <v>6.0880083029220877</v>
      </c>
      <c r="D25" s="64">
        <v>7.4312405900903933</v>
      </c>
      <c r="E25" s="64">
        <v>5.566826306847239</v>
      </c>
      <c r="F25" s="88">
        <v>6.7475045410439582</v>
      </c>
      <c r="G25" s="64">
        <v>2.2297495436897075</v>
      </c>
      <c r="H25" s="64">
        <v>6.4920249609365932</v>
      </c>
      <c r="I25" s="64">
        <v>5.8365036249033553</v>
      </c>
      <c r="J25" s="64">
        <v>5.8761763308431858</v>
      </c>
    </row>
    <row r="26" spans="2:10" x14ac:dyDescent="0.25">
      <c r="B26" s="55" t="s">
        <v>55</v>
      </c>
      <c r="C26" s="65">
        <v>1.6702159220551183</v>
      </c>
      <c r="D26" s="65">
        <v>8.7189920291810274</v>
      </c>
      <c r="E26" s="65">
        <v>5.0318863780896672</v>
      </c>
      <c r="F26" s="89">
        <v>6.6434806547835956</v>
      </c>
      <c r="G26" s="65">
        <v>3.02917732264949</v>
      </c>
      <c r="H26" s="65">
        <v>6.6548580316194927</v>
      </c>
      <c r="I26" s="65">
        <v>5.6782116325394316</v>
      </c>
      <c r="J26" s="65">
        <v>5.8741361580033402</v>
      </c>
    </row>
    <row r="27" spans="2:10" x14ac:dyDescent="0.25">
      <c r="B27" s="58" t="s">
        <v>56</v>
      </c>
      <c r="C27" s="64">
        <v>-1.1078774997196894</v>
      </c>
      <c r="D27" s="64">
        <v>10.876625889903169</v>
      </c>
      <c r="E27" s="64">
        <v>4.6985089723660556</v>
      </c>
      <c r="F27" s="88">
        <v>7.1185821263705762</v>
      </c>
      <c r="G27" s="64">
        <v>3.2470010283884188</v>
      </c>
      <c r="H27" s="64">
        <v>6.2066641768515396</v>
      </c>
      <c r="I27" s="64">
        <v>5.8265112624298343</v>
      </c>
      <c r="J27" s="64">
        <v>6.0698706243928147</v>
      </c>
    </row>
    <row r="28" spans="2:10" x14ac:dyDescent="0.25">
      <c r="B28" s="55" t="s">
        <v>57</v>
      </c>
      <c r="C28" s="65">
        <v>-3.9745198043973695</v>
      </c>
      <c r="D28" s="65">
        <v>21.582971209328306</v>
      </c>
      <c r="E28" s="65">
        <v>5.8938996594381399</v>
      </c>
      <c r="F28" s="89">
        <v>12.255683303696042</v>
      </c>
      <c r="G28" s="65">
        <v>4.7611195636330539</v>
      </c>
      <c r="H28" s="65">
        <v>7.1428331293681424</v>
      </c>
      <c r="I28" s="65">
        <v>5.2876438032531725</v>
      </c>
      <c r="J28" s="65">
        <v>6.1574044661121263</v>
      </c>
    </row>
    <row r="29" spans="2:10" x14ac:dyDescent="0.25">
      <c r="B29" s="58" t="s">
        <v>58</v>
      </c>
      <c r="C29" s="64">
        <v>-2.9870300294625673</v>
      </c>
      <c r="D29" s="64">
        <v>23.784569671086643</v>
      </c>
      <c r="E29" s="64">
        <v>6.2573298330703464</v>
      </c>
      <c r="F29" s="88">
        <v>12.653897849132223</v>
      </c>
      <c r="G29" s="64">
        <v>7.8598261427957894</v>
      </c>
      <c r="H29" s="64">
        <v>6.1478578597051525</v>
      </c>
      <c r="I29" s="64">
        <v>5.5385315510792399</v>
      </c>
      <c r="J29" s="64">
        <v>6.2486887536761904</v>
      </c>
    </row>
    <row r="30" spans="2:10" x14ac:dyDescent="0.25">
      <c r="B30" s="55" t="s">
        <v>59</v>
      </c>
      <c r="C30" s="65">
        <v>-1.6407072037384229</v>
      </c>
      <c r="D30" s="65">
        <v>23.24681350341875</v>
      </c>
      <c r="E30" s="65">
        <v>6.2366709219675576</v>
      </c>
      <c r="F30" s="89">
        <v>12.699657104481155</v>
      </c>
      <c r="G30" s="65">
        <v>6.9166160699361878</v>
      </c>
      <c r="H30" s="65">
        <v>6.3677687992583332</v>
      </c>
      <c r="I30" s="65">
        <v>5.7673130671485939</v>
      </c>
      <c r="J30" s="65">
        <v>6.5007958490334694</v>
      </c>
    </row>
    <row r="31" spans="2:10" x14ac:dyDescent="0.25">
      <c r="B31" s="58" t="s">
        <v>60</v>
      </c>
      <c r="C31" s="64">
        <v>-0.66702077089946243</v>
      </c>
      <c r="D31" s="64">
        <v>14.054257134411463</v>
      </c>
      <c r="E31" s="64">
        <v>4.7909938485884984</v>
      </c>
      <c r="F31" s="88">
        <v>8.6232967165769772</v>
      </c>
      <c r="G31" s="64">
        <v>5.770967191412768</v>
      </c>
      <c r="H31" s="64">
        <v>4.0996114015680263</v>
      </c>
      <c r="I31" s="64">
        <v>4.8240191257270082</v>
      </c>
      <c r="J31" s="64">
        <v>5.0941954476708906</v>
      </c>
    </row>
    <row r="32" spans="2:10" x14ac:dyDescent="0.25">
      <c r="B32" s="55" t="s">
        <v>61</v>
      </c>
      <c r="C32" s="65">
        <v>-3.2919744619341218</v>
      </c>
      <c r="D32" s="65">
        <v>-33.442209405698641</v>
      </c>
      <c r="E32" s="65">
        <v>-1.8934057265556858</v>
      </c>
      <c r="F32" s="89">
        <v>-14.035443877716592</v>
      </c>
      <c r="G32" s="65">
        <v>-1.4023590393196006</v>
      </c>
      <c r="H32" s="65">
        <v>-10.795938618650824</v>
      </c>
      <c r="I32" s="65">
        <v>0.98407842915608779</v>
      </c>
      <c r="J32" s="65">
        <v>-2.4260544076252444</v>
      </c>
    </row>
    <row r="33" spans="2:10" x14ac:dyDescent="0.25">
      <c r="B33" s="58" t="s">
        <v>62</v>
      </c>
      <c r="C33" s="64">
        <v>-1.5075679760866545</v>
      </c>
      <c r="D33" s="64">
        <v>-31.309101259903571</v>
      </c>
      <c r="E33" s="64">
        <v>-2.3229945504894878</v>
      </c>
      <c r="F33" s="88">
        <v>-13.313361400305634</v>
      </c>
      <c r="G33" s="64">
        <v>-3.4832147861214025</v>
      </c>
      <c r="H33" s="64">
        <v>-9.3326986705342225</v>
      </c>
      <c r="I33" s="64">
        <v>0.83283565028158257</v>
      </c>
      <c r="J33" s="64">
        <v>-2.3120239719731206</v>
      </c>
    </row>
    <row r="34" spans="2:10" x14ac:dyDescent="0.25">
      <c r="B34" s="55" t="s">
        <v>63</v>
      </c>
      <c r="C34" s="65">
        <v>-1.1733746176004867</v>
      </c>
      <c r="D34" s="65">
        <v>-25.957580996347772</v>
      </c>
      <c r="E34" s="65">
        <v>-1.8893455194137543</v>
      </c>
      <c r="F34" s="89">
        <v>-11.23405707514663</v>
      </c>
      <c r="G34" s="65">
        <v>-4.7911474738912663</v>
      </c>
      <c r="H34" s="65">
        <v>-8.0600137705918229</v>
      </c>
      <c r="I34" s="65">
        <v>1.0311423303608791</v>
      </c>
      <c r="J34" s="65">
        <v>-1.9144521338780307</v>
      </c>
    </row>
    <row r="35" spans="2:10" x14ac:dyDescent="0.25">
      <c r="B35" s="58" t="s">
        <v>64</v>
      </c>
      <c r="C35" s="64">
        <v>-0.37463794041268095</v>
      </c>
      <c r="D35" s="64">
        <v>-17.611158186615551</v>
      </c>
      <c r="E35" s="64">
        <v>-0.40756396595252875</v>
      </c>
      <c r="F35" s="88">
        <v>-6.9248585136553515</v>
      </c>
      <c r="G35" s="64">
        <v>-3.728679858942241</v>
      </c>
      <c r="H35" s="64">
        <v>-4.7022888142074333</v>
      </c>
      <c r="I35" s="64">
        <v>2.0668237861514394</v>
      </c>
      <c r="J35" s="64">
        <v>-0.12581200485802801</v>
      </c>
    </row>
    <row r="36" spans="2:10" x14ac:dyDescent="0.25">
      <c r="B36" s="55" t="s">
        <v>65</v>
      </c>
      <c r="C36" s="65">
        <v>10.072808222775942</v>
      </c>
      <c r="D36" s="65">
        <v>55.504457413122289</v>
      </c>
      <c r="E36" s="65">
        <v>8.1496357297573105</v>
      </c>
      <c r="F36" s="89">
        <v>22.793437854507339</v>
      </c>
      <c r="G36" s="65">
        <v>6.8695444231986924</v>
      </c>
      <c r="H36" s="65">
        <v>15.308193829863836</v>
      </c>
      <c r="I36" s="65">
        <v>6.2131094640376805</v>
      </c>
      <c r="J36" s="65">
        <v>9.2090927985759805</v>
      </c>
    </row>
    <row r="37" spans="2:10" x14ac:dyDescent="0.25">
      <c r="B37" s="58" t="s">
        <v>66</v>
      </c>
      <c r="C37" s="64">
        <v>1.6143531502223585</v>
      </c>
      <c r="D37" s="64">
        <v>47.951915289078961</v>
      </c>
      <c r="E37" s="64">
        <v>8.0602776167958403</v>
      </c>
      <c r="F37" s="88">
        <v>20.067527931988693</v>
      </c>
      <c r="G37" s="64">
        <v>8.4484996809424562</v>
      </c>
      <c r="H37" s="64">
        <v>14.092432286422675</v>
      </c>
      <c r="I37" s="64">
        <v>6.1181032181399919</v>
      </c>
      <c r="J37" s="64">
        <v>8.8552854805667778</v>
      </c>
    </row>
    <row r="38" spans="2:10" x14ac:dyDescent="0.25">
      <c r="B38" s="55" t="s">
        <v>67</v>
      </c>
      <c r="C38" s="65">
        <v>2.5801803603810791</v>
      </c>
      <c r="D38" s="65">
        <v>39.06499180343306</v>
      </c>
      <c r="E38" s="65">
        <v>7.4616153623507708</v>
      </c>
      <c r="F38" s="89">
        <v>17.660601660043042</v>
      </c>
      <c r="G38" s="65">
        <v>7.5278074471033518</v>
      </c>
      <c r="H38" s="65">
        <v>11.985401122461159</v>
      </c>
      <c r="I38" s="65">
        <v>5.9827838042162851</v>
      </c>
      <c r="J38" s="65">
        <v>8.1762578845348663</v>
      </c>
    </row>
    <row r="39" spans="2:10" x14ac:dyDescent="0.25">
      <c r="B39" s="58" t="s">
        <v>68</v>
      </c>
      <c r="C39" s="64">
        <v>2.5273470408595289</v>
      </c>
      <c r="D39" s="64">
        <v>32.26855605426524</v>
      </c>
      <c r="E39" s="64">
        <v>6.6623552865241242</v>
      </c>
      <c r="F39" s="88">
        <v>15.229842005168237</v>
      </c>
      <c r="G39" s="64">
        <v>6.6969424597159266</v>
      </c>
      <c r="H39" s="64">
        <v>10.203071316803092</v>
      </c>
      <c r="I39" s="64">
        <v>5.8036528354641348</v>
      </c>
      <c r="J39" s="64">
        <v>7.5282258172416183</v>
      </c>
    </row>
    <row r="40" spans="2:10" x14ac:dyDescent="0.25">
      <c r="B40" s="55" t="s">
        <v>69</v>
      </c>
      <c r="C40" s="65">
        <v>-1.8403436112166993</v>
      </c>
      <c r="D40" s="65">
        <v>20.319513101109244</v>
      </c>
      <c r="E40" s="65">
        <v>6.8297098084258989</v>
      </c>
      <c r="F40" s="89">
        <v>11.353226376343395</v>
      </c>
      <c r="G40" s="65">
        <v>5.3712227819177061</v>
      </c>
      <c r="H40" s="65">
        <v>5.7494170780046705</v>
      </c>
      <c r="I40" s="65">
        <v>4.7059031576915045</v>
      </c>
      <c r="J40" s="65">
        <v>5.1951171608934699</v>
      </c>
    </row>
    <row r="41" spans="2:10" x14ac:dyDescent="0.25">
      <c r="B41" s="58" t="s">
        <v>70</v>
      </c>
      <c r="C41" s="64">
        <v>5.3667002156396748</v>
      </c>
      <c r="D41" s="64">
        <v>19.697667410286602</v>
      </c>
      <c r="E41" s="64">
        <v>6.6873035361588284</v>
      </c>
      <c r="F41" s="88">
        <v>10.648967239933139</v>
      </c>
      <c r="G41" s="64">
        <v>3.0328283157990521</v>
      </c>
      <c r="H41" s="64">
        <v>5.4229967279110225</v>
      </c>
      <c r="I41" s="64">
        <v>4.5248372549959726</v>
      </c>
      <c r="J41" s="64">
        <v>4.9427772051273466</v>
      </c>
    </row>
    <row r="42" spans="2:10" x14ac:dyDescent="0.25">
      <c r="B42" s="55" t="s">
        <v>71</v>
      </c>
      <c r="C42" s="65">
        <v>4.0431650178170964</v>
      </c>
      <c r="D42" s="65">
        <v>14.829600561080003</v>
      </c>
      <c r="E42" s="65">
        <v>5.7558685576032831</v>
      </c>
      <c r="F42" s="89">
        <v>8.4430828106138112</v>
      </c>
      <c r="G42" s="65">
        <v>4.473792253713027</v>
      </c>
      <c r="H42" s="65">
        <v>4.9077333038149318</v>
      </c>
      <c r="I42" s="65">
        <v>3.9387467917003649</v>
      </c>
      <c r="J42" s="65">
        <v>4.4586550698002991</v>
      </c>
    </row>
    <row r="43" spans="2:10" x14ac:dyDescent="0.25">
      <c r="B43" s="58" t="s">
        <v>72</v>
      </c>
      <c r="C43" s="64">
        <v>3.1343409433101321</v>
      </c>
      <c r="D43" s="64">
        <v>12.342137955727628</v>
      </c>
      <c r="E43" s="64">
        <v>5.5316220694090923</v>
      </c>
      <c r="F43" s="88">
        <v>7.406971072651003</v>
      </c>
      <c r="G43" s="64">
        <v>5.6386464618924048</v>
      </c>
      <c r="H43" s="64">
        <v>4.1143251692087768</v>
      </c>
      <c r="I43" s="64">
        <v>3.4578224452147754</v>
      </c>
      <c r="J43" s="64">
        <v>3.9744230818544946</v>
      </c>
    </row>
    <row r="44" spans="2:10" x14ac:dyDescent="0.25">
      <c r="B44" s="55" t="s">
        <v>73</v>
      </c>
      <c r="C44" s="65">
        <v>-11.842918951956726</v>
      </c>
      <c r="D44" s="65">
        <v>-4.4489728154924801</v>
      </c>
      <c r="E44" s="65">
        <v>0.83499296837956649</v>
      </c>
      <c r="F44" s="89">
        <v>-2.4487194232804543</v>
      </c>
      <c r="G44" s="65">
        <v>-11.228297496043538</v>
      </c>
      <c r="H44" s="65">
        <v>2.3875926758467614</v>
      </c>
      <c r="I44" s="65">
        <v>2.1710180504337817</v>
      </c>
      <c r="J44" s="65">
        <v>1.7072049549683888</v>
      </c>
    </row>
    <row r="45" spans="2:10" x14ac:dyDescent="0.25">
      <c r="B45" s="58" t="s">
        <v>74</v>
      </c>
      <c r="C45" s="64">
        <v>11.30648654153763</v>
      </c>
      <c r="D45" s="64">
        <v>-5.9489073985448115</v>
      </c>
      <c r="E45" s="64">
        <v>1.4887861574754302</v>
      </c>
      <c r="F45" s="88">
        <v>-1.5441827910794736</v>
      </c>
      <c r="G45" s="64">
        <v>-5.7847921229898684</v>
      </c>
      <c r="H45" s="64">
        <v>-0.50522135949890856</v>
      </c>
      <c r="I45" s="64">
        <v>2.2904631707054701</v>
      </c>
      <c r="J45" s="64">
        <v>1.3403593478625186</v>
      </c>
    </row>
    <row r="46" spans="2:10" x14ac:dyDescent="0.25">
      <c r="B46" s="55" t="s">
        <v>75</v>
      </c>
      <c r="C46" s="65">
        <v>8.3400067582079842</v>
      </c>
      <c r="D46" s="65">
        <v>-5.5784780383019372</v>
      </c>
      <c r="E46" s="65">
        <v>2.6467998690033356</v>
      </c>
      <c r="F46" s="89">
        <v>-0.93957889815160511</v>
      </c>
      <c r="G46" s="65">
        <v>-2.4173415803705134</v>
      </c>
      <c r="H46" s="65">
        <v>-0.48961009425660951</v>
      </c>
      <c r="I46" s="65">
        <v>2.6285305756139632</v>
      </c>
      <c r="J46" s="65">
        <v>1.7313144808948522</v>
      </c>
    </row>
    <row r="47" spans="2:10" x14ac:dyDescent="0.25">
      <c r="B47" s="58" t="s">
        <v>76</v>
      </c>
      <c r="C47" s="64">
        <v>6.2427554103231975</v>
      </c>
      <c r="D47" s="64">
        <v>-5.2761455515417222</v>
      </c>
      <c r="E47" s="64">
        <v>3.0953759156294502</v>
      </c>
      <c r="F47" s="88">
        <v>-0.72950882705518083</v>
      </c>
      <c r="G47" s="64">
        <v>-3.0822422683010386</v>
      </c>
      <c r="H47" s="64">
        <v>-0.72282438307693653</v>
      </c>
      <c r="I47" s="64">
        <v>2.9029099324791918</v>
      </c>
      <c r="J47" s="64">
        <v>1.9211759784276472</v>
      </c>
    </row>
    <row r="48" spans="2:10" x14ac:dyDescent="0.25">
      <c r="B48" s="55" t="s">
        <v>77</v>
      </c>
      <c r="C48" s="65">
        <v>14.319564544404484</v>
      </c>
      <c r="D48" s="65">
        <v>-5.0099569360356426</v>
      </c>
      <c r="E48" s="65">
        <v>1.9661577198650804</v>
      </c>
      <c r="F48" s="89">
        <v>-0.78234933309688781</v>
      </c>
      <c r="G48" s="65">
        <v>21.512145373925897</v>
      </c>
      <c r="H48" s="65">
        <v>-1.4271499527143572</v>
      </c>
      <c r="I48" s="65">
        <v>2.7827782974573001</v>
      </c>
      <c r="J48" s="65">
        <v>2.721098728549376</v>
      </c>
    </row>
    <row r="49" spans="2:10" x14ac:dyDescent="0.25">
      <c r="B49" s="58" t="s">
        <v>78</v>
      </c>
      <c r="C49" s="64">
        <v>-7.9396346436321092</v>
      </c>
      <c r="D49" s="64">
        <v>-2.3265474180734325</v>
      </c>
      <c r="E49" s="64">
        <v>1.9250933012260329</v>
      </c>
      <c r="F49" s="88">
        <v>-0.47938544084090706</v>
      </c>
      <c r="G49" s="64">
        <v>15.593856474742672</v>
      </c>
      <c r="H49" s="64">
        <v>1.5396342646573746</v>
      </c>
      <c r="I49" s="64">
        <v>2.9413821148128738</v>
      </c>
      <c r="J49" s="64">
        <v>3.3808563985221474</v>
      </c>
    </row>
    <row r="50" spans="2:10" x14ac:dyDescent="0.25">
      <c r="B50" s="55" t="s">
        <v>79</v>
      </c>
      <c r="C50" s="65">
        <v>-5.3475150211160898</v>
      </c>
      <c r="D50" s="65">
        <v>-2.5437008886626145</v>
      </c>
      <c r="E50" s="65">
        <v>1.8992356906828878</v>
      </c>
      <c r="F50" s="89">
        <v>-0.4017059650503807</v>
      </c>
      <c r="G50" s="65">
        <v>9.3159618412539622</v>
      </c>
      <c r="H50" s="65">
        <v>2.0032186887640524</v>
      </c>
      <c r="I50" s="65">
        <v>2.8729357689164958</v>
      </c>
      <c r="J50" s="65">
        <v>3.1669468546680735</v>
      </c>
    </row>
    <row r="51" spans="2:10" x14ac:dyDescent="0.25">
      <c r="B51" s="58" t="s">
        <v>80</v>
      </c>
      <c r="C51" s="64">
        <v>-2.3298255212212959</v>
      </c>
      <c r="D51" s="64">
        <v>-1.6854267884928054</v>
      </c>
      <c r="E51" s="64">
        <v>1.5538519460913225</v>
      </c>
      <c r="F51" s="88">
        <v>-9.6276279777263163E-2</v>
      </c>
      <c r="G51" s="64">
        <v>8.361443972603988</v>
      </c>
      <c r="H51" s="64">
        <v>2.1662184574035903</v>
      </c>
      <c r="I51" s="64">
        <v>2.7538277815609025</v>
      </c>
      <c r="J51" s="64">
        <v>3.0048226753653262</v>
      </c>
    </row>
    <row r="52" spans="2:10" x14ac:dyDescent="0.25">
      <c r="B52" s="55" t="s">
        <v>81</v>
      </c>
      <c r="C52" s="65">
        <v>25.856634980510719</v>
      </c>
      <c r="D52" s="65">
        <v>1.3139566270381486E-2</v>
      </c>
      <c r="E52" s="65">
        <v>0.58871359884120622</v>
      </c>
      <c r="F52" s="89">
        <v>0.24578265643167008</v>
      </c>
      <c r="G52" s="65">
        <v>6.8946194859346388</v>
      </c>
      <c r="H52" s="65">
        <v>3.8862810892714483</v>
      </c>
      <c r="I52" s="65">
        <v>2.807361175008527</v>
      </c>
      <c r="J52" s="65">
        <v>3.4693681800550324</v>
      </c>
    </row>
    <row r="53" spans="2:10" x14ac:dyDescent="0.25">
      <c r="B53" s="58" t="s">
        <v>82</v>
      </c>
      <c r="C53" s="64">
        <v>9.9085225321065664</v>
      </c>
      <c r="D53" s="64">
        <v>1.821627142437654</v>
      </c>
      <c r="E53" s="64">
        <v>6.1446348426663633E-2</v>
      </c>
      <c r="F53" s="88">
        <v>0.61707972014906076</v>
      </c>
      <c r="G53" s="64">
        <v>3.5628629801379708</v>
      </c>
      <c r="H53" s="64">
        <v>3.0527342009034619E-2</v>
      </c>
      <c r="I53" s="64">
        <v>1.7175910281257423</v>
      </c>
      <c r="J53" s="64">
        <v>1.476586808058955</v>
      </c>
    </row>
    <row r="54" spans="2:10" x14ac:dyDescent="0.25">
      <c r="B54" s="55" t="s">
        <v>83</v>
      </c>
      <c r="C54" s="65">
        <v>10.633867864223179</v>
      </c>
      <c r="D54" s="65">
        <v>6.7062202572913288</v>
      </c>
      <c r="E54" s="65">
        <v>-7.1670958620972947E-2</v>
      </c>
      <c r="F54" s="89">
        <v>2.4458569975884803</v>
      </c>
      <c r="G54" s="65">
        <v>2.7951613703006251</v>
      </c>
      <c r="H54" s="65">
        <v>-1.2332475228633899</v>
      </c>
      <c r="I54" s="65">
        <v>1.2645130298770901</v>
      </c>
      <c r="J54" s="65">
        <v>0.75186252690913058</v>
      </c>
    </row>
    <row r="55" spans="2:10" x14ac:dyDescent="0.25">
      <c r="B55" s="58" t="s">
        <v>84</v>
      </c>
      <c r="C55" s="64">
        <v>10.961373687791065</v>
      </c>
      <c r="D55" s="64">
        <v>8.4178431151297417</v>
      </c>
      <c r="E55" s="64">
        <v>0.21997112142371211</v>
      </c>
      <c r="F55" s="88">
        <v>3.314313042724959</v>
      </c>
      <c r="G55" s="64">
        <v>2.7907944648613237</v>
      </c>
      <c r="H55" s="64">
        <v>-1.5081837853555324</v>
      </c>
      <c r="I55" s="64">
        <v>0.98540343636472905</v>
      </c>
      <c r="J55" s="64">
        <v>0.50395574468804494</v>
      </c>
    </row>
    <row r="56" spans="2:10" x14ac:dyDescent="0.25">
      <c r="B56" s="55" t="s">
        <v>85</v>
      </c>
      <c r="C56" s="65">
        <v>-3.0629056137013722</v>
      </c>
      <c r="D56" s="65">
        <v>15.514904863014278</v>
      </c>
      <c r="E56" s="65">
        <v>-1.5445467129541979</v>
      </c>
      <c r="F56" s="89">
        <v>5.0504815229992506</v>
      </c>
      <c r="G56" s="65">
        <v>7.1378921889006186</v>
      </c>
      <c r="H56" s="65">
        <v>-4.1431147257350975</v>
      </c>
      <c r="I56" s="65">
        <v>-1.2092799712003277</v>
      </c>
      <c r="J56" s="65">
        <v>-1.6194084228713268</v>
      </c>
    </row>
    <row r="57" spans="2:10" x14ac:dyDescent="0.25">
      <c r="B57" s="58" t="s">
        <v>86</v>
      </c>
      <c r="C57" s="64">
        <v>-14.661631309298651</v>
      </c>
      <c r="D57" s="64">
        <v>12.151270420412953</v>
      </c>
      <c r="E57" s="64">
        <v>-3.2676933468855252</v>
      </c>
      <c r="F57" s="88">
        <v>2.0304202722582376</v>
      </c>
      <c r="G57" s="64">
        <v>5.8666203307971676</v>
      </c>
      <c r="H57" s="64">
        <v>-4.4540467464490145</v>
      </c>
      <c r="I57" s="64">
        <v>-1.7159122965272999</v>
      </c>
      <c r="J57" s="64">
        <v>-2.1807275572983786</v>
      </c>
    </row>
    <row r="58" spans="2:10" x14ac:dyDescent="0.25">
      <c r="B58" s="55" t="s">
        <v>87</v>
      </c>
      <c r="C58" s="65">
        <v>-12.307973186772426</v>
      </c>
      <c r="D58" s="65">
        <v>8.2162237525984949</v>
      </c>
      <c r="E58" s="65">
        <v>-3.8539992590604477</v>
      </c>
      <c r="F58" s="89">
        <v>0.34119779988741605</v>
      </c>
      <c r="G58" s="65">
        <v>4.037162053031218</v>
      </c>
      <c r="H58" s="65">
        <v>-4.9006281329997741</v>
      </c>
      <c r="I58" s="65">
        <v>-2.2843883657892028</v>
      </c>
      <c r="J58" s="65">
        <v>-2.8842089112792402</v>
      </c>
    </row>
    <row r="59" spans="2:10" x14ac:dyDescent="0.25">
      <c r="B59" s="58" t="s">
        <v>88</v>
      </c>
      <c r="C59" s="64">
        <v>-10.149657079391329</v>
      </c>
      <c r="D59" s="64">
        <v>2.7782995846601155</v>
      </c>
      <c r="E59" s="64">
        <v>-4.412983074597121</v>
      </c>
      <c r="F59" s="88">
        <v>-2.1000851018845412</v>
      </c>
      <c r="G59" s="64">
        <v>3.3143314265342338</v>
      </c>
      <c r="H59" s="64">
        <v>-5.7615033175630215</v>
      </c>
      <c r="I59" s="64">
        <v>-2.733761531459844</v>
      </c>
      <c r="J59" s="64">
        <v>-3.5457633973564384</v>
      </c>
    </row>
    <row r="60" spans="2:10" x14ac:dyDescent="0.25">
      <c r="B60" s="55" t="s">
        <v>89</v>
      </c>
      <c r="C60" s="65">
        <v>-7.8518354916699451</v>
      </c>
      <c r="D60" s="65">
        <v>-9.4121060205022857</v>
      </c>
      <c r="E60" s="65">
        <v>-4.799960383041868</v>
      </c>
      <c r="F60" s="89">
        <v>-7.1685625839529195</v>
      </c>
      <c r="G60" s="65">
        <v>-7.6360218351167131</v>
      </c>
      <c r="H60" s="65">
        <v>-7.4301428736065711</v>
      </c>
      <c r="I60" s="65">
        <v>-3.2124174794166738</v>
      </c>
      <c r="J60" s="65">
        <v>-5.13823721505966</v>
      </c>
    </row>
    <row r="61" spans="2:10" x14ac:dyDescent="0.25">
      <c r="B61" s="58" t="s">
        <v>90</v>
      </c>
      <c r="C61" s="64">
        <v>-8.020282204607188</v>
      </c>
      <c r="D61" s="64">
        <v>-8.1809450559333534</v>
      </c>
      <c r="E61" s="64">
        <v>-4.4036666081365583</v>
      </c>
      <c r="F61" s="88">
        <v>-6.4083938508944005</v>
      </c>
      <c r="G61" s="64">
        <v>-6.530917368624567</v>
      </c>
      <c r="H61" s="64">
        <v>-5.6681343008651464</v>
      </c>
      <c r="I61" s="64">
        <v>-2.6806355370214585</v>
      </c>
      <c r="J61" s="64">
        <v>-4.1824349713232456</v>
      </c>
    </row>
    <row r="62" spans="2:10" x14ac:dyDescent="0.25">
      <c r="B62" s="55" t="s">
        <v>91</v>
      </c>
      <c r="C62" s="65">
        <v>-8.4569603611147848</v>
      </c>
      <c r="D62" s="65">
        <v>-8.1695332051393237</v>
      </c>
      <c r="E62" s="65">
        <v>-4.545933395233992</v>
      </c>
      <c r="F62" s="89">
        <v>-6.7206467176244677</v>
      </c>
      <c r="G62" s="65">
        <v>-5.9222692538551396</v>
      </c>
      <c r="H62" s="65">
        <v>-4.9060788115477099</v>
      </c>
      <c r="I62" s="65">
        <v>-2.3276749056521773</v>
      </c>
      <c r="J62" s="65">
        <v>-3.606803893148014</v>
      </c>
    </row>
    <row r="63" spans="2:10" x14ac:dyDescent="0.25">
      <c r="B63" s="58" t="s">
        <v>92</v>
      </c>
      <c r="C63" s="64">
        <v>-8.7367121984388554</v>
      </c>
      <c r="D63" s="64">
        <v>-5.0804744247229694</v>
      </c>
      <c r="E63" s="64">
        <v>-4.3138239223782122</v>
      </c>
      <c r="F63" s="88">
        <v>-5.2366027283945904</v>
      </c>
      <c r="G63" s="64">
        <v>-5.2242177265680034</v>
      </c>
      <c r="H63" s="64">
        <v>-4.5662985551012669</v>
      </c>
      <c r="I63" s="64">
        <v>-2.2213436331531389</v>
      </c>
      <c r="J63" s="64">
        <v>-3.2759168900599711</v>
      </c>
    </row>
    <row r="64" spans="2:10" x14ac:dyDescent="0.25">
      <c r="B64" s="55" t="s">
        <v>93</v>
      </c>
      <c r="C64" s="65">
        <v>-6.1507573138458227</v>
      </c>
      <c r="D64" s="65">
        <v>5.0030381650576716</v>
      </c>
      <c r="E64" s="65">
        <v>-2.2842372378518716</v>
      </c>
      <c r="F64" s="89">
        <v>-0.79749894758897044</v>
      </c>
      <c r="G64" s="65">
        <v>20.382848691333287</v>
      </c>
      <c r="H64" s="65">
        <v>-1.9302570985581635</v>
      </c>
      <c r="I64" s="65">
        <v>-1.224813081545173</v>
      </c>
      <c r="J64" s="65">
        <v>0.28199643960482579</v>
      </c>
    </row>
    <row r="65" spans="2:10" x14ac:dyDescent="0.25">
      <c r="B65" s="58" t="s">
        <v>94</v>
      </c>
      <c r="C65" s="64">
        <v>11.880157150816807</v>
      </c>
      <c r="D65" s="64">
        <v>4.1862904983391847</v>
      </c>
      <c r="E65" s="64">
        <v>-1.0831476634146409</v>
      </c>
      <c r="F65" s="88">
        <v>1.2280597635379031</v>
      </c>
      <c r="G65" s="64">
        <v>18.321306439724559</v>
      </c>
      <c r="H65" s="64">
        <v>-2.1070665405901079</v>
      </c>
      <c r="I65" s="64">
        <v>-0.46608576084200548</v>
      </c>
      <c r="J65" s="64">
        <v>0.53619410608316542</v>
      </c>
    </row>
    <row r="66" spans="2:10" x14ac:dyDescent="0.25">
      <c r="B66" s="55" t="s">
        <v>95</v>
      </c>
      <c r="C66" s="65">
        <v>12.335596110750746</v>
      </c>
      <c r="D66" s="65">
        <v>1.8617524124034057</v>
      </c>
      <c r="E66" s="65">
        <v>-0.53895407205380996</v>
      </c>
      <c r="F66" s="89">
        <v>0.86526301369673764</v>
      </c>
      <c r="G66" s="65">
        <v>16.010489991809074</v>
      </c>
      <c r="H66" s="65">
        <v>-1.5032259326982489</v>
      </c>
      <c r="I66" s="65">
        <v>0.19165245374406226</v>
      </c>
      <c r="J66" s="65">
        <v>0.90847555497846066</v>
      </c>
    </row>
    <row r="67" spans="2:10" x14ac:dyDescent="0.25">
      <c r="B67" s="58" t="s">
        <v>96</v>
      </c>
      <c r="C67" s="64">
        <v>11.998191426781023</v>
      </c>
      <c r="D67" s="64">
        <v>-0.26361019122455032</v>
      </c>
      <c r="E67" s="64">
        <v>-0.15240552686804909</v>
      </c>
      <c r="F67" s="88">
        <v>0.47110689343752288</v>
      </c>
      <c r="G67" s="64">
        <v>14.152386194123178</v>
      </c>
      <c r="H67" s="64">
        <v>-0.50072999112714678</v>
      </c>
      <c r="I67" s="64">
        <v>0.76566323478906018</v>
      </c>
      <c r="J67" s="64">
        <v>1.3228690438595869</v>
      </c>
    </row>
    <row r="68" spans="2:10" x14ac:dyDescent="0.25">
      <c r="B68" s="55" t="s">
        <v>97</v>
      </c>
      <c r="C68" s="65">
        <v>15.27700241622596</v>
      </c>
      <c r="D68" s="65">
        <v>-8.0384267244237968</v>
      </c>
      <c r="E68" s="65">
        <v>3.7762651520103718</v>
      </c>
      <c r="F68" s="89">
        <v>1.5034744405696854</v>
      </c>
      <c r="G68" s="65">
        <v>-2.6493532458758851</v>
      </c>
      <c r="H68" s="65">
        <v>1.3223215436137803</v>
      </c>
      <c r="I68" s="65">
        <v>2.7151017222518448</v>
      </c>
      <c r="J68" s="65">
        <v>1.9049772479238669</v>
      </c>
    </row>
    <row r="69" spans="2:10" x14ac:dyDescent="0.25">
      <c r="B69" s="58" t="s">
        <v>98</v>
      </c>
      <c r="C69" s="64">
        <v>33.532873349154556</v>
      </c>
      <c r="D69" s="64">
        <v>-8.3852299119268281</v>
      </c>
      <c r="E69" s="64">
        <v>3.9387531782540952</v>
      </c>
      <c r="F69" s="88">
        <v>2.8395890515342082</v>
      </c>
      <c r="G69" s="64">
        <v>-1.0246032420011875</v>
      </c>
      <c r="H69" s="64">
        <v>1.2436989675581822</v>
      </c>
      <c r="I69" s="64">
        <v>2.3616028923306054</v>
      </c>
      <c r="J69" s="64">
        <v>1.7598453673123071</v>
      </c>
    </row>
    <row r="70" spans="2:10" x14ac:dyDescent="0.25">
      <c r="B70" s="55" t="s">
        <v>99</v>
      </c>
      <c r="C70" s="65">
        <v>28.480120187157066</v>
      </c>
      <c r="D70" s="65">
        <v>-6.1533248760641701</v>
      </c>
      <c r="E70" s="65">
        <v>4.0641726840945136</v>
      </c>
      <c r="F70" s="89">
        <v>3.0493231643289542</v>
      </c>
      <c r="G70" s="65">
        <v>0.59905123445864739</v>
      </c>
      <c r="H70" s="65">
        <v>1.1617258481259718</v>
      </c>
      <c r="I70" s="65">
        <v>2.2636929803358852</v>
      </c>
      <c r="J70" s="65">
        <v>1.8606627916264884</v>
      </c>
    </row>
    <row r="71" spans="2:10" x14ac:dyDescent="0.25">
      <c r="B71" s="58" t="s">
        <v>100</v>
      </c>
      <c r="C71" s="64">
        <v>25.28955025859565</v>
      </c>
      <c r="D71" s="64">
        <v>-4.6203084765144009</v>
      </c>
      <c r="E71" s="64">
        <v>3.8236339457213164</v>
      </c>
      <c r="F71" s="88">
        <v>3.0465736377470742</v>
      </c>
      <c r="G71" s="64">
        <v>1.307055803762136</v>
      </c>
      <c r="H71" s="64">
        <v>0.7169811287601302</v>
      </c>
      <c r="I71" s="64">
        <v>2.0871437188212383</v>
      </c>
      <c r="J71" s="64">
        <v>1.7836667578435605</v>
      </c>
    </row>
    <row r="72" spans="2:10" x14ac:dyDescent="0.25">
      <c r="B72" s="55" t="s">
        <v>101</v>
      </c>
      <c r="C72" s="65">
        <v>5.5461170368124701</v>
      </c>
      <c r="D72" s="65">
        <v>-9.2702376791686802</v>
      </c>
      <c r="E72" s="65">
        <v>1.634778979795537</v>
      </c>
      <c r="F72" s="89">
        <v>-0.39778840801444337</v>
      </c>
      <c r="G72" s="65">
        <v>0.49432275567933281</v>
      </c>
      <c r="H72" s="65">
        <v>-1.4810927047907541</v>
      </c>
      <c r="I72" s="65">
        <v>1.612739032436461</v>
      </c>
      <c r="J72" s="65">
        <v>0.9013222994807002</v>
      </c>
    </row>
    <row r="73" spans="2:10" x14ac:dyDescent="0.25">
      <c r="B73" s="58" t="s">
        <v>102</v>
      </c>
      <c r="C73" s="64">
        <v>-4.0200480715511411</v>
      </c>
      <c r="D73" s="64">
        <v>-13.422301681100389</v>
      </c>
      <c r="E73" s="64">
        <v>1.3761075821375535</v>
      </c>
      <c r="F73" s="88">
        <v>-3.8547328682402071</v>
      </c>
      <c r="G73" s="64">
        <v>0.63799959153802988</v>
      </c>
      <c r="H73" s="64">
        <v>-0.91727631899849449</v>
      </c>
      <c r="I73" s="64">
        <v>1.4516701290974154</v>
      </c>
      <c r="J73" s="64">
        <v>1.0378664351470945</v>
      </c>
    </row>
    <row r="74" spans="2:10" x14ac:dyDescent="0.25">
      <c r="B74" s="55" t="s">
        <v>103</v>
      </c>
      <c r="C74" s="65">
        <v>-3.2308180971382328</v>
      </c>
      <c r="D74" s="65">
        <v>-14.460729299372533</v>
      </c>
      <c r="E74" s="65">
        <v>1.5100443145611875</v>
      </c>
      <c r="F74" s="89">
        <v>-3.5563797180358847</v>
      </c>
      <c r="G74" s="65">
        <v>0.72687072660171381</v>
      </c>
      <c r="H74" s="65">
        <v>-0.84587134671930686</v>
      </c>
      <c r="I74" s="65">
        <v>1.3620422306646951</v>
      </c>
      <c r="J74" s="65">
        <v>1.0622513467083872</v>
      </c>
    </row>
    <row r="75" spans="2:10" x14ac:dyDescent="0.25">
      <c r="B75" s="58" t="s">
        <v>104</v>
      </c>
      <c r="C75" s="64">
        <v>-2.9279040280048907</v>
      </c>
      <c r="D75" s="64">
        <v>-15.94986997211576</v>
      </c>
      <c r="E75" s="64">
        <v>1.6132464496575238</v>
      </c>
      <c r="F75" s="88">
        <v>-3.7557636125069016</v>
      </c>
      <c r="G75" s="64">
        <v>0.41503695456088785</v>
      </c>
      <c r="H75" s="64">
        <v>-0.6700375443514317</v>
      </c>
      <c r="I75" s="64">
        <v>1.5121017524039937</v>
      </c>
      <c r="J75" s="64">
        <v>1.2207778175691297</v>
      </c>
    </row>
    <row r="76" spans="2:10" x14ac:dyDescent="0.25">
      <c r="B76" s="55" t="s">
        <v>105</v>
      </c>
      <c r="C76" s="65">
        <v>12.529899415461809</v>
      </c>
      <c r="D76" s="65">
        <v>-11.578266227246548</v>
      </c>
      <c r="E76" s="65">
        <v>-0.68074210880465502</v>
      </c>
      <c r="F76" s="89">
        <v>-3.610338796542012</v>
      </c>
      <c r="G76" s="65">
        <v>7.1283332086126361</v>
      </c>
      <c r="H76" s="65">
        <v>-1.2161537563916358</v>
      </c>
      <c r="I76" s="65">
        <v>0.31799100553153714</v>
      </c>
      <c r="J76" s="65">
        <v>0.41397513983518763</v>
      </c>
    </row>
    <row r="77" spans="2:10" x14ac:dyDescent="0.25">
      <c r="B77" s="58" t="s">
        <v>106</v>
      </c>
      <c r="C77" s="64">
        <v>-4.0832199687833697</v>
      </c>
      <c r="D77" s="64">
        <v>-17.908574183979344</v>
      </c>
      <c r="E77" s="64">
        <v>-4.4690318539046592</v>
      </c>
      <c r="F77" s="88">
        <v>-8.1966148617907191</v>
      </c>
      <c r="G77" s="64">
        <v>6.3354203646937446</v>
      </c>
      <c r="H77" s="64">
        <v>-7.3048183807600253</v>
      </c>
      <c r="I77" s="64">
        <v>-4.75988589880264</v>
      </c>
      <c r="J77" s="64">
        <v>-4.9052473888364307</v>
      </c>
    </row>
    <row r="78" spans="2:10" x14ac:dyDescent="0.25">
      <c r="B78" s="55" t="s">
        <v>107</v>
      </c>
      <c r="C78" s="65">
        <v>-1.8555222683718786</v>
      </c>
      <c r="D78" s="65">
        <v>-13.668921040054993</v>
      </c>
      <c r="E78" s="65">
        <v>-3.7980264032103084</v>
      </c>
      <c r="F78" s="89">
        <v>-6.5068569905476163</v>
      </c>
      <c r="G78" s="65">
        <v>4.9888302306664079</v>
      </c>
      <c r="H78" s="65">
        <v>-4.7273017417204795</v>
      </c>
      <c r="I78" s="65">
        <v>-4.5299534884726818</v>
      </c>
      <c r="J78" s="65">
        <v>-4.2690095989140424</v>
      </c>
    </row>
    <row r="79" spans="2:10" x14ac:dyDescent="0.25">
      <c r="B79" s="58" t="s">
        <v>108</v>
      </c>
      <c r="C79" s="64">
        <v>0.17282795823287955</v>
      </c>
      <c r="D79" s="64">
        <v>-9.4715766008858111</v>
      </c>
      <c r="E79" s="64">
        <v>-2.8519285090675028</v>
      </c>
      <c r="F79" s="88">
        <v>-4.4311050297147547</v>
      </c>
      <c r="G79" s="64">
        <v>4.1745785419952997</v>
      </c>
      <c r="H79" s="64">
        <v>-2.9709107442948302</v>
      </c>
      <c r="I79" s="64">
        <v>-3.7381071676107602</v>
      </c>
      <c r="J79" s="64">
        <v>-3.2767587827288613</v>
      </c>
    </row>
    <row r="80" spans="2:10" x14ac:dyDescent="0.25">
      <c r="B80" s="55" t="s">
        <v>109</v>
      </c>
      <c r="C80" s="65">
        <v>-8.7117081919767188</v>
      </c>
      <c r="D80" s="65">
        <v>-0.32153536016068518</v>
      </c>
      <c r="E80" s="65">
        <v>1.1968143637983708</v>
      </c>
      <c r="F80" s="89">
        <v>1.1319594038428527</v>
      </c>
      <c r="G80" s="65">
        <v>3.9674736902996832</v>
      </c>
      <c r="H80" s="65">
        <v>6.2226042197570886</v>
      </c>
      <c r="I80" s="65">
        <v>-0.50928067733222449</v>
      </c>
      <c r="J80" s="65">
        <v>1.7497828455040443</v>
      </c>
    </row>
    <row r="81" spans="2:10" x14ac:dyDescent="0.25">
      <c r="B81" s="58" t="s">
        <v>110</v>
      </c>
      <c r="C81" s="64">
        <v>3.1835365423589224</v>
      </c>
      <c r="D81" s="64">
        <v>12.632258052258516</v>
      </c>
      <c r="E81" s="64">
        <v>5.5039792635005247</v>
      </c>
      <c r="F81" s="88">
        <v>8.4936774384335898</v>
      </c>
      <c r="G81" s="64">
        <v>1.1798571058651897</v>
      </c>
      <c r="H81" s="64">
        <v>12.204812729692293</v>
      </c>
      <c r="I81" s="64">
        <v>4.892622453155715</v>
      </c>
      <c r="J81" s="64">
        <v>6.8216177781973419</v>
      </c>
    </row>
    <row r="82" spans="2:10" x14ac:dyDescent="0.25">
      <c r="B82" s="55" t="s">
        <v>111</v>
      </c>
      <c r="C82" s="65">
        <v>1.3849035163311596</v>
      </c>
      <c r="D82" s="65">
        <v>7.7801047340752882</v>
      </c>
      <c r="E82" s="65">
        <v>5.9921950803704549</v>
      </c>
      <c r="F82" s="89">
        <v>7.5124272607204556</v>
      </c>
      <c r="G82" s="65">
        <v>-1.0753192164385084</v>
      </c>
      <c r="H82" s="65">
        <v>8.2351461179229304</v>
      </c>
      <c r="I82" s="65">
        <v>5.1914479565452032</v>
      </c>
      <c r="J82" s="65">
        <v>5.9224169643964819</v>
      </c>
    </row>
    <row r="83" spans="2:10" x14ac:dyDescent="0.25">
      <c r="B83" s="58" t="s">
        <v>112</v>
      </c>
      <c r="C83" s="64">
        <v>2.6585396810219208E-2</v>
      </c>
      <c r="D83" s="64">
        <v>4.1812912526807411</v>
      </c>
      <c r="E83" s="64">
        <v>5.4949055838445782</v>
      </c>
      <c r="F83" s="88">
        <v>5.9536930052013215</v>
      </c>
      <c r="G83" s="64">
        <v>3.4512707597134096E-3</v>
      </c>
      <c r="H83" s="64">
        <v>5.0353120518480177</v>
      </c>
      <c r="I83" s="64">
        <v>4.8029514166278764</v>
      </c>
      <c r="J83" s="64">
        <v>4.7626043674215746</v>
      </c>
    </row>
    <row r="84" spans="2:10" x14ac:dyDescent="0.25">
      <c r="B84" s="55" t="s">
        <v>113</v>
      </c>
      <c r="C84" s="65">
        <v>-11.697015400926801</v>
      </c>
      <c r="D84" s="65">
        <v>-3.2607171238612231</v>
      </c>
      <c r="E84" s="65">
        <v>5.6003404381840038</v>
      </c>
      <c r="F84" s="89">
        <v>1.8577412600981891</v>
      </c>
      <c r="G84" s="65">
        <v>-6.6372731754726022</v>
      </c>
      <c r="H84" s="65">
        <v>-2.3012204038775685</v>
      </c>
      <c r="I84" s="65">
        <v>3.7487894578345005</v>
      </c>
      <c r="J84" s="65">
        <v>1.4733785116175291</v>
      </c>
    </row>
    <row r="85" spans="2:10" x14ac:dyDescent="0.25">
      <c r="B85" s="58" t="s">
        <v>114</v>
      </c>
      <c r="C85" s="64">
        <v>11.558223805069279</v>
      </c>
      <c r="D85" s="64">
        <v>-5.6256535585526795</v>
      </c>
      <c r="E85" s="64">
        <v>5.9368386176376964</v>
      </c>
      <c r="F85" s="88">
        <v>1.8950344278062969</v>
      </c>
      <c r="G85" s="64">
        <v>-3.9930484659919552</v>
      </c>
      <c r="H85" s="64">
        <v>-0.59122891479407302</v>
      </c>
      <c r="I85" s="64">
        <v>4.2442167613114812</v>
      </c>
      <c r="J85" s="64">
        <v>2.5111728174092018</v>
      </c>
    </row>
    <row r="86" spans="2:10" x14ac:dyDescent="0.25">
      <c r="B86" s="55" t="s">
        <v>115</v>
      </c>
      <c r="C86" s="65">
        <v>10.530474241872788</v>
      </c>
      <c r="D86" s="65">
        <v>-9.6278987922260519</v>
      </c>
      <c r="E86" s="65">
        <v>5.2958185353703335</v>
      </c>
      <c r="F86" s="89">
        <v>-0.33162633801285812</v>
      </c>
      <c r="G86" s="65">
        <v>-0.58841199245657227</v>
      </c>
      <c r="H86" s="65">
        <v>0.52368914636844455</v>
      </c>
      <c r="I86" s="65">
        <v>4.4936648457566841</v>
      </c>
      <c r="J86" s="65">
        <v>3.1252248631001178</v>
      </c>
    </row>
    <row r="87" spans="2:10" x14ac:dyDescent="0.25">
      <c r="B87" s="58" t="s">
        <v>116</v>
      </c>
      <c r="C87" s="64">
        <v>8.4656594586415714</v>
      </c>
      <c r="D87" s="64">
        <v>-12.1553397241558</v>
      </c>
      <c r="E87" s="64">
        <v>5.2521975570335</v>
      </c>
      <c r="F87" s="88">
        <v>-1.6970014175104908</v>
      </c>
      <c r="G87" s="64">
        <v>-1.1255862013234808</v>
      </c>
      <c r="H87" s="64">
        <v>1.5208316266887678</v>
      </c>
      <c r="I87" s="64">
        <v>4.2566872916133702</v>
      </c>
      <c r="J87" s="64">
        <v>3.0166943540810509</v>
      </c>
    </row>
    <row r="88" spans="2:10" x14ac:dyDescent="0.25">
      <c r="B88" s="55" t="s">
        <v>117</v>
      </c>
      <c r="C88" s="65">
        <v>-4.8813585571321649</v>
      </c>
      <c r="D88" s="65">
        <v>-6.2320473604896121</v>
      </c>
      <c r="E88" s="65">
        <v>7.1810765798769882</v>
      </c>
      <c r="F88" s="89">
        <v>0.9763797026747234</v>
      </c>
      <c r="G88" s="65">
        <v>24.298448881552858</v>
      </c>
      <c r="H88" s="65">
        <v>1.593905332242751</v>
      </c>
      <c r="I88" s="65">
        <v>3.4636218410545094</v>
      </c>
      <c r="J88" s="65">
        <v>4.4443396978643745</v>
      </c>
    </row>
    <row r="89" spans="2:10" x14ac:dyDescent="0.25">
      <c r="B89" s="58" t="s">
        <v>118</v>
      </c>
      <c r="C89" s="64">
        <v>-5.2613969147004225</v>
      </c>
      <c r="D89" s="64">
        <v>-3.6050789987226106</v>
      </c>
      <c r="E89" s="64">
        <v>7.33615279503812</v>
      </c>
      <c r="F89" s="88">
        <v>2.6110619105606192</v>
      </c>
      <c r="G89" s="64">
        <v>23.4759662330849</v>
      </c>
      <c r="H89" s="64">
        <v>1.2538585437288807</v>
      </c>
      <c r="I89" s="64">
        <v>3.3175517579066449</v>
      </c>
      <c r="J89" s="64">
        <v>4.1435715614992485</v>
      </c>
    </row>
    <row r="90" spans="2:10" x14ac:dyDescent="0.25">
      <c r="B90" s="55" t="s">
        <v>119</v>
      </c>
      <c r="C90" s="65">
        <v>-5.1986432575008674</v>
      </c>
      <c r="D90" s="65">
        <v>2.0806923774359554</v>
      </c>
      <c r="E90" s="65">
        <v>7.2030447968242983</v>
      </c>
      <c r="F90" s="89">
        <v>4.522463989881409</v>
      </c>
      <c r="G90" s="65">
        <v>19.442811117853687</v>
      </c>
      <c r="H90" s="65">
        <v>1.2219939212506636</v>
      </c>
      <c r="I90" s="65">
        <v>2.9618830701144683</v>
      </c>
      <c r="J90" s="65">
        <v>3.5299748557553468</v>
      </c>
    </row>
    <row r="91" spans="2:10" x14ac:dyDescent="0.25">
      <c r="B91" s="58" t="s">
        <v>120</v>
      </c>
      <c r="C91" s="64">
        <v>-5.0803986141508268</v>
      </c>
      <c r="D91" s="64">
        <v>5.5976338173356011</v>
      </c>
      <c r="E91" s="64">
        <v>6.6578448829229808</v>
      </c>
      <c r="F91" s="88">
        <v>5.472957715215987</v>
      </c>
      <c r="G91" s="64">
        <v>16.299258088719391</v>
      </c>
      <c r="H91" s="64">
        <v>1.6783429212480216</v>
      </c>
      <c r="I91" s="64">
        <v>2.7774096460634112</v>
      </c>
      <c r="J91" s="64">
        <v>3.2416553281358285</v>
      </c>
    </row>
    <row r="92" spans="2:10" x14ac:dyDescent="0.25">
      <c r="B92" s="55" t="s">
        <v>121</v>
      </c>
      <c r="C92" s="65">
        <v>11.056855284248446</v>
      </c>
      <c r="D92" s="65">
        <v>5.0167821876350605</v>
      </c>
      <c r="E92" s="65">
        <v>2.4256361215144517</v>
      </c>
      <c r="F92" s="89">
        <v>3.4080896767278102</v>
      </c>
      <c r="G92" s="65">
        <v>-5.5100826929964208</v>
      </c>
      <c r="H92" s="65">
        <v>3.017751594986362</v>
      </c>
      <c r="I92" s="65">
        <v>3.5452006891388166</v>
      </c>
      <c r="J92" s="65">
        <v>2.5597441096778084</v>
      </c>
    </row>
    <row r="93" spans="2:10" x14ac:dyDescent="0.25">
      <c r="B93" s="58" t="s">
        <v>122</v>
      </c>
      <c r="C93" s="64">
        <v>8.6864487626706843</v>
      </c>
      <c r="D93" s="64">
        <v>2.1884880472174295</v>
      </c>
      <c r="E93" s="64">
        <v>3.042879714354263</v>
      </c>
      <c r="F93" s="88">
        <v>3.1876905786758725</v>
      </c>
      <c r="G93" s="64">
        <v>-4.4802595847540765</v>
      </c>
      <c r="H93" s="64">
        <v>3.5296562413107635</v>
      </c>
      <c r="I93" s="64">
        <v>3.5756254403453314</v>
      </c>
      <c r="J93" s="64">
        <v>2.9507646611869776</v>
      </c>
    </row>
    <row r="94" spans="2:10" x14ac:dyDescent="0.25">
      <c r="B94" s="55" t="s">
        <v>123</v>
      </c>
      <c r="C94" s="65">
        <v>7.7314794292663525</v>
      </c>
      <c r="D94" s="65">
        <v>1.2406736555542475</v>
      </c>
      <c r="E94" s="65">
        <v>3.3104031467058759</v>
      </c>
      <c r="F94" s="89">
        <v>2.9626340052166134</v>
      </c>
      <c r="G94" s="65">
        <v>-3.5004958639052619</v>
      </c>
      <c r="H94" s="65">
        <v>3.5449776374278708</v>
      </c>
      <c r="I94" s="65">
        <v>3.7537410714444386</v>
      </c>
      <c r="J94" s="65">
        <v>3.3227659621364092</v>
      </c>
    </row>
    <row r="95" spans="2:10" x14ac:dyDescent="0.25">
      <c r="B95" s="58" t="s">
        <v>168</v>
      </c>
      <c r="C95" s="64">
        <v>6.547495271768744</v>
      </c>
      <c r="D95" s="64">
        <v>-0.12731723669734407</v>
      </c>
      <c r="E95" s="64">
        <v>3.5313948015004426</v>
      </c>
      <c r="F95" s="88">
        <v>2.6001753434881314</v>
      </c>
      <c r="G95" s="64">
        <v>-3.2081165151896962</v>
      </c>
      <c r="H95" s="64">
        <v>3.2769853108900904</v>
      </c>
      <c r="I95" s="64">
        <v>3.66841242892324</v>
      </c>
      <c r="J95" s="64">
        <v>3.3958664556433149</v>
      </c>
    </row>
    <row r="96" spans="2:10" x14ac:dyDescent="0.25">
      <c r="B96" s="66" t="s">
        <v>198</v>
      </c>
      <c r="C96" s="67">
        <v>0.37282108105027856</v>
      </c>
      <c r="D96" s="67">
        <v>-4.0959781774050574</v>
      </c>
      <c r="E96" s="67">
        <v>3.2052627715138948</v>
      </c>
      <c r="F96" s="90">
        <v>0.88939509578476184</v>
      </c>
      <c r="G96" s="67">
        <v>10.170520365778589</v>
      </c>
      <c r="H96" s="67">
        <v>2.4020086023103238</v>
      </c>
      <c r="I96" s="67">
        <v>2.0939183792180405</v>
      </c>
      <c r="J96" s="67">
        <v>2.8525595086300148</v>
      </c>
    </row>
    <row r="97" spans="2:2" x14ac:dyDescent="0.25">
      <c r="B97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:A1048576"/>
    <mergeCell ref="B2:B3"/>
    <mergeCell ref="C2:F2"/>
    <mergeCell ref="G2:J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AF16-F51F-4F72-8986-7B94E577A13F}">
  <dimension ref="A1:J97"/>
  <sheetViews>
    <sheetView zoomScaleNormal="100" workbookViewId="0">
      <pane xSplit="2" ySplit="3" topLeftCell="C79" activePane="bottomRight" state="frozen"/>
      <selection activeCell="CQ6" sqref="CQ6"/>
      <selection pane="topRight" activeCell="CQ6" sqref="CQ6"/>
      <selection pane="bottomLeft" activeCell="CQ6" sqref="CQ6"/>
      <selection pane="bottomRight" activeCell="C96" sqref="C96"/>
    </sheetView>
  </sheetViews>
  <sheetFormatPr defaultColWidth="9.109375" defaultRowHeight="14.4" x14ac:dyDescent="0.25"/>
  <cols>
    <col min="1" max="1" width="25.6640625" style="91" customWidth="1"/>
    <col min="2" max="2" width="18" style="6" customWidth="1"/>
    <col min="3" max="10" width="17" style="6" customWidth="1"/>
    <col min="11" max="16384" width="9.109375" style="4"/>
  </cols>
  <sheetData>
    <row r="1" spans="2:10" x14ac:dyDescent="0.25">
      <c r="B1" s="79" t="s">
        <v>206</v>
      </c>
    </row>
    <row r="2" spans="2:10" x14ac:dyDescent="0.25">
      <c r="B2" s="104"/>
      <c r="C2" s="103" t="s">
        <v>163</v>
      </c>
      <c r="D2" s="103"/>
      <c r="E2" s="103"/>
      <c r="F2" s="103"/>
      <c r="G2" s="105" t="s">
        <v>162</v>
      </c>
      <c r="H2" s="103"/>
      <c r="I2" s="103"/>
      <c r="J2" s="103"/>
    </row>
    <row r="3" spans="2:10" ht="15" customHeight="1" x14ac:dyDescent="0.3">
      <c r="B3" s="104"/>
      <c r="C3" s="84" t="s">
        <v>200</v>
      </c>
      <c r="D3" s="84" t="s">
        <v>201</v>
      </c>
      <c r="E3" s="84" t="s">
        <v>202</v>
      </c>
      <c r="F3" s="84" t="s">
        <v>199</v>
      </c>
      <c r="G3" s="85" t="s">
        <v>200</v>
      </c>
      <c r="H3" s="84" t="s">
        <v>201</v>
      </c>
      <c r="I3" s="84" t="s">
        <v>202</v>
      </c>
      <c r="J3" s="84" t="s">
        <v>199</v>
      </c>
    </row>
    <row r="4" spans="2:10" x14ac:dyDescent="0.25">
      <c r="B4" s="55" t="s">
        <v>33</v>
      </c>
      <c r="C4" s="56"/>
      <c r="D4" s="56"/>
      <c r="E4" s="56"/>
      <c r="F4" s="86"/>
      <c r="G4" s="56"/>
      <c r="H4" s="56"/>
      <c r="I4" s="56"/>
      <c r="J4" s="56"/>
    </row>
    <row r="5" spans="2:10" x14ac:dyDescent="0.25">
      <c r="B5" s="58" t="s">
        <v>34</v>
      </c>
      <c r="C5" s="59"/>
      <c r="D5" s="59"/>
      <c r="E5" s="59"/>
      <c r="F5" s="87"/>
      <c r="G5" s="59"/>
      <c r="H5" s="59"/>
      <c r="I5" s="59"/>
      <c r="J5" s="59"/>
    </row>
    <row r="6" spans="2:10" x14ac:dyDescent="0.25">
      <c r="B6" s="55" t="s">
        <v>35</v>
      </c>
      <c r="C6" s="56"/>
      <c r="D6" s="56"/>
      <c r="E6" s="56"/>
      <c r="F6" s="86"/>
      <c r="G6" s="56"/>
      <c r="H6" s="56"/>
      <c r="I6" s="56"/>
      <c r="J6" s="56"/>
    </row>
    <row r="7" spans="2:10" x14ac:dyDescent="0.25">
      <c r="B7" s="58" t="s">
        <v>36</v>
      </c>
      <c r="C7" s="59"/>
      <c r="D7" s="59"/>
      <c r="E7" s="59"/>
      <c r="F7" s="87"/>
      <c r="G7" s="59"/>
      <c r="H7" s="59"/>
      <c r="I7" s="59"/>
      <c r="J7" s="59"/>
    </row>
    <row r="8" spans="2:10" x14ac:dyDescent="0.25">
      <c r="B8" s="55" t="s">
        <v>37</v>
      </c>
      <c r="C8" s="56">
        <v>13.161169938113094</v>
      </c>
      <c r="D8" s="56">
        <v>16.991448519292152</v>
      </c>
      <c r="E8" s="56">
        <v>0.11853997015629503</v>
      </c>
      <c r="F8" s="86">
        <v>6.1616928104684998</v>
      </c>
      <c r="G8" s="56">
        <v>15.371845601736167</v>
      </c>
      <c r="H8" s="56">
        <v>6.9242304197514315E-2</v>
      </c>
      <c r="I8" s="56">
        <v>1.8306205590303604</v>
      </c>
      <c r="J8" s="56">
        <v>2.6670283923609928</v>
      </c>
    </row>
    <row r="9" spans="2:10" x14ac:dyDescent="0.25">
      <c r="B9" s="58" t="s">
        <v>38</v>
      </c>
      <c r="C9" s="59">
        <v>-5.1733905770214639</v>
      </c>
      <c r="D9" s="59">
        <v>7.5415731672851205</v>
      </c>
      <c r="E9" s="59">
        <v>-0.63360325427913589</v>
      </c>
      <c r="F9" s="87">
        <v>1.6886750608736012</v>
      </c>
      <c r="G9" s="59">
        <v>13.434888131062461</v>
      </c>
      <c r="H9" s="59">
        <v>-1.9913947267001131</v>
      </c>
      <c r="I9" s="59">
        <v>0.88887342257109037</v>
      </c>
      <c r="J9" s="59">
        <v>0.78124238394707834</v>
      </c>
    </row>
    <row r="10" spans="2:10" x14ac:dyDescent="0.25">
      <c r="B10" s="55" t="s">
        <v>39</v>
      </c>
      <c r="C10" s="56">
        <v>1.8366112689935044</v>
      </c>
      <c r="D10" s="56">
        <v>6.8339200092292884</v>
      </c>
      <c r="E10" s="56">
        <v>2.0300277560034274</v>
      </c>
      <c r="F10" s="86">
        <v>3.6277909846610834</v>
      </c>
      <c r="G10" s="56">
        <v>1.4687257925261488</v>
      </c>
      <c r="H10" s="56">
        <v>1.9062119021053592</v>
      </c>
      <c r="I10" s="56">
        <v>0.47002098157531425</v>
      </c>
      <c r="J10" s="56">
        <v>0.6261807114215534</v>
      </c>
    </row>
    <row r="11" spans="2:10" x14ac:dyDescent="0.25">
      <c r="B11" s="58" t="s">
        <v>40</v>
      </c>
      <c r="C11" s="64">
        <v>-1.3542681619345243</v>
      </c>
      <c r="D11" s="64">
        <v>-3.2800912751500433</v>
      </c>
      <c r="E11" s="64">
        <v>3.4346188268989719</v>
      </c>
      <c r="F11" s="88">
        <v>0.5763188376021855</v>
      </c>
      <c r="G11" s="64">
        <v>0.77621900514999176</v>
      </c>
      <c r="H11" s="64">
        <v>0.325619959269563</v>
      </c>
      <c r="I11" s="64">
        <v>0.82503512557123848</v>
      </c>
      <c r="J11" s="64">
        <v>0.58871194596799015</v>
      </c>
    </row>
    <row r="12" spans="2:10" x14ac:dyDescent="0.25">
      <c r="B12" s="55" t="s">
        <v>41</v>
      </c>
      <c r="C12" s="65">
        <v>-7.5353686381199321</v>
      </c>
      <c r="D12" s="65">
        <v>1.7474748493346182</v>
      </c>
      <c r="E12" s="65">
        <v>5.1959150924848263</v>
      </c>
      <c r="F12" s="89">
        <v>3.3364702952921821</v>
      </c>
      <c r="G12" s="65">
        <v>1.2538892011804137E-2</v>
      </c>
      <c r="H12" s="65">
        <v>7.3770551586570976</v>
      </c>
      <c r="I12" s="65">
        <v>3.3206069309567487</v>
      </c>
      <c r="J12" s="65">
        <v>3.8780823624582128</v>
      </c>
    </row>
    <row r="13" spans="2:10" x14ac:dyDescent="0.25">
      <c r="B13" s="58" t="s">
        <v>42</v>
      </c>
      <c r="C13" s="64">
        <v>11.220740072715319</v>
      </c>
      <c r="D13" s="64">
        <v>3.527814772766491</v>
      </c>
      <c r="E13" s="64">
        <v>6.4940250462508065</v>
      </c>
      <c r="F13" s="88">
        <v>6.3052877342270275</v>
      </c>
      <c r="G13" s="64">
        <v>2.0046884223504646</v>
      </c>
      <c r="H13" s="64">
        <v>8.911154195516314</v>
      </c>
      <c r="I13" s="64">
        <v>5.5714775911248848</v>
      </c>
      <c r="J13" s="64">
        <v>6.3082566016414932</v>
      </c>
    </row>
    <row r="14" spans="2:10" x14ac:dyDescent="0.25">
      <c r="B14" s="55" t="s">
        <v>43</v>
      </c>
      <c r="C14" s="65">
        <v>-6.8124034942196321</v>
      </c>
      <c r="D14" s="65">
        <v>0.28654797614202643</v>
      </c>
      <c r="E14" s="65">
        <v>5.9441754042714567</v>
      </c>
      <c r="F14" s="89">
        <v>3.3893824809432926</v>
      </c>
      <c r="G14" s="65">
        <v>4.5536848925852524</v>
      </c>
      <c r="H14" s="65">
        <v>8.8312349160375003</v>
      </c>
      <c r="I14" s="65">
        <v>5.2170584819539068</v>
      </c>
      <c r="J14" s="65">
        <v>6.5588065251683814</v>
      </c>
    </row>
    <row r="15" spans="2:10" x14ac:dyDescent="0.25">
      <c r="B15" s="58" t="s">
        <v>44</v>
      </c>
      <c r="C15" s="64">
        <v>-11.376668432758185</v>
      </c>
      <c r="D15" s="64">
        <v>5.0378680128165376</v>
      </c>
      <c r="E15" s="64">
        <v>3.9594002585313426</v>
      </c>
      <c r="F15" s="88">
        <v>3.9962706926807368</v>
      </c>
      <c r="G15" s="64">
        <v>1.5416989869047937</v>
      </c>
      <c r="H15" s="64">
        <v>7.6723530414186003</v>
      </c>
      <c r="I15" s="64">
        <v>5.8493769867295153</v>
      </c>
      <c r="J15" s="64">
        <v>6.2093693394164484</v>
      </c>
    </row>
    <row r="16" spans="2:10" x14ac:dyDescent="0.25">
      <c r="B16" s="55" t="s">
        <v>45</v>
      </c>
      <c r="C16" s="65">
        <v>1.4416837008485173</v>
      </c>
      <c r="D16" s="65">
        <v>-0.21815402733792455</v>
      </c>
      <c r="E16" s="65">
        <v>5.245700770065409</v>
      </c>
      <c r="F16" s="89">
        <v>3.2548363006901448</v>
      </c>
      <c r="G16" s="65">
        <v>3.1765902220285192</v>
      </c>
      <c r="H16" s="65">
        <v>4.2022637336515345</v>
      </c>
      <c r="I16" s="65">
        <v>4.5343181963471757</v>
      </c>
      <c r="J16" s="65">
        <v>4.1843252765056294</v>
      </c>
    </row>
    <row r="17" spans="2:10" x14ac:dyDescent="0.25">
      <c r="B17" s="58" t="s">
        <v>46</v>
      </c>
      <c r="C17" s="64">
        <v>5.0029730223043911</v>
      </c>
      <c r="D17" s="64">
        <v>-0.66181506312649185</v>
      </c>
      <c r="E17" s="64">
        <v>4.7989413180668405</v>
      </c>
      <c r="F17" s="88">
        <v>2.9895608346016234</v>
      </c>
      <c r="G17" s="64">
        <v>2.3814878527789629</v>
      </c>
      <c r="H17" s="64">
        <v>5.2325237172622607</v>
      </c>
      <c r="I17" s="64">
        <v>4.2259968616590093</v>
      </c>
      <c r="J17" s="64">
        <v>4.4749758631452252</v>
      </c>
    </row>
    <row r="18" spans="2:10" x14ac:dyDescent="0.25">
      <c r="B18" s="55" t="s">
        <v>47</v>
      </c>
      <c r="C18" s="65">
        <v>14.900722801437439</v>
      </c>
      <c r="D18" s="65">
        <v>-2.1234205879991364</v>
      </c>
      <c r="E18" s="65">
        <v>5.2853846144998107</v>
      </c>
      <c r="F18" s="89">
        <v>3.1438845271783755</v>
      </c>
      <c r="G18" s="65">
        <v>-2.0021520629177725</v>
      </c>
      <c r="H18" s="65">
        <v>-1.108417680206808</v>
      </c>
      <c r="I18" s="65">
        <v>3.5373402684957256</v>
      </c>
      <c r="J18" s="65">
        <v>2.1149766623493882</v>
      </c>
    </row>
    <row r="19" spans="2:10" x14ac:dyDescent="0.25">
      <c r="B19" s="58" t="s">
        <v>48</v>
      </c>
      <c r="C19" s="64">
        <v>13.180791419253035</v>
      </c>
      <c r="D19" s="64">
        <v>0.76247768889150525</v>
      </c>
      <c r="E19" s="64">
        <v>6.2084366625114296</v>
      </c>
      <c r="F19" s="88">
        <v>4.7695458138118152</v>
      </c>
      <c r="G19" s="64">
        <v>0.40010089059057119</v>
      </c>
      <c r="H19" s="64">
        <v>0.24203434101082166</v>
      </c>
      <c r="I19" s="64">
        <v>2.4513795333932054</v>
      </c>
      <c r="J19" s="64">
        <v>2.150555225960793</v>
      </c>
    </row>
    <row r="20" spans="2:10" x14ac:dyDescent="0.25">
      <c r="B20" s="55" t="s">
        <v>49</v>
      </c>
      <c r="C20" s="65">
        <v>4.591423035399167</v>
      </c>
      <c r="D20" s="65">
        <v>3.2395750867352247</v>
      </c>
      <c r="E20" s="65">
        <v>6.0554036150987534</v>
      </c>
      <c r="F20" s="89">
        <v>5.3621054186592687</v>
      </c>
      <c r="G20" s="65">
        <v>0.50225365102158914</v>
      </c>
      <c r="H20" s="65">
        <v>3.3072809482457055</v>
      </c>
      <c r="I20" s="65">
        <v>4.6084140504672799</v>
      </c>
      <c r="J20" s="65">
        <v>4.2790967054025408</v>
      </c>
    </row>
    <row r="21" spans="2:10" x14ac:dyDescent="0.25">
      <c r="B21" s="58" t="s">
        <v>50</v>
      </c>
      <c r="C21" s="64">
        <v>3.3648147945474216</v>
      </c>
      <c r="D21" s="64">
        <v>9.6754093693032672</v>
      </c>
      <c r="E21" s="64">
        <v>6.680440106671437</v>
      </c>
      <c r="F21" s="88">
        <v>8.5387484864850371</v>
      </c>
      <c r="G21" s="64">
        <v>-0.33283501048694264</v>
      </c>
      <c r="H21" s="64">
        <v>-1.8569621513063073</v>
      </c>
      <c r="I21" s="64">
        <v>3.8928917892957493</v>
      </c>
      <c r="J21" s="64">
        <v>2.2832973524089084</v>
      </c>
    </row>
    <row r="22" spans="2:10" x14ac:dyDescent="0.25">
      <c r="B22" s="55" t="s">
        <v>51</v>
      </c>
      <c r="C22" s="65">
        <v>0.17325068904487928</v>
      </c>
      <c r="D22" s="65">
        <v>14.572060609023897</v>
      </c>
      <c r="E22" s="65">
        <v>7.262824566239523</v>
      </c>
      <c r="F22" s="89">
        <v>10.20032472744543</v>
      </c>
      <c r="G22" s="65">
        <v>11.111293576323034</v>
      </c>
      <c r="H22" s="65">
        <v>2.5435410266277714</v>
      </c>
      <c r="I22" s="65">
        <v>4.3612688675769506</v>
      </c>
      <c r="J22" s="65">
        <v>4.4927880050057434</v>
      </c>
    </row>
    <row r="23" spans="2:10" x14ac:dyDescent="0.25">
      <c r="B23" s="58" t="s">
        <v>52</v>
      </c>
      <c r="C23" s="64">
        <v>-5.2092331583695533</v>
      </c>
      <c r="D23" s="64">
        <v>13.334455567149494</v>
      </c>
      <c r="E23" s="64">
        <v>7.9888761197899116</v>
      </c>
      <c r="F23" s="88">
        <v>9.855414314055654</v>
      </c>
      <c r="G23" s="64">
        <v>10.259201465643631</v>
      </c>
      <c r="H23" s="64">
        <v>4.0912711123940682</v>
      </c>
      <c r="I23" s="64">
        <v>4.4655004906856144</v>
      </c>
      <c r="J23" s="64">
        <v>4.7952120976779478</v>
      </c>
    </row>
    <row r="24" spans="2:10" x14ac:dyDescent="0.25">
      <c r="B24" s="55" t="s">
        <v>53</v>
      </c>
      <c r="C24" s="65">
        <v>-8.1223684136842103</v>
      </c>
      <c r="D24" s="65">
        <v>9.1166176798097798</v>
      </c>
      <c r="E24" s="65">
        <v>5.8881350383956033</v>
      </c>
      <c r="F24" s="89">
        <v>6.9062242936608342</v>
      </c>
      <c r="G24" s="65">
        <v>3.8592198287610957</v>
      </c>
      <c r="H24" s="65">
        <v>4.1308315637095694</v>
      </c>
      <c r="I24" s="65">
        <v>5.6776695042119796</v>
      </c>
      <c r="J24" s="65">
        <v>5.1946907446482005</v>
      </c>
    </row>
    <row r="25" spans="2:10" x14ac:dyDescent="0.25">
      <c r="B25" s="58" t="s">
        <v>54</v>
      </c>
      <c r="C25" s="64">
        <v>10.004210725207185</v>
      </c>
      <c r="D25" s="64">
        <v>5.8547290611301817</v>
      </c>
      <c r="E25" s="64">
        <v>5.2520357219297598</v>
      </c>
      <c r="F25" s="88">
        <v>6.6033853152369648</v>
      </c>
      <c r="G25" s="64">
        <v>0.59873477774525785</v>
      </c>
      <c r="H25" s="64">
        <v>8.7490414040245046</v>
      </c>
      <c r="I25" s="64">
        <v>5.9910898371279275</v>
      </c>
      <c r="J25" s="64">
        <v>6.5372570963275978</v>
      </c>
    </row>
    <row r="26" spans="2:10" x14ac:dyDescent="0.25">
      <c r="B26" s="55" t="s">
        <v>55</v>
      </c>
      <c r="C26" s="65">
        <v>-11.18017415370579</v>
      </c>
      <c r="D26" s="65">
        <v>11.105268663125489</v>
      </c>
      <c r="E26" s="65">
        <v>3.9960491643187268</v>
      </c>
      <c r="F26" s="89">
        <v>6.4421804679330341</v>
      </c>
      <c r="G26" s="65">
        <v>4.6794451575969953</v>
      </c>
      <c r="H26" s="65">
        <v>6.9524733222227741</v>
      </c>
      <c r="I26" s="65">
        <v>5.374136971275556</v>
      </c>
      <c r="J26" s="65">
        <v>5.8702518576573048</v>
      </c>
    </row>
    <row r="27" spans="2:10" x14ac:dyDescent="0.25">
      <c r="B27" s="58" t="s">
        <v>56</v>
      </c>
      <c r="C27" s="64">
        <v>-16.300601873116459</v>
      </c>
      <c r="D27" s="64">
        <v>16.899769629802421</v>
      </c>
      <c r="E27" s="64">
        <v>3.7611758130320805</v>
      </c>
      <c r="F27" s="88">
        <v>8.4796745899509816</v>
      </c>
      <c r="G27" s="64">
        <v>4.1991479851742897</v>
      </c>
      <c r="H27" s="64">
        <v>4.9562711124126135</v>
      </c>
      <c r="I27" s="64">
        <v>6.2516733607299146</v>
      </c>
      <c r="J27" s="64">
        <v>6.6397350333258442</v>
      </c>
    </row>
    <row r="28" spans="2:10" x14ac:dyDescent="0.25">
      <c r="B28" s="55" t="s">
        <v>57</v>
      </c>
      <c r="C28" s="65">
        <v>-3.9745198043973695</v>
      </c>
      <c r="D28" s="65">
        <v>21.582971209328306</v>
      </c>
      <c r="E28" s="65">
        <v>5.8938996594381399</v>
      </c>
      <c r="F28" s="89">
        <v>12.255683303696042</v>
      </c>
      <c r="G28" s="65">
        <v>4.7611195636330539</v>
      </c>
      <c r="H28" s="65">
        <v>7.1428331293681424</v>
      </c>
      <c r="I28" s="65">
        <v>5.2876438032531725</v>
      </c>
      <c r="J28" s="65">
        <v>6.1574044661121263</v>
      </c>
    </row>
    <row r="29" spans="2:10" x14ac:dyDescent="0.25">
      <c r="B29" s="58" t="s">
        <v>58</v>
      </c>
      <c r="C29" s="64">
        <v>-2.7597335914039123</v>
      </c>
      <c r="D29" s="64">
        <v>25.907417230582407</v>
      </c>
      <c r="E29" s="64">
        <v>6.6155392372851729</v>
      </c>
      <c r="F29" s="88">
        <v>13.016508082937639</v>
      </c>
      <c r="G29" s="64">
        <v>11.061996546610953</v>
      </c>
      <c r="H29" s="64">
        <v>5.237170416432857</v>
      </c>
      <c r="I29" s="64">
        <v>5.7819874350669931</v>
      </c>
      <c r="J29" s="64">
        <v>6.3361239293518556</v>
      </c>
    </row>
    <row r="30" spans="2:10" x14ac:dyDescent="0.25">
      <c r="B30" s="55" t="s">
        <v>59</v>
      </c>
      <c r="C30" s="65">
        <v>3.036822959812091</v>
      </c>
      <c r="D30" s="65">
        <v>22.283272763533944</v>
      </c>
      <c r="E30" s="65">
        <v>6.1960635816112664</v>
      </c>
      <c r="F30" s="89">
        <v>12.788461409639606</v>
      </c>
      <c r="G30" s="65">
        <v>5.015102125611004</v>
      </c>
      <c r="H30" s="65">
        <v>6.7679767519883915</v>
      </c>
      <c r="I30" s="65">
        <v>6.2087245973820648</v>
      </c>
      <c r="J30" s="65">
        <v>6.9808112956299295</v>
      </c>
    </row>
    <row r="31" spans="2:10" x14ac:dyDescent="0.25">
      <c r="B31" s="58" t="s">
        <v>60</v>
      </c>
      <c r="C31" s="64">
        <v>5.8011181999730876</v>
      </c>
      <c r="D31" s="64">
        <v>-9.8114079694161749</v>
      </c>
      <c r="E31" s="64">
        <v>0.67650970421644363</v>
      </c>
      <c r="F31" s="88">
        <v>-2.8571758155439109</v>
      </c>
      <c r="G31" s="64">
        <v>0.81935709322502603</v>
      </c>
      <c r="H31" s="64">
        <v>-2.3306125195604488</v>
      </c>
      <c r="I31" s="64">
        <v>2.1342735838203231</v>
      </c>
      <c r="J31" s="64">
        <v>1.0283975481188312</v>
      </c>
    </row>
    <row r="32" spans="2:10" x14ac:dyDescent="0.25">
      <c r="B32" s="55" t="s">
        <v>61</v>
      </c>
      <c r="C32" s="65">
        <v>-3.2919744619341218</v>
      </c>
      <c r="D32" s="65">
        <v>-33.442209405698641</v>
      </c>
      <c r="E32" s="65">
        <v>-1.8934057265556858</v>
      </c>
      <c r="F32" s="89">
        <v>-14.035443877716592</v>
      </c>
      <c r="G32" s="65">
        <v>-1.4023590393196006</v>
      </c>
      <c r="H32" s="65">
        <v>-10.795938618650824</v>
      </c>
      <c r="I32" s="65">
        <v>0.98407842915608779</v>
      </c>
      <c r="J32" s="65">
        <v>-2.4260544076252444</v>
      </c>
    </row>
    <row r="33" spans="2:10" x14ac:dyDescent="0.25">
      <c r="B33" s="58" t="s">
        <v>62</v>
      </c>
      <c r="C33" s="64">
        <v>-1.1019715090994531</v>
      </c>
      <c r="D33" s="64">
        <v>-29.322937712062458</v>
      </c>
      <c r="E33" s="64">
        <v>-2.7435462673673472</v>
      </c>
      <c r="F33" s="88">
        <v>-12.660266643807216</v>
      </c>
      <c r="G33" s="64">
        <v>-5.511554125230278</v>
      </c>
      <c r="H33" s="64">
        <v>-7.9691627758654686</v>
      </c>
      <c r="I33" s="64">
        <v>0.68675888098097548</v>
      </c>
      <c r="J33" s="64">
        <v>-2.2029853370380881</v>
      </c>
    </row>
    <row r="34" spans="2:10" x14ac:dyDescent="0.25">
      <c r="B34" s="55" t="s">
        <v>63</v>
      </c>
      <c r="C34" s="65">
        <v>-8.0167265415242994E-2</v>
      </c>
      <c r="D34" s="65">
        <v>-16.251111061001065</v>
      </c>
      <c r="E34" s="65">
        <v>-1.036469352513214</v>
      </c>
      <c r="F34" s="89">
        <v>-7.2035964784709972</v>
      </c>
      <c r="G34" s="65">
        <v>-7.4993705551467897</v>
      </c>
      <c r="H34" s="65">
        <v>-5.7573528361264508</v>
      </c>
      <c r="I34" s="65">
        <v>1.4113413013530751</v>
      </c>
      <c r="J34" s="65">
        <v>-1.162650180488467</v>
      </c>
    </row>
    <row r="35" spans="2:10" x14ac:dyDescent="0.25">
      <c r="B35" s="58" t="s">
        <v>64</v>
      </c>
      <c r="C35" s="64">
        <v>4.5581107584959701</v>
      </c>
      <c r="D35" s="64">
        <v>12.000430904658055</v>
      </c>
      <c r="E35" s="64">
        <v>4.042585374522667</v>
      </c>
      <c r="F35" s="88">
        <v>7.1549116887225095</v>
      </c>
      <c r="G35" s="64">
        <v>1.1411286923374897</v>
      </c>
      <c r="H35" s="64">
        <v>5.6646279531119115</v>
      </c>
      <c r="I35" s="64">
        <v>5.125055014254265</v>
      </c>
      <c r="J35" s="64">
        <v>5.3243248652841357</v>
      </c>
    </row>
    <row r="36" spans="2:10" x14ac:dyDescent="0.25">
      <c r="B36" s="55" t="s">
        <v>65</v>
      </c>
      <c r="C36" s="65">
        <v>10.072808222775942</v>
      </c>
      <c r="D36" s="65">
        <v>55.504457413122289</v>
      </c>
      <c r="E36" s="65">
        <v>8.1496357297573105</v>
      </c>
      <c r="F36" s="89">
        <v>22.793437854507339</v>
      </c>
      <c r="G36" s="65">
        <v>6.8695444231986924</v>
      </c>
      <c r="H36" s="65">
        <v>15.308193829863836</v>
      </c>
      <c r="I36" s="65">
        <v>6.2131094640376805</v>
      </c>
      <c r="J36" s="65">
        <v>9.2090927985759805</v>
      </c>
    </row>
    <row r="37" spans="2:10" x14ac:dyDescent="0.25">
      <c r="B37" s="58" t="s">
        <v>66</v>
      </c>
      <c r="C37" s="64">
        <v>-0.26568342997769223</v>
      </c>
      <c r="D37" s="64">
        <v>41.329510907574594</v>
      </c>
      <c r="E37" s="64">
        <v>7.972034630966407</v>
      </c>
      <c r="F37" s="88">
        <v>17.640870596650359</v>
      </c>
      <c r="G37" s="64">
        <v>10.054539399783803</v>
      </c>
      <c r="H37" s="64">
        <v>12.994310058551006</v>
      </c>
      <c r="I37" s="64">
        <v>6.0260711439899639</v>
      </c>
      <c r="J37" s="64">
        <v>8.5177381304976763</v>
      </c>
    </row>
    <row r="38" spans="2:10" x14ac:dyDescent="0.25">
      <c r="B38" s="55" t="s">
        <v>67</v>
      </c>
      <c r="C38" s="65">
        <v>5.6944436659000175</v>
      </c>
      <c r="D38" s="65">
        <v>25.844253004537943</v>
      </c>
      <c r="E38" s="65">
        <v>6.2995069881940147</v>
      </c>
      <c r="F38" s="89">
        <v>13.30226847334024</v>
      </c>
      <c r="G38" s="65">
        <v>5.5386384529006571</v>
      </c>
      <c r="H38" s="65">
        <v>8.3177900626921986</v>
      </c>
      <c r="I38" s="65">
        <v>5.7248257126943036</v>
      </c>
      <c r="J38" s="65">
        <v>6.9071595316074541</v>
      </c>
    </row>
    <row r="39" spans="2:10" x14ac:dyDescent="0.25">
      <c r="B39" s="58" t="s">
        <v>68</v>
      </c>
      <c r="C39" s="64">
        <v>2.2189504985869357</v>
      </c>
      <c r="D39" s="64">
        <v>16.328000472206661</v>
      </c>
      <c r="E39" s="64">
        <v>4.3988393386905855</v>
      </c>
      <c r="F39" s="88">
        <v>8.650607474977523</v>
      </c>
      <c r="G39" s="64">
        <v>3.112049604308087</v>
      </c>
      <c r="H39" s="64">
        <v>5.4149254859172657</v>
      </c>
      <c r="I39" s="64">
        <v>5.2953016736047465</v>
      </c>
      <c r="J39" s="64">
        <v>5.6893293683742963</v>
      </c>
    </row>
    <row r="40" spans="2:10" x14ac:dyDescent="0.25">
      <c r="B40" s="55" t="s">
        <v>69</v>
      </c>
      <c r="C40" s="65">
        <v>-1.8403436112166993</v>
      </c>
      <c r="D40" s="65">
        <v>20.319513101109244</v>
      </c>
      <c r="E40" s="65">
        <v>6.8297098084258989</v>
      </c>
      <c r="F40" s="89">
        <v>11.353226376343395</v>
      </c>
      <c r="G40" s="65">
        <v>5.3712227819177061</v>
      </c>
      <c r="H40" s="65">
        <v>5.7494170780046705</v>
      </c>
      <c r="I40" s="65">
        <v>4.7059031576915045</v>
      </c>
      <c r="J40" s="65">
        <v>5.1951171608934699</v>
      </c>
    </row>
    <row r="41" spans="2:10" x14ac:dyDescent="0.25">
      <c r="B41" s="58" t="s">
        <v>70</v>
      </c>
      <c r="C41" s="64">
        <v>7.1346415356199344</v>
      </c>
      <c r="D41" s="64">
        <v>19.097717275034331</v>
      </c>
      <c r="E41" s="64">
        <v>6.5464430770376225</v>
      </c>
      <c r="F41" s="88">
        <v>9.9945625960429894</v>
      </c>
      <c r="G41" s="64">
        <v>0.72315673880938292</v>
      </c>
      <c r="H41" s="64">
        <v>5.1221238073754671</v>
      </c>
      <c r="I41" s="64">
        <v>4.3491302075046923</v>
      </c>
      <c r="J41" s="64">
        <v>4.7005003205704776</v>
      </c>
    </row>
    <row r="42" spans="2:10" x14ac:dyDescent="0.25">
      <c r="B42" s="55" t="s">
        <v>71</v>
      </c>
      <c r="C42" s="65">
        <v>-5.9766678911432614E-2</v>
      </c>
      <c r="D42" s="65">
        <v>6.3153187263639499</v>
      </c>
      <c r="E42" s="65">
        <v>3.9178405462371391</v>
      </c>
      <c r="F42" s="89">
        <v>4.2102865981035631</v>
      </c>
      <c r="G42" s="65">
        <v>7.6728521725183185</v>
      </c>
      <c r="H42" s="65">
        <v>3.9630229442560783</v>
      </c>
      <c r="I42" s="65">
        <v>2.8173322006041168</v>
      </c>
      <c r="J42" s="65">
        <v>3.5373456184554231</v>
      </c>
    </row>
    <row r="43" spans="2:10" x14ac:dyDescent="0.25">
      <c r="B43" s="58" t="s">
        <v>72</v>
      </c>
      <c r="C43" s="64">
        <v>-2.1893577220558957</v>
      </c>
      <c r="D43" s="64">
        <v>5.3676496520488559</v>
      </c>
      <c r="E43" s="64">
        <v>4.8779216200044662</v>
      </c>
      <c r="F43" s="88">
        <v>4.3700126355357582</v>
      </c>
      <c r="G43" s="64">
        <v>10.879821520030418</v>
      </c>
      <c r="H43" s="64">
        <v>1.8500184672717523</v>
      </c>
      <c r="I43" s="64">
        <v>2.0841087151921345</v>
      </c>
      <c r="J43" s="64">
        <v>2.56800298372859</v>
      </c>
    </row>
    <row r="44" spans="2:10" x14ac:dyDescent="0.25">
      <c r="B44" s="55" t="s">
        <v>73</v>
      </c>
      <c r="C44" s="65">
        <v>-11.842918951956726</v>
      </c>
      <c r="D44" s="65">
        <v>-4.4489728154924801</v>
      </c>
      <c r="E44" s="65">
        <v>0.83499296837956649</v>
      </c>
      <c r="F44" s="89">
        <v>-2.4487194232804543</v>
      </c>
      <c r="G44" s="65">
        <v>-11.228297496043538</v>
      </c>
      <c r="H44" s="65">
        <v>2.3875926758467614</v>
      </c>
      <c r="I44" s="65">
        <v>2.1710180504337817</v>
      </c>
      <c r="J44" s="65">
        <v>1.7072049549683888</v>
      </c>
    </row>
    <row r="45" spans="2:10" x14ac:dyDescent="0.25">
      <c r="B45" s="58" t="s">
        <v>74</v>
      </c>
      <c r="C45" s="64">
        <v>16.509484242548744</v>
      </c>
      <c r="D45" s="64">
        <v>-7.4108740736386292</v>
      </c>
      <c r="E45" s="64">
        <v>2.1372017744470506</v>
      </c>
      <c r="F45" s="88">
        <v>-0.69329629679240057</v>
      </c>
      <c r="G45" s="64">
        <v>-0.16003463287037611</v>
      </c>
      <c r="H45" s="64">
        <v>-3.1875392545408165</v>
      </c>
      <c r="I45" s="64">
        <v>2.4067694741719325</v>
      </c>
      <c r="J45" s="64">
        <v>0.98647927717803174</v>
      </c>
    </row>
    <row r="46" spans="2:10" x14ac:dyDescent="0.25">
      <c r="B46" s="55" t="s">
        <v>75</v>
      </c>
      <c r="C46" s="65">
        <v>-1.3553368461799553</v>
      </c>
      <c r="D46" s="65">
        <v>-4.8490428136046315</v>
      </c>
      <c r="E46" s="65">
        <v>4.9928425541631016</v>
      </c>
      <c r="F46" s="89">
        <v>0.29225547472340185</v>
      </c>
      <c r="G46" s="65">
        <v>4.7365094571884647</v>
      </c>
      <c r="H46" s="65">
        <v>-0.46058564929764012</v>
      </c>
      <c r="I46" s="65">
        <v>3.2861248401476528</v>
      </c>
      <c r="J46" s="65">
        <v>2.485421585177261</v>
      </c>
    </row>
    <row r="47" spans="2:10" x14ac:dyDescent="0.25">
      <c r="B47" s="58" t="s">
        <v>76</v>
      </c>
      <c r="C47" s="64">
        <v>-6.8253181062576722</v>
      </c>
      <c r="D47" s="64">
        <v>-4.3523259616942589</v>
      </c>
      <c r="E47" s="64">
        <v>4.4139654250916927</v>
      </c>
      <c r="F47" s="88">
        <v>-8.9740764593870814E-2</v>
      </c>
      <c r="G47" s="64">
        <v>-5.901071172079031</v>
      </c>
      <c r="H47" s="64">
        <v>-1.4083759854543576</v>
      </c>
      <c r="I47" s="64">
        <v>3.7008866938620599</v>
      </c>
      <c r="J47" s="64">
        <v>2.4827810498502911</v>
      </c>
    </row>
    <row r="48" spans="2:10" x14ac:dyDescent="0.25">
      <c r="B48" s="55" t="s">
        <v>77</v>
      </c>
      <c r="C48" s="65">
        <v>14.319564544404484</v>
      </c>
      <c r="D48" s="65">
        <v>-5.0099569360356426</v>
      </c>
      <c r="E48" s="65">
        <v>1.9661577198650804</v>
      </c>
      <c r="F48" s="89">
        <v>-0.78234933309688781</v>
      </c>
      <c r="G48" s="65">
        <v>21.512145373925897</v>
      </c>
      <c r="H48" s="65">
        <v>-1.4271499527143572</v>
      </c>
      <c r="I48" s="65">
        <v>2.7827782974573001</v>
      </c>
      <c r="J48" s="65">
        <v>2.721098728549376</v>
      </c>
    </row>
    <row r="49" spans="2:10" x14ac:dyDescent="0.25">
      <c r="B49" s="58" t="s">
        <v>78</v>
      </c>
      <c r="C49" s="64">
        <v>-11.72509977093612</v>
      </c>
      <c r="D49" s="64">
        <v>0.372605479126209</v>
      </c>
      <c r="E49" s="64">
        <v>1.8848858938739665</v>
      </c>
      <c r="F49" s="88">
        <v>-0.19942881500635279</v>
      </c>
      <c r="G49" s="64">
        <v>10.156454564846197</v>
      </c>
      <c r="H49" s="64">
        <v>4.4489560841733722</v>
      </c>
      <c r="I49" s="64">
        <v>3.0954625624187271</v>
      </c>
      <c r="J49" s="64">
        <v>4.0218382278786269</v>
      </c>
    </row>
    <row r="50" spans="2:10" x14ac:dyDescent="0.25">
      <c r="B50" s="55" t="s">
        <v>79</v>
      </c>
      <c r="C50" s="65">
        <v>4.2117330471664882</v>
      </c>
      <c r="D50" s="65">
        <v>-2.9663683239099514</v>
      </c>
      <c r="E50" s="65">
        <v>1.8485985747432654</v>
      </c>
      <c r="F50" s="89">
        <v>-0.24633793889949906</v>
      </c>
      <c r="G50" s="65">
        <v>-2.6811195059914028</v>
      </c>
      <c r="H50" s="65">
        <v>2.8647277812295924</v>
      </c>
      <c r="I50" s="65">
        <v>2.7410803004712214</v>
      </c>
      <c r="J50" s="65">
        <v>2.7589501811264405</v>
      </c>
    </row>
    <row r="51" spans="2:10" x14ac:dyDescent="0.25">
      <c r="B51" s="58" t="s">
        <v>80</v>
      </c>
      <c r="C51" s="64">
        <v>19.53402140931302</v>
      </c>
      <c r="D51" s="64">
        <v>0.90353083213221552</v>
      </c>
      <c r="E51" s="64">
        <v>0.55577906486536932</v>
      </c>
      <c r="F51" s="88">
        <v>0.8259971612436523</v>
      </c>
      <c r="G51" s="64">
        <v>4.164975523876624</v>
      </c>
      <c r="H51" s="64">
        <v>2.6498341560113881</v>
      </c>
      <c r="I51" s="64">
        <v>2.4110084235164697</v>
      </c>
      <c r="J51" s="64">
        <v>2.5287802454304842</v>
      </c>
    </row>
    <row r="52" spans="2:10" x14ac:dyDescent="0.25">
      <c r="B52" s="55" t="s">
        <v>81</v>
      </c>
      <c r="C52" s="65">
        <v>25.856634980510719</v>
      </c>
      <c r="D52" s="65">
        <v>1.3139566270381486E-2</v>
      </c>
      <c r="E52" s="65">
        <v>0.58871359884120622</v>
      </c>
      <c r="F52" s="89">
        <v>0.24578265643167008</v>
      </c>
      <c r="G52" s="65">
        <v>6.8946194859346388</v>
      </c>
      <c r="H52" s="65">
        <v>3.8862810892714483</v>
      </c>
      <c r="I52" s="65">
        <v>2.807361175008527</v>
      </c>
      <c r="J52" s="65">
        <v>3.4693681800550324</v>
      </c>
    </row>
    <row r="53" spans="2:10" x14ac:dyDescent="0.25">
      <c r="B53" s="58" t="s">
        <v>82</v>
      </c>
      <c r="C53" s="64">
        <v>6.3961357900266691</v>
      </c>
      <c r="D53" s="64">
        <v>3.5431743927203385</v>
      </c>
      <c r="E53" s="64">
        <v>-0.4552286889800583</v>
      </c>
      <c r="F53" s="88">
        <v>0.95817625393874728</v>
      </c>
      <c r="G53" s="64">
        <v>0.18627346385597932</v>
      </c>
      <c r="H53" s="64">
        <v>-3.5378297063996644</v>
      </c>
      <c r="I53" s="64">
        <v>0.66211201224384286</v>
      </c>
      <c r="J53" s="64">
        <v>-0.43527306105366481</v>
      </c>
    </row>
    <row r="54" spans="2:10" x14ac:dyDescent="0.25">
      <c r="B54" s="55" t="s">
        <v>83</v>
      </c>
      <c r="C54" s="65">
        <v>12.996899786722738</v>
      </c>
      <c r="D54" s="65">
        <v>16.276280249949515</v>
      </c>
      <c r="E54" s="65">
        <v>-0.33255118082207158</v>
      </c>
      <c r="F54" s="89">
        <v>6.0950798035525722</v>
      </c>
      <c r="G54" s="65">
        <v>1.0525855592409261</v>
      </c>
      <c r="H54" s="65">
        <v>-3.5515487056117623</v>
      </c>
      <c r="I54" s="65">
        <v>0.3899991266568037</v>
      </c>
      <c r="J54" s="65">
        <v>-0.63879355523005499</v>
      </c>
    </row>
    <row r="55" spans="2:10" x14ac:dyDescent="0.25">
      <c r="B55" s="58" t="s">
        <v>84</v>
      </c>
      <c r="C55" s="64">
        <v>12.840307765297766</v>
      </c>
      <c r="D55" s="64">
        <v>13.404512362278687</v>
      </c>
      <c r="E55" s="64">
        <v>1.0740037044953965</v>
      </c>
      <c r="F55" s="88">
        <v>5.9047657862713043</v>
      </c>
      <c r="G55" s="64">
        <v>2.7706462974185442</v>
      </c>
      <c r="H55" s="64">
        <v>-2.3187734286604145</v>
      </c>
      <c r="I55" s="64">
        <v>0.17844027973310528</v>
      </c>
      <c r="J55" s="64">
        <v>-0.22849945847227549</v>
      </c>
    </row>
    <row r="56" spans="2:10" x14ac:dyDescent="0.25">
      <c r="B56" s="55" t="s">
        <v>85</v>
      </c>
      <c r="C56" s="65">
        <v>-3.0629056137013722</v>
      </c>
      <c r="D56" s="65">
        <v>15.514904863014278</v>
      </c>
      <c r="E56" s="65">
        <v>-1.5445467129541979</v>
      </c>
      <c r="F56" s="89">
        <v>5.0504815229992506</v>
      </c>
      <c r="G56" s="65">
        <v>7.1378921889006186</v>
      </c>
      <c r="H56" s="65">
        <v>-4.1431147257350975</v>
      </c>
      <c r="I56" s="65">
        <v>-1.2092799712003277</v>
      </c>
      <c r="J56" s="65">
        <v>-1.6194084228713268</v>
      </c>
    </row>
    <row r="57" spans="2:10" x14ac:dyDescent="0.25">
      <c r="B57" s="58" t="s">
        <v>86</v>
      </c>
      <c r="C57" s="64">
        <v>-17.683346852465888</v>
      </c>
      <c r="D57" s="64">
        <v>9.0584992125804842</v>
      </c>
      <c r="E57" s="64">
        <v>-4.973931775905327</v>
      </c>
      <c r="F57" s="88">
        <v>-0.72441830932508111</v>
      </c>
      <c r="G57" s="64">
        <v>4.4919737084312628</v>
      </c>
      <c r="H57" s="64">
        <v>-4.7639496419968008</v>
      </c>
      <c r="I57" s="64">
        <v>-2.2170600256603112</v>
      </c>
      <c r="J57" s="64">
        <v>-2.7403724430153265</v>
      </c>
    </row>
    <row r="58" spans="2:10" x14ac:dyDescent="0.25">
      <c r="B58" s="55" t="s">
        <v>87</v>
      </c>
      <c r="C58" s="65">
        <v>-4.8497909676880173</v>
      </c>
      <c r="D58" s="65">
        <v>1.4649602710484544</v>
      </c>
      <c r="E58" s="65">
        <v>-5.0075702873509371</v>
      </c>
      <c r="F58" s="89">
        <v>-2.8555095403855257</v>
      </c>
      <c r="G58" s="65">
        <v>-0.2186099912353856</v>
      </c>
      <c r="H58" s="65">
        <v>-5.7502742187799498</v>
      </c>
      <c r="I58" s="65">
        <v>-3.3961496555136472</v>
      </c>
      <c r="J58" s="65">
        <v>-4.2628414142441233</v>
      </c>
    </row>
    <row r="59" spans="2:10" x14ac:dyDescent="0.25">
      <c r="B59" s="58" t="s">
        <v>88</v>
      </c>
      <c r="C59" s="64">
        <v>1.9906983645654464</v>
      </c>
      <c r="D59" s="64">
        <v>-12.128864578820309</v>
      </c>
      <c r="E59" s="64">
        <v>-6.0313337864980276</v>
      </c>
      <c r="F59" s="88">
        <v>-9.1441741370887453</v>
      </c>
      <c r="G59" s="64">
        <v>-2.148308765324014E-2</v>
      </c>
      <c r="H59" s="64">
        <v>-8.3278119503192407</v>
      </c>
      <c r="I59" s="64">
        <v>-4.0470770929566857</v>
      </c>
      <c r="J59" s="64">
        <v>-5.5195711858012526</v>
      </c>
    </row>
    <row r="60" spans="2:10" x14ac:dyDescent="0.25">
      <c r="B60" s="55" t="s">
        <v>89</v>
      </c>
      <c r="C60" s="65">
        <v>-7.8518354916699451</v>
      </c>
      <c r="D60" s="65">
        <v>-9.4121060205022857</v>
      </c>
      <c r="E60" s="65">
        <v>-4.799960383041868</v>
      </c>
      <c r="F60" s="89">
        <v>-7.1685625839529195</v>
      </c>
      <c r="G60" s="65">
        <v>-7.6360218351167131</v>
      </c>
      <c r="H60" s="65">
        <v>-7.4301428736065711</v>
      </c>
      <c r="I60" s="65">
        <v>-3.2124174794166738</v>
      </c>
      <c r="J60" s="65">
        <v>-5.13823721505966</v>
      </c>
    </row>
    <row r="61" spans="2:10" x14ac:dyDescent="0.25">
      <c r="B61" s="58" t="s">
        <v>90</v>
      </c>
      <c r="C61" s="64">
        <v>-8.0719604946306589</v>
      </c>
      <c r="D61" s="64">
        <v>-6.9819087102513055</v>
      </c>
      <c r="E61" s="64">
        <v>-3.9970999601091184</v>
      </c>
      <c r="F61" s="88">
        <v>-5.6746473976499683</v>
      </c>
      <c r="G61" s="64">
        <v>-5.3056915618572953</v>
      </c>
      <c r="H61" s="64">
        <v>-3.9005092858704349</v>
      </c>
      <c r="I61" s="64">
        <v>-2.1491890794274826</v>
      </c>
      <c r="J61" s="64">
        <v>-3.2185003793674172</v>
      </c>
    </row>
    <row r="62" spans="2:10" x14ac:dyDescent="0.25">
      <c r="B62" s="55" t="s">
        <v>91</v>
      </c>
      <c r="C62" s="65">
        <v>-9.6980000422063775</v>
      </c>
      <c r="D62" s="65">
        <v>-8.1478921035909817</v>
      </c>
      <c r="E62" s="65">
        <v>-4.8309736110809576</v>
      </c>
      <c r="F62" s="89">
        <v>-7.3412784301265415</v>
      </c>
      <c r="G62" s="65">
        <v>-4.42005586501657</v>
      </c>
      <c r="H62" s="65">
        <v>-3.4362855857319796</v>
      </c>
      <c r="I62" s="65">
        <v>-1.6253882714834966</v>
      </c>
      <c r="J62" s="65">
        <v>-2.4541894683714371</v>
      </c>
    </row>
    <row r="63" spans="2:10" x14ac:dyDescent="0.25">
      <c r="B63" s="58" t="s">
        <v>92</v>
      </c>
      <c r="C63" s="64">
        <v>-10.089684296113466</v>
      </c>
      <c r="D63" s="64">
        <v>5.3483221537505177</v>
      </c>
      <c r="E63" s="64">
        <v>-3.6262578534747791</v>
      </c>
      <c r="F63" s="88">
        <v>-0.5074863448975897</v>
      </c>
      <c r="G63" s="64">
        <v>-1.8719813308068045</v>
      </c>
      <c r="H63" s="64">
        <v>-3.5155304381553343</v>
      </c>
      <c r="I63" s="64">
        <v>-1.9048764272941776</v>
      </c>
      <c r="J63" s="64">
        <v>-2.2611484665132076</v>
      </c>
    </row>
    <row r="64" spans="2:10" x14ac:dyDescent="0.25">
      <c r="B64" s="55" t="s">
        <v>93</v>
      </c>
      <c r="C64" s="65">
        <v>-6.1507573138458227</v>
      </c>
      <c r="D64" s="65">
        <v>5.0030381650576716</v>
      </c>
      <c r="E64" s="65">
        <v>-2.2842372378518716</v>
      </c>
      <c r="F64" s="89">
        <v>-0.79749894758897044</v>
      </c>
      <c r="G64" s="65">
        <v>20.382848691333287</v>
      </c>
      <c r="H64" s="65">
        <v>-1.9302570985581635</v>
      </c>
      <c r="I64" s="65">
        <v>-1.224813081545173</v>
      </c>
      <c r="J64" s="65">
        <v>0.28199643960482579</v>
      </c>
    </row>
    <row r="65" spans="2:10" x14ac:dyDescent="0.25">
      <c r="B65" s="58" t="s">
        <v>94</v>
      </c>
      <c r="C65" s="64">
        <v>17.425163377585086</v>
      </c>
      <c r="D65" s="64">
        <v>3.4116358119505641</v>
      </c>
      <c r="E65" s="64">
        <v>0.13877205413919125</v>
      </c>
      <c r="F65" s="88">
        <v>3.1522476940982758</v>
      </c>
      <c r="G65" s="64">
        <v>16.091928009466528</v>
      </c>
      <c r="H65" s="64">
        <v>-2.2779248413508535</v>
      </c>
      <c r="I65" s="64">
        <v>0.28392391570382092</v>
      </c>
      <c r="J65" s="64">
        <v>0.78746947717607263</v>
      </c>
    </row>
    <row r="66" spans="2:10" x14ac:dyDescent="0.25">
      <c r="B66" s="55" t="s">
        <v>95</v>
      </c>
      <c r="C66" s="65">
        <v>13.654001842799479</v>
      </c>
      <c r="D66" s="65">
        <v>-2.5448476419321464</v>
      </c>
      <c r="E66" s="65">
        <v>0.55626663531078702</v>
      </c>
      <c r="F66" s="89">
        <v>0.13691068512158289</v>
      </c>
      <c r="G66" s="65">
        <v>10.433087257536332</v>
      </c>
      <c r="H66" s="65">
        <v>-0.36550323504548343</v>
      </c>
      <c r="I66" s="65">
        <v>1.4863175609855617</v>
      </c>
      <c r="J66" s="65">
        <v>1.6407058966625199</v>
      </c>
    </row>
    <row r="67" spans="2:10" x14ac:dyDescent="0.25">
      <c r="B67" s="58" t="s">
        <v>96</v>
      </c>
      <c r="C67" s="64">
        <v>10.336758526455814</v>
      </c>
      <c r="D67" s="64">
        <v>-6.5182200847695215</v>
      </c>
      <c r="E67" s="64">
        <v>0.98172052489478023</v>
      </c>
      <c r="F67" s="88">
        <v>-0.70648992972309754</v>
      </c>
      <c r="G67" s="64">
        <v>5.5975651409414517</v>
      </c>
      <c r="H67" s="64">
        <v>2.5548011359634248</v>
      </c>
      <c r="I67" s="64">
        <v>2.4666927855716114</v>
      </c>
      <c r="J67" s="64">
        <v>2.5762390794960455</v>
      </c>
    </row>
    <row r="68" spans="2:10" x14ac:dyDescent="0.25">
      <c r="B68" s="55" t="s">
        <v>97</v>
      </c>
      <c r="C68" s="65">
        <v>15.27700241622596</v>
      </c>
      <c r="D68" s="65">
        <v>-8.0384267244237968</v>
      </c>
      <c r="E68" s="65">
        <v>3.7762651520103718</v>
      </c>
      <c r="F68" s="89">
        <v>1.5034744405696854</v>
      </c>
      <c r="G68" s="65">
        <v>-2.6493532458758851</v>
      </c>
      <c r="H68" s="65">
        <v>1.3223215436137803</v>
      </c>
      <c r="I68" s="65">
        <v>2.7151017222518448</v>
      </c>
      <c r="J68" s="65">
        <v>1.9049772479238669</v>
      </c>
    </row>
    <row r="69" spans="2:10" x14ac:dyDescent="0.25">
      <c r="B69" s="58" t="s">
        <v>98</v>
      </c>
      <c r="C69" s="64">
        <v>38.019877187184001</v>
      </c>
      <c r="D69" s="64">
        <v>-8.7192216990891414</v>
      </c>
      <c r="E69" s="64">
        <v>4.1000593572358079</v>
      </c>
      <c r="F69" s="88">
        <v>4.0602366175099158</v>
      </c>
      <c r="G69" s="64">
        <v>0.79736454261241096</v>
      </c>
      <c r="H69" s="64">
        <v>1.1674524075532045</v>
      </c>
      <c r="I69" s="64">
        <v>2.01742286394333</v>
      </c>
      <c r="J69" s="64">
        <v>1.617101448124858</v>
      </c>
    </row>
    <row r="70" spans="2:10" x14ac:dyDescent="0.25">
      <c r="B70" s="55" t="s">
        <v>99</v>
      </c>
      <c r="C70" s="65">
        <v>14.081684144829843</v>
      </c>
      <c r="D70" s="65">
        <v>-1.6300971624466087</v>
      </c>
      <c r="E70" s="65">
        <v>4.3124713898870848</v>
      </c>
      <c r="F70" s="89">
        <v>3.4749744235097912</v>
      </c>
      <c r="G70" s="65">
        <v>4.7978388948942685</v>
      </c>
      <c r="H70" s="65">
        <v>1.0099763791371563</v>
      </c>
      <c r="I70" s="65">
        <v>2.0746786998266931</v>
      </c>
      <c r="J70" s="65">
        <v>2.0568030266327364</v>
      </c>
    </row>
    <row r="71" spans="2:10" x14ac:dyDescent="0.25">
      <c r="B71" s="58" t="s">
        <v>100</v>
      </c>
      <c r="C71" s="64">
        <v>9.2940753203512259</v>
      </c>
      <c r="D71" s="64">
        <v>0.29553633358512243</v>
      </c>
      <c r="E71" s="64">
        <v>3.1285254951880503</v>
      </c>
      <c r="F71" s="88">
        <v>3.0382290086961028</v>
      </c>
      <c r="G71" s="64">
        <v>4.8881881873352073</v>
      </c>
      <c r="H71" s="64">
        <v>-0.58492868119782715</v>
      </c>
      <c r="I71" s="64">
        <v>1.575571991522895</v>
      </c>
      <c r="J71" s="64">
        <v>1.5545717568607786</v>
      </c>
    </row>
    <row r="72" spans="2:10" x14ac:dyDescent="0.25">
      <c r="B72" s="55" t="s">
        <v>101</v>
      </c>
      <c r="C72" s="65">
        <v>5.5461170368124701</v>
      </c>
      <c r="D72" s="65">
        <v>-9.2702376791686802</v>
      </c>
      <c r="E72" s="65">
        <v>1.634778979795537</v>
      </c>
      <c r="F72" s="89">
        <v>-0.39778840801444337</v>
      </c>
      <c r="G72" s="65">
        <v>0.49432275567933281</v>
      </c>
      <c r="H72" s="65">
        <v>-1.4810927047907541</v>
      </c>
      <c r="I72" s="65">
        <v>1.612739032436461</v>
      </c>
      <c r="J72" s="65">
        <v>0.9013222994807002</v>
      </c>
    </row>
    <row r="73" spans="2:10" x14ac:dyDescent="0.25">
      <c r="B73" s="58" t="s">
        <v>102</v>
      </c>
      <c r="C73" s="64">
        <v>-5.9838279009289508</v>
      </c>
      <c r="D73" s="64">
        <v>-17.450805731730835</v>
      </c>
      <c r="E73" s="64">
        <v>1.1201163388476543</v>
      </c>
      <c r="F73" s="88">
        <v>-6.9353312122923398</v>
      </c>
      <c r="G73" s="64">
        <v>0.79360710612677021</v>
      </c>
      <c r="H73" s="64">
        <v>-0.36966174626609227</v>
      </c>
      <c r="I73" s="64">
        <v>1.2937747793930976</v>
      </c>
      <c r="J73" s="64">
        <v>1.1725443674092118</v>
      </c>
    </row>
    <row r="74" spans="2:10" x14ac:dyDescent="0.25">
      <c r="B74" s="55" t="s">
        <v>103</v>
      </c>
      <c r="C74" s="65">
        <v>-0.59835021920872089</v>
      </c>
      <c r="D74" s="65">
        <v>-16.420711935182418</v>
      </c>
      <c r="E74" s="65">
        <v>1.7742549758277493</v>
      </c>
      <c r="F74" s="89">
        <v>-2.9545959326967353</v>
      </c>
      <c r="G74" s="65">
        <v>0.94392380490397887</v>
      </c>
      <c r="H74" s="65">
        <v>-0.71337988025814703</v>
      </c>
      <c r="I74" s="65">
        <v>1.1885299465144605</v>
      </c>
      <c r="J74" s="65">
        <v>1.1095541367038608</v>
      </c>
    </row>
    <row r="75" spans="2:10" x14ac:dyDescent="0.25">
      <c r="B75" s="58" t="s">
        <v>104</v>
      </c>
      <c r="C75" s="64">
        <v>-1.1427009325181814</v>
      </c>
      <c r="D75" s="64">
        <v>-20.417985301901652</v>
      </c>
      <c r="E75" s="64">
        <v>1.9141855715307576</v>
      </c>
      <c r="F75" s="88">
        <v>-4.3609455333660012</v>
      </c>
      <c r="G75" s="64">
        <v>-1.0977395289912151</v>
      </c>
      <c r="H75" s="64">
        <v>-0.14627255082433344</v>
      </c>
      <c r="I75" s="64">
        <v>1.9498620618685569</v>
      </c>
      <c r="J75" s="64">
        <v>1.6938812166320538</v>
      </c>
    </row>
    <row r="76" spans="2:10" x14ac:dyDescent="0.25">
      <c r="B76" s="55" t="s">
        <v>105</v>
      </c>
      <c r="C76" s="65">
        <v>12.529899415461809</v>
      </c>
      <c r="D76" s="65">
        <v>-11.578266227246548</v>
      </c>
      <c r="E76" s="65">
        <v>-0.68074210880465502</v>
      </c>
      <c r="F76" s="89">
        <v>-3.610338796542012</v>
      </c>
      <c r="G76" s="65">
        <v>7.1283332086126361</v>
      </c>
      <c r="H76" s="65">
        <v>-1.2161537563916358</v>
      </c>
      <c r="I76" s="65">
        <v>0.31799100553153714</v>
      </c>
      <c r="J76" s="65">
        <v>0.41397513983518763</v>
      </c>
    </row>
    <row r="77" spans="2:10" x14ac:dyDescent="0.25">
      <c r="B77" s="58" t="s">
        <v>106</v>
      </c>
      <c r="C77" s="64">
        <v>-7.9118711825539645</v>
      </c>
      <c r="D77" s="64">
        <v>-24.659161172346455</v>
      </c>
      <c r="E77" s="64">
        <v>-8.237151418727418</v>
      </c>
      <c r="F77" s="88">
        <v>-12.570697805785835</v>
      </c>
      <c r="G77" s="64">
        <v>5.4792152774560066</v>
      </c>
      <c r="H77" s="64">
        <v>-13.152548725440816</v>
      </c>
      <c r="I77" s="64">
        <v>-9.7533876773784769</v>
      </c>
      <c r="J77" s="64">
        <v>-10.137705161333056</v>
      </c>
    </row>
    <row r="78" spans="2:10" x14ac:dyDescent="0.25">
      <c r="B78" s="55" t="s">
        <v>107</v>
      </c>
      <c r="C78" s="65">
        <v>5.3191604706863238</v>
      </c>
      <c r="D78" s="65">
        <v>-5.3797005977022643</v>
      </c>
      <c r="E78" s="65">
        <v>-2.4795439124750018</v>
      </c>
      <c r="F78" s="89">
        <v>-3.1301974822150136</v>
      </c>
      <c r="G78" s="65">
        <v>1.7099733231323855</v>
      </c>
      <c r="H78" s="65">
        <v>4.5442245925175762E-2</v>
      </c>
      <c r="I78" s="65">
        <v>-4.0836655805149835</v>
      </c>
      <c r="J78" s="65">
        <v>-3.0356861052372119</v>
      </c>
    </row>
    <row r="79" spans="2:10" x14ac:dyDescent="0.25">
      <c r="B79" s="58" t="s">
        <v>108</v>
      </c>
      <c r="C79" s="64">
        <v>11.874271995054443</v>
      </c>
      <c r="D79" s="64">
        <v>4.0651566785893989</v>
      </c>
      <c r="E79" s="64">
        <v>-0.10403168556309961</v>
      </c>
      <c r="F79" s="88">
        <v>1.9223441199527569</v>
      </c>
      <c r="G79" s="64">
        <v>0.15158432119903864</v>
      </c>
      <c r="H79" s="64">
        <v>2.2242839076557663</v>
      </c>
      <c r="I79" s="64">
        <v>-1.4414168604334532</v>
      </c>
      <c r="J79" s="64">
        <v>-0.33389684730372737</v>
      </c>
    </row>
    <row r="80" spans="2:10" x14ac:dyDescent="0.25">
      <c r="B80" s="55" t="s">
        <v>109</v>
      </c>
      <c r="C80" s="65">
        <v>-8.7117081919767188</v>
      </c>
      <c r="D80" s="65">
        <v>-0.32153536016068518</v>
      </c>
      <c r="E80" s="65">
        <v>1.1968143637983708</v>
      </c>
      <c r="F80" s="89">
        <v>1.1319594038428527</v>
      </c>
      <c r="G80" s="65">
        <v>3.9674736902996832</v>
      </c>
      <c r="H80" s="65">
        <v>6.2226042197570886</v>
      </c>
      <c r="I80" s="65">
        <v>-0.50928067733222449</v>
      </c>
      <c r="J80" s="65">
        <v>1.7497828455040443</v>
      </c>
    </row>
    <row r="81" spans="2:10" x14ac:dyDescent="0.25">
      <c r="B81" s="58" t="s">
        <v>110</v>
      </c>
      <c r="C81" s="64">
        <v>6.53343993244071</v>
      </c>
      <c r="D81" s="64">
        <v>28.844468835385406</v>
      </c>
      <c r="E81" s="64">
        <v>10.141005620826803</v>
      </c>
      <c r="F81" s="88">
        <v>16.234363284026564</v>
      </c>
      <c r="G81" s="64">
        <v>-1.8773358372582205</v>
      </c>
      <c r="H81" s="64">
        <v>18.73996461224263</v>
      </c>
      <c r="I81" s="64">
        <v>10.797593194974485</v>
      </c>
      <c r="J81" s="64">
        <v>12.396546747624647</v>
      </c>
    </row>
    <row r="82" spans="2:10" x14ac:dyDescent="0.25">
      <c r="B82" s="55" t="s">
        <v>111</v>
      </c>
      <c r="C82" s="65">
        <v>-3.8907493412241312</v>
      </c>
      <c r="D82" s="65">
        <v>-0.4504926551542443</v>
      </c>
      <c r="E82" s="65">
        <v>6.9319370416426773</v>
      </c>
      <c r="F82" s="89">
        <v>5.6541401207737652</v>
      </c>
      <c r="G82" s="65">
        <v>-6.8162452417041441</v>
      </c>
      <c r="H82" s="65">
        <v>1.4246218061596094</v>
      </c>
      <c r="I82" s="65">
        <v>5.7673649873936084</v>
      </c>
      <c r="J82" s="65">
        <v>4.2129572952149141</v>
      </c>
    </row>
    <row r="83" spans="2:10" x14ac:dyDescent="0.25">
      <c r="B83" s="58" t="s">
        <v>112</v>
      </c>
      <c r="C83" s="64">
        <v>-6.8477965005849795</v>
      </c>
      <c r="D83" s="64">
        <v>-5.4472484935178862</v>
      </c>
      <c r="E83" s="64">
        <v>4.1039615583769118</v>
      </c>
      <c r="F83" s="88">
        <v>1.5772977575735592</v>
      </c>
      <c r="G83" s="64">
        <v>5.5907908924479832</v>
      </c>
      <c r="H83" s="64">
        <v>-3.7857823072890984</v>
      </c>
      <c r="I83" s="64">
        <v>3.7114573678418195</v>
      </c>
      <c r="J83" s="64">
        <v>1.4585946335691879</v>
      </c>
    </row>
    <row r="84" spans="2:10" x14ac:dyDescent="0.25">
      <c r="B84" s="55" t="s">
        <v>113</v>
      </c>
      <c r="C84" s="65">
        <v>-11.697015400926801</v>
      </c>
      <c r="D84" s="65">
        <v>-3.2607171238612231</v>
      </c>
      <c r="E84" s="65">
        <v>5.6003404381840038</v>
      </c>
      <c r="F84" s="89">
        <v>1.8577412600981891</v>
      </c>
      <c r="G84" s="65">
        <v>-6.6372731754726022</v>
      </c>
      <c r="H84" s="65">
        <v>-2.3012204038775685</v>
      </c>
      <c r="I84" s="65">
        <v>3.7487894578345005</v>
      </c>
      <c r="J84" s="65">
        <v>1.4733785116175291</v>
      </c>
    </row>
    <row r="85" spans="2:10" x14ac:dyDescent="0.25">
      <c r="B85" s="58" t="s">
        <v>114</v>
      </c>
      <c r="C85" s="64">
        <v>17.170109826468028</v>
      </c>
      <c r="D85" s="64">
        <v>-7.9154680921506131</v>
      </c>
      <c r="E85" s="64">
        <v>6.2696886383035721</v>
      </c>
      <c r="F85" s="88">
        <v>1.9291524162452056</v>
      </c>
      <c r="G85" s="64">
        <v>-0.92037558171123024</v>
      </c>
      <c r="H85" s="64">
        <v>1.0798929343410979</v>
      </c>
      <c r="I85" s="64">
        <v>4.7305154962349549</v>
      </c>
      <c r="J85" s="64">
        <v>3.5438534544886213</v>
      </c>
    </row>
    <row r="86" spans="2:10" x14ac:dyDescent="0.25">
      <c r="B86" s="55" t="s">
        <v>115</v>
      </c>
      <c r="C86" s="65">
        <v>7.2940446312930396</v>
      </c>
      <c r="D86" s="65">
        <v>-17.309012863045648</v>
      </c>
      <c r="E86" s="65">
        <v>4.0784282950150796</v>
      </c>
      <c r="F86" s="89">
        <v>-4.6617972676868291</v>
      </c>
      <c r="G86" s="65">
        <v>8.8223773248372162</v>
      </c>
      <c r="H86" s="65">
        <v>2.6397957973957498</v>
      </c>
      <c r="I86" s="65">
        <v>4.9704422817190785</v>
      </c>
      <c r="J86" s="65">
        <v>4.3218132428498146</v>
      </c>
    </row>
    <row r="87" spans="2:10" x14ac:dyDescent="0.25">
      <c r="B87" s="58" t="s">
        <v>116</v>
      </c>
      <c r="C87" s="64">
        <v>-2.9078219400806904</v>
      </c>
      <c r="D87" s="64">
        <v>-19.863425400515823</v>
      </c>
      <c r="E87" s="64">
        <v>5.1279744467727317</v>
      </c>
      <c r="F87" s="88">
        <v>-5.7545006054484649</v>
      </c>
      <c r="G87" s="64">
        <v>-3.7321585353615183</v>
      </c>
      <c r="H87" s="64">
        <v>4.6131292263617452</v>
      </c>
      <c r="I87" s="64">
        <v>3.5813898166048297</v>
      </c>
      <c r="J87" s="64">
        <v>2.6939160196038259</v>
      </c>
    </row>
    <row r="88" spans="2:10" x14ac:dyDescent="0.25">
      <c r="B88" s="55" t="s">
        <v>117</v>
      </c>
      <c r="C88" s="65">
        <v>-4.8813585571321649</v>
      </c>
      <c r="D88" s="65">
        <v>-6.2320473604896121</v>
      </c>
      <c r="E88" s="65">
        <v>7.1810765798769882</v>
      </c>
      <c r="F88" s="89">
        <v>0.9763797026747234</v>
      </c>
      <c r="G88" s="65">
        <v>24.298448881552858</v>
      </c>
      <c r="H88" s="65">
        <v>1.593905332242751</v>
      </c>
      <c r="I88" s="65">
        <v>3.4636218410545094</v>
      </c>
      <c r="J88" s="65">
        <v>4.4443396978643745</v>
      </c>
    </row>
    <row r="89" spans="2:10" x14ac:dyDescent="0.25">
      <c r="B89" s="58" t="s">
        <v>118</v>
      </c>
      <c r="C89" s="64">
        <v>-5.3305121847176178</v>
      </c>
      <c r="D89" s="64">
        <v>-0.93298423139626108</v>
      </c>
      <c r="E89" s="64">
        <v>7.4885815746065454</v>
      </c>
      <c r="F89" s="88">
        <v>4.1055178231856893</v>
      </c>
      <c r="G89" s="64">
        <v>22.575362196550696</v>
      </c>
      <c r="H89" s="64">
        <v>0.93265730480649456</v>
      </c>
      <c r="I89" s="64">
        <v>3.1755171175849251</v>
      </c>
      <c r="J89" s="64">
        <v>3.8502700020200509</v>
      </c>
    </row>
    <row r="90" spans="2:10" x14ac:dyDescent="0.25">
      <c r="B90" s="55" t="s">
        <v>119</v>
      </c>
      <c r="C90" s="65">
        <v>-4.9931754058839424</v>
      </c>
      <c r="D90" s="65">
        <v>14.534601495984422</v>
      </c>
      <c r="E90" s="65">
        <v>6.9457395657216869</v>
      </c>
      <c r="F90" s="89">
        <v>8.4951944218851771</v>
      </c>
      <c r="G90" s="65">
        <v>9.6075770650160699</v>
      </c>
      <c r="H90" s="65">
        <v>1.1634189202857304</v>
      </c>
      <c r="I90" s="65">
        <v>2.286786196663515</v>
      </c>
      <c r="J90" s="65">
        <v>2.3550267294324856</v>
      </c>
    </row>
    <row r="91" spans="2:10" x14ac:dyDescent="0.25">
      <c r="B91" s="58" t="s">
        <v>120</v>
      </c>
      <c r="C91" s="64">
        <v>-4.3389320251900454</v>
      </c>
      <c r="D91" s="64">
        <v>17.693424447218863</v>
      </c>
      <c r="E91" s="64">
        <v>5.1027546135769875</v>
      </c>
      <c r="F91" s="88">
        <v>8.4600763801200287</v>
      </c>
      <c r="G91" s="64">
        <v>0.54742153985878339</v>
      </c>
      <c r="H91" s="64">
        <v>3.0382317103401668</v>
      </c>
      <c r="I91" s="64">
        <v>2.2470994841667924</v>
      </c>
      <c r="J91" s="64">
        <v>2.3805688139772574</v>
      </c>
    </row>
    <row r="92" spans="2:10" x14ac:dyDescent="0.25">
      <c r="B92" s="55" t="s">
        <v>121</v>
      </c>
      <c r="C92" s="65">
        <v>11.056855284248446</v>
      </c>
      <c r="D92" s="65">
        <v>5.0167821876350605</v>
      </c>
      <c r="E92" s="65">
        <v>2.4256361215144517</v>
      </c>
      <c r="F92" s="89">
        <v>3.4080896767278102</v>
      </c>
      <c r="G92" s="65">
        <v>-5.5100826929964208</v>
      </c>
      <c r="H92" s="65">
        <v>3.017751594986362</v>
      </c>
      <c r="I92" s="65">
        <v>3.5452006891388166</v>
      </c>
      <c r="J92" s="65">
        <v>2.5597441096778084</v>
      </c>
    </row>
    <row r="93" spans="2:10" x14ac:dyDescent="0.25">
      <c r="B93" s="58" t="s">
        <v>122</v>
      </c>
      <c r="C93" s="64">
        <v>8.2533120250547043</v>
      </c>
      <c r="D93" s="64">
        <v>-0.53450756046712344</v>
      </c>
      <c r="E93" s="64">
        <v>3.6478501520649687</v>
      </c>
      <c r="F93" s="88">
        <v>2.9922540986588197</v>
      </c>
      <c r="G93" s="64">
        <v>-3.3367697684923869</v>
      </c>
      <c r="H93" s="64">
        <v>4.0163587149116386</v>
      </c>
      <c r="I93" s="64">
        <v>3.605292264531812</v>
      </c>
      <c r="J93" s="64">
        <v>3.3342593996591452</v>
      </c>
    </row>
    <row r="94" spans="2:10" x14ac:dyDescent="0.25">
      <c r="B94" s="55" t="s">
        <v>123</v>
      </c>
      <c r="C94" s="65">
        <v>4.6135488724543539</v>
      </c>
      <c r="D94" s="65">
        <v>-0.50658435715252859</v>
      </c>
      <c r="E94" s="65">
        <v>3.8294288052541203</v>
      </c>
      <c r="F94" s="89">
        <v>2.5202367486673927</v>
      </c>
      <c r="G94" s="65">
        <v>-0.8089425660905758</v>
      </c>
      <c r="H94" s="65">
        <v>3.573167304817515</v>
      </c>
      <c r="I94" s="65">
        <v>4.095230348386214</v>
      </c>
      <c r="J94" s="65">
        <v>4.0475413281136685</v>
      </c>
    </row>
    <row r="95" spans="2:10" x14ac:dyDescent="0.25">
      <c r="B95" s="58" t="s">
        <v>168</v>
      </c>
      <c r="C95" s="64">
        <v>-0.81009042844872869</v>
      </c>
      <c r="D95" s="64">
        <v>-4.2081024558263014</v>
      </c>
      <c r="E95" s="64">
        <v>4.1743322481703649</v>
      </c>
      <c r="F95" s="88">
        <v>1.5024304206891381</v>
      </c>
      <c r="G95" s="64">
        <v>-1.4677281223222871</v>
      </c>
      <c r="H95" s="64">
        <v>2.4924632864670393</v>
      </c>
      <c r="I95" s="64">
        <v>3.4214013362651619</v>
      </c>
      <c r="J95" s="64">
        <v>3.6166372443684924</v>
      </c>
    </row>
    <row r="96" spans="2:10" x14ac:dyDescent="0.25">
      <c r="B96" s="66" t="s">
        <v>198</v>
      </c>
      <c r="C96" s="67">
        <v>0.37282108105027856</v>
      </c>
      <c r="D96" s="67">
        <v>-4.0959781774050574</v>
      </c>
      <c r="E96" s="67">
        <v>3.2052627715138948</v>
      </c>
      <c r="F96" s="90">
        <v>0.88939509578476184</v>
      </c>
      <c r="G96" s="67">
        <v>10.170520365778589</v>
      </c>
      <c r="H96" s="67">
        <v>2.4020086023103238</v>
      </c>
      <c r="I96" s="67">
        <v>2.0939183792180405</v>
      </c>
      <c r="J96" s="67">
        <v>2.8525595086300148</v>
      </c>
    </row>
    <row r="97" spans="2:2" x14ac:dyDescent="0.25">
      <c r="B97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:A1048576"/>
    <mergeCell ref="B2:B3"/>
    <mergeCell ref="C2:F2"/>
    <mergeCell ref="G2:J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C57D-F6D0-4DC9-BE99-033125B82838}">
  <dimension ref="A1:J97"/>
  <sheetViews>
    <sheetView zoomScaleNormal="100" workbookViewId="0">
      <pane xSplit="2" ySplit="3" topLeftCell="C79" activePane="bottomRight" state="frozen"/>
      <selection activeCell="CQ6" sqref="CQ6"/>
      <selection pane="topRight" activeCell="CQ6" sqref="CQ6"/>
      <selection pane="bottomLeft" activeCell="CQ6" sqref="CQ6"/>
      <selection pane="bottomRight" activeCell="C96" sqref="C96"/>
    </sheetView>
  </sheetViews>
  <sheetFormatPr defaultColWidth="9.109375" defaultRowHeight="14.4" x14ac:dyDescent="0.25"/>
  <cols>
    <col min="1" max="1" width="25.6640625" style="91" customWidth="1"/>
    <col min="2" max="2" width="18" style="6" customWidth="1"/>
    <col min="3" max="10" width="17" style="6" customWidth="1"/>
    <col min="11" max="16384" width="9.109375" style="4"/>
  </cols>
  <sheetData>
    <row r="1" spans="2:10" x14ac:dyDescent="0.25">
      <c r="B1" s="79" t="s">
        <v>207</v>
      </c>
    </row>
    <row r="2" spans="2:10" x14ac:dyDescent="0.25">
      <c r="B2" s="104"/>
      <c r="C2" s="103" t="s">
        <v>163</v>
      </c>
      <c r="D2" s="103"/>
      <c r="E2" s="103"/>
      <c r="F2" s="103"/>
      <c r="G2" s="105" t="s">
        <v>162</v>
      </c>
      <c r="H2" s="103"/>
      <c r="I2" s="103"/>
      <c r="J2" s="103"/>
    </row>
    <row r="3" spans="2:10" ht="15" customHeight="1" x14ac:dyDescent="0.3">
      <c r="B3" s="104"/>
      <c r="C3" s="84" t="s">
        <v>200</v>
      </c>
      <c r="D3" s="84" t="s">
        <v>201</v>
      </c>
      <c r="E3" s="84" t="s">
        <v>202</v>
      </c>
      <c r="F3" s="84" t="s">
        <v>199</v>
      </c>
      <c r="G3" s="85" t="s">
        <v>200</v>
      </c>
      <c r="H3" s="84" t="s">
        <v>201</v>
      </c>
      <c r="I3" s="84" t="s">
        <v>202</v>
      </c>
      <c r="J3" s="84" t="s">
        <v>199</v>
      </c>
    </row>
    <row r="4" spans="2:10" x14ac:dyDescent="0.25">
      <c r="B4" s="55" t="s">
        <v>33</v>
      </c>
      <c r="C4" s="56"/>
      <c r="D4" s="56"/>
      <c r="E4" s="56"/>
      <c r="F4" s="86"/>
      <c r="G4" s="56"/>
      <c r="H4" s="56"/>
      <c r="I4" s="56"/>
      <c r="J4" s="56"/>
    </row>
    <row r="5" spans="2:10" x14ac:dyDescent="0.25">
      <c r="B5" s="58" t="s">
        <v>34</v>
      </c>
      <c r="C5" s="59"/>
      <c r="D5" s="59"/>
      <c r="E5" s="59"/>
      <c r="F5" s="87"/>
      <c r="G5" s="59"/>
      <c r="H5" s="59"/>
      <c r="I5" s="59"/>
      <c r="J5" s="59"/>
    </row>
    <row r="6" spans="2:10" x14ac:dyDescent="0.25">
      <c r="B6" s="55" t="s">
        <v>35</v>
      </c>
      <c r="C6" s="56"/>
      <c r="D6" s="56"/>
      <c r="E6" s="56"/>
      <c r="F6" s="86"/>
      <c r="G6" s="56"/>
      <c r="H6" s="56"/>
      <c r="I6" s="56"/>
      <c r="J6" s="56"/>
    </row>
    <row r="7" spans="2:10" x14ac:dyDescent="0.25">
      <c r="B7" s="58" t="s">
        <v>36</v>
      </c>
      <c r="C7" s="59"/>
      <c r="D7" s="59"/>
      <c r="E7" s="59"/>
      <c r="F7" s="87"/>
      <c r="G7" s="59"/>
      <c r="H7" s="59"/>
      <c r="I7" s="59"/>
      <c r="J7" s="59"/>
    </row>
    <row r="8" spans="2:10" x14ac:dyDescent="0.25">
      <c r="B8" s="55" t="s">
        <v>37</v>
      </c>
      <c r="C8" s="56"/>
      <c r="D8" s="56"/>
      <c r="E8" s="56"/>
      <c r="F8" s="86"/>
      <c r="G8" s="56"/>
      <c r="H8" s="56"/>
      <c r="I8" s="56"/>
      <c r="J8" s="56"/>
    </row>
    <row r="9" spans="2:10" x14ac:dyDescent="0.25">
      <c r="B9" s="58" t="s">
        <v>38</v>
      </c>
      <c r="C9" s="59"/>
      <c r="D9" s="59"/>
      <c r="E9" s="59"/>
      <c r="F9" s="87"/>
      <c r="G9" s="59"/>
      <c r="H9" s="59"/>
      <c r="I9" s="59"/>
      <c r="J9" s="59"/>
    </row>
    <row r="10" spans="2:10" x14ac:dyDescent="0.25">
      <c r="B10" s="55" t="s">
        <v>39</v>
      </c>
      <c r="C10" s="56"/>
      <c r="D10" s="56"/>
      <c r="E10" s="56"/>
      <c r="F10" s="86"/>
      <c r="G10" s="56"/>
      <c r="H10" s="56"/>
      <c r="I10" s="56"/>
      <c r="J10" s="56"/>
    </row>
    <row r="11" spans="2:10" x14ac:dyDescent="0.25">
      <c r="B11" s="58" t="s">
        <v>40</v>
      </c>
      <c r="C11" s="64">
        <v>-0.52086877233012974</v>
      </c>
      <c r="D11" s="64">
        <v>6.5454961870271777</v>
      </c>
      <c r="E11" s="64">
        <v>1.252826152168085</v>
      </c>
      <c r="F11" s="88">
        <v>2.9365994443837362</v>
      </c>
      <c r="G11" s="64">
        <v>8.3063421990176458</v>
      </c>
      <c r="H11" s="64">
        <v>0.10361961572986633</v>
      </c>
      <c r="I11" s="64">
        <v>0.9913197740495816</v>
      </c>
      <c r="J11" s="64">
        <v>1.140828998770882</v>
      </c>
    </row>
    <row r="12" spans="2:10" x14ac:dyDescent="0.25">
      <c r="B12" s="55" t="s">
        <v>41</v>
      </c>
      <c r="C12" s="65">
        <v>-3.3602469575639393</v>
      </c>
      <c r="D12" s="65">
        <v>3.0516134870355538</v>
      </c>
      <c r="E12" s="65">
        <v>2.5047991972478201</v>
      </c>
      <c r="F12" s="89">
        <v>2.287785559847233</v>
      </c>
      <c r="G12" s="65">
        <v>4.0260183092222457</v>
      </c>
      <c r="H12" s="65">
        <v>1.7602788764422339</v>
      </c>
      <c r="I12" s="65">
        <v>1.3571438477355535</v>
      </c>
      <c r="J12" s="65">
        <v>1.444529005655415</v>
      </c>
    </row>
    <row r="13" spans="2:10" x14ac:dyDescent="0.25">
      <c r="B13" s="58" t="s">
        <v>42</v>
      </c>
      <c r="C13" s="64">
        <v>4.045180633226364</v>
      </c>
      <c r="D13" s="64">
        <v>2.1326154434164302</v>
      </c>
      <c r="E13" s="64">
        <v>4.2822241965990715</v>
      </c>
      <c r="F13" s="88">
        <v>3.4632416046347814</v>
      </c>
      <c r="G13" s="64">
        <v>1.0806153712131117</v>
      </c>
      <c r="H13" s="64">
        <v>4.4492843342259114</v>
      </c>
      <c r="I13" s="64">
        <v>2.5094091994446233</v>
      </c>
      <c r="J13" s="64">
        <v>2.8150418471834193</v>
      </c>
    </row>
    <row r="14" spans="2:10" x14ac:dyDescent="0.25">
      <c r="B14" s="55" t="s">
        <v>43</v>
      </c>
      <c r="C14" s="65">
        <v>2.1273697697174798</v>
      </c>
      <c r="D14" s="65">
        <v>0.53348278509399716</v>
      </c>
      <c r="E14" s="65">
        <v>5.256255630090978</v>
      </c>
      <c r="F14" s="89">
        <v>3.4045780049927199</v>
      </c>
      <c r="G14" s="65">
        <v>1.8597850247574543</v>
      </c>
      <c r="H14" s="65">
        <v>6.2773457000063537</v>
      </c>
      <c r="I14" s="65">
        <v>3.7131370634817751</v>
      </c>
      <c r="J14" s="65">
        <v>4.3314099994919752</v>
      </c>
    </row>
    <row r="15" spans="2:10" x14ac:dyDescent="0.25">
      <c r="B15" s="58" t="s">
        <v>44</v>
      </c>
      <c r="C15" s="64">
        <v>0.34786168688285546</v>
      </c>
      <c r="D15" s="64">
        <v>2.6229800514194546</v>
      </c>
      <c r="E15" s="64">
        <v>5.3776741253034777</v>
      </c>
      <c r="F15" s="88">
        <v>4.2666637735791157</v>
      </c>
      <c r="G15" s="64">
        <v>1.9951235827591951</v>
      </c>
      <c r="H15" s="64">
        <v>8.2148895629893914</v>
      </c>
      <c r="I15" s="64">
        <v>5.0095557306962801</v>
      </c>
      <c r="J15" s="64">
        <v>5.7599646368600155</v>
      </c>
    </row>
    <row r="16" spans="2:10" x14ac:dyDescent="0.25">
      <c r="B16" s="55" t="s">
        <v>45</v>
      </c>
      <c r="C16" s="65">
        <v>1.7157241936928136</v>
      </c>
      <c r="D16" s="65">
        <v>2.1252226232618465</v>
      </c>
      <c r="E16" s="65">
        <v>5.3880034437388424</v>
      </c>
      <c r="F16" s="89">
        <v>4.2389180345929089</v>
      </c>
      <c r="G16" s="65">
        <v>2.8981406931249287</v>
      </c>
      <c r="H16" s="65">
        <v>7.441676609909087</v>
      </c>
      <c r="I16" s="65">
        <v>5.2968265534769188</v>
      </c>
      <c r="J16" s="65">
        <v>5.81864245679653</v>
      </c>
    </row>
    <row r="17" spans="2:10" x14ac:dyDescent="0.25">
      <c r="B17" s="58" t="s">
        <v>46</v>
      </c>
      <c r="C17" s="64">
        <v>-0.80835171222979341</v>
      </c>
      <c r="D17" s="64">
        <v>1.0821165426302848</v>
      </c>
      <c r="E17" s="64">
        <v>4.9746691195727166</v>
      </c>
      <c r="F17" s="88">
        <v>3.4017552053161593</v>
      </c>
      <c r="G17" s="64">
        <v>3.0016495724871861</v>
      </c>
      <c r="H17" s="64">
        <v>6.5328960726877883</v>
      </c>
      <c r="I17" s="64">
        <v>4.9592251244050312</v>
      </c>
      <c r="J17" s="64">
        <v>5.3556239576973308</v>
      </c>
    </row>
    <row r="18" spans="2:10" x14ac:dyDescent="0.25">
      <c r="B18" s="55" t="s">
        <v>47</v>
      </c>
      <c r="C18" s="65">
        <v>3.6530724166910611</v>
      </c>
      <c r="D18" s="65">
        <v>0.46610227823538075</v>
      </c>
      <c r="E18" s="65">
        <v>4.8215298935942119</v>
      </c>
      <c r="F18" s="89">
        <v>3.3397582403661641</v>
      </c>
      <c r="G18" s="65">
        <v>1.3226290896896087</v>
      </c>
      <c r="H18" s="65">
        <v>3.878162579224953</v>
      </c>
      <c r="I18" s="65">
        <v>4.5295401772442512</v>
      </c>
      <c r="J18" s="65">
        <v>4.2122479476677466</v>
      </c>
    </row>
    <row r="19" spans="2:10" x14ac:dyDescent="0.25">
      <c r="B19" s="58" t="s">
        <v>48</v>
      </c>
      <c r="C19" s="64">
        <v>7.8263236315411211</v>
      </c>
      <c r="D19" s="64">
        <v>-0.56081673731243065</v>
      </c>
      <c r="E19" s="64">
        <v>5.3932946051939767</v>
      </c>
      <c r="F19" s="88">
        <v>3.5414751101428665</v>
      </c>
      <c r="G19" s="64">
        <v>1.1200661911787479</v>
      </c>
      <c r="H19" s="64">
        <v>1.9943904957217873</v>
      </c>
      <c r="I19" s="64">
        <v>3.6606340408312787</v>
      </c>
      <c r="J19" s="64">
        <v>3.2021352351273569</v>
      </c>
    </row>
    <row r="20" spans="2:10" x14ac:dyDescent="0.25">
      <c r="B20" s="55" t="s">
        <v>49</v>
      </c>
      <c r="C20" s="65">
        <v>8.260132330701131</v>
      </c>
      <c r="D20" s="65">
        <v>0.28801581024799905</v>
      </c>
      <c r="E20" s="65">
        <v>5.5961097556622041</v>
      </c>
      <c r="F20" s="89">
        <v>4.0578957619762601</v>
      </c>
      <c r="G20" s="65">
        <v>0.37280830539099252</v>
      </c>
      <c r="H20" s="65">
        <v>1.8074129235693404</v>
      </c>
      <c r="I20" s="65">
        <v>3.6881815090984205</v>
      </c>
      <c r="J20" s="65">
        <v>3.2349931791803455</v>
      </c>
    </row>
    <row r="21" spans="2:10" x14ac:dyDescent="0.25">
      <c r="B21" s="58" t="s">
        <v>50</v>
      </c>
      <c r="C21" s="64">
        <v>7.3489521273857772</v>
      </c>
      <c r="D21" s="64">
        <v>2.8480589723619554</v>
      </c>
      <c r="E21" s="64">
        <v>6.0638568773345058</v>
      </c>
      <c r="F21" s="88">
        <v>5.4988478404215835</v>
      </c>
      <c r="G21" s="64">
        <v>-0.39118603193675217</v>
      </c>
      <c r="H21" s="64">
        <v>6.1890961927857369E-2</v>
      </c>
      <c r="I21" s="64">
        <v>3.6097729847635485</v>
      </c>
      <c r="J21" s="64">
        <v>2.6907608252957793</v>
      </c>
    </row>
    <row r="22" spans="2:10" x14ac:dyDescent="0.25">
      <c r="B22" s="55" t="s">
        <v>51</v>
      </c>
      <c r="C22" s="65">
        <v>4.2796197393358382</v>
      </c>
      <c r="D22" s="65">
        <v>7.0285250601161309</v>
      </c>
      <c r="E22" s="65">
        <v>6.5571643045046368</v>
      </c>
      <c r="F22" s="89">
        <v>7.2564755479766596</v>
      </c>
      <c r="G22" s="65">
        <v>2.8991831673590207</v>
      </c>
      <c r="H22" s="65">
        <v>1.0116075461617191</v>
      </c>
      <c r="I22" s="65">
        <v>3.8195089717326436</v>
      </c>
      <c r="J22" s="65">
        <v>3.2973500551758628</v>
      </c>
    </row>
    <row r="23" spans="2:10" x14ac:dyDescent="0.25">
      <c r="B23" s="58" t="s">
        <v>52</v>
      </c>
      <c r="C23" s="64">
        <v>1.4096509991214923</v>
      </c>
      <c r="D23" s="64">
        <v>10.241664064902679</v>
      </c>
      <c r="E23" s="64">
        <v>7.0147582752533966</v>
      </c>
      <c r="F23" s="88">
        <v>8.5275604651337655</v>
      </c>
      <c r="G23" s="64">
        <v>4.6394227504080732</v>
      </c>
      <c r="H23" s="64">
        <v>2.0064547726589943</v>
      </c>
      <c r="I23" s="64">
        <v>4.3312451063575841</v>
      </c>
      <c r="J23" s="64">
        <v>3.9619886853716091</v>
      </c>
    </row>
    <row r="24" spans="2:10" x14ac:dyDescent="0.25">
      <c r="B24" s="55" t="s">
        <v>53</v>
      </c>
      <c r="C24" s="65">
        <v>-0.31310428519798483</v>
      </c>
      <c r="D24" s="65">
        <v>11.671654990561819</v>
      </c>
      <c r="E24" s="65">
        <v>6.9583862902564242</v>
      </c>
      <c r="F24" s="89">
        <v>8.8722183857296244</v>
      </c>
      <c r="G24" s="65">
        <v>5.5954799196261451</v>
      </c>
      <c r="H24" s="65">
        <v>2.2101357361566931</v>
      </c>
      <c r="I24" s="65">
        <v>4.5996192188648477</v>
      </c>
      <c r="J24" s="65">
        <v>4.1916188652981079</v>
      </c>
    </row>
    <row r="25" spans="2:10" x14ac:dyDescent="0.25">
      <c r="B25" s="58" t="s">
        <v>54</v>
      </c>
      <c r="C25" s="64">
        <v>2.9936713497147993</v>
      </c>
      <c r="D25" s="64">
        <v>10.616778396000148</v>
      </c>
      <c r="E25" s="64">
        <v>6.5897106439262387</v>
      </c>
      <c r="F25" s="88">
        <v>8.345230160909157</v>
      </c>
      <c r="G25" s="64">
        <v>5.8681089371874773</v>
      </c>
      <c r="H25" s="64">
        <v>4.8534762594307557</v>
      </c>
      <c r="I25" s="64">
        <v>5.1228601090783865</v>
      </c>
      <c r="J25" s="64">
        <v>5.2590929053890845</v>
      </c>
    </row>
    <row r="26" spans="2:10" x14ac:dyDescent="0.25">
      <c r="B26" s="55" t="s">
        <v>55</v>
      </c>
      <c r="C26" s="65">
        <v>0.55773471646898276</v>
      </c>
      <c r="D26" s="65">
        <v>9.8274689735415208</v>
      </c>
      <c r="E26" s="65">
        <v>5.7644954251638403</v>
      </c>
      <c r="F26" s="89">
        <v>7.4179653108840116</v>
      </c>
      <c r="G26" s="65">
        <v>4.2715285281047066</v>
      </c>
      <c r="H26" s="65">
        <v>5.9981996999103337</v>
      </c>
      <c r="I26" s="65">
        <v>5.3746494419242286</v>
      </c>
      <c r="J26" s="65">
        <v>5.6078025157588751</v>
      </c>
    </row>
    <row r="27" spans="2:10" x14ac:dyDescent="0.25">
      <c r="B27" s="58" t="s">
        <v>56</v>
      </c>
      <c r="C27" s="64">
        <v>-1.1078774997196894</v>
      </c>
      <c r="D27" s="64">
        <v>10.876625889903169</v>
      </c>
      <c r="E27" s="64">
        <v>4.6985089723660556</v>
      </c>
      <c r="F27" s="88">
        <v>7.1185821263705762</v>
      </c>
      <c r="G27" s="64">
        <v>3.2470010283884188</v>
      </c>
      <c r="H27" s="64">
        <v>6.2066641768515396</v>
      </c>
      <c r="I27" s="64">
        <v>5.8265112624298343</v>
      </c>
      <c r="J27" s="64">
        <v>6.0698706243928147</v>
      </c>
    </row>
    <row r="28" spans="2:10" x14ac:dyDescent="0.25">
      <c r="B28" s="55" t="s">
        <v>57</v>
      </c>
      <c r="C28" s="65">
        <v>-0.50580281408464378</v>
      </c>
      <c r="D28" s="65">
        <v>13.919307580216245</v>
      </c>
      <c r="E28" s="65">
        <v>4.7165841765746341</v>
      </c>
      <c r="F28" s="89">
        <v>8.4242712596896538</v>
      </c>
      <c r="G28" s="65">
        <v>3.5076142380459974</v>
      </c>
      <c r="H28" s="65">
        <v>6.9093124900252656</v>
      </c>
      <c r="I28" s="65">
        <v>5.7267209296006261</v>
      </c>
      <c r="J28" s="65">
        <v>6.2994368673929824</v>
      </c>
    </row>
    <row r="29" spans="2:10" x14ac:dyDescent="0.25">
      <c r="B29" s="58" t="s">
        <v>58</v>
      </c>
      <c r="C29" s="64">
        <v>-6.6759289393585775</v>
      </c>
      <c r="D29" s="64">
        <v>18.871337340086281</v>
      </c>
      <c r="E29" s="64">
        <v>5.0666363763716138</v>
      </c>
      <c r="F29" s="88">
        <v>10.08965995792488</v>
      </c>
      <c r="G29" s="64">
        <v>6.3520699211460085</v>
      </c>
      <c r="H29" s="64">
        <v>6.0460509885176039</v>
      </c>
      <c r="I29" s="64">
        <v>5.6772783403212124</v>
      </c>
      <c r="J29" s="64">
        <v>6.2515794384804702</v>
      </c>
    </row>
    <row r="30" spans="2:10" x14ac:dyDescent="0.25">
      <c r="B30" s="55" t="s">
        <v>59</v>
      </c>
      <c r="C30" s="65">
        <v>-3.8754133703932214</v>
      </c>
      <c r="D30" s="65">
        <v>21.673795011930498</v>
      </c>
      <c r="E30" s="65">
        <v>5.6104556545341522</v>
      </c>
      <c r="F30" s="89">
        <v>11.659014870704221</v>
      </c>
      <c r="G30" s="65">
        <v>6.4228534675900395</v>
      </c>
      <c r="H30" s="65">
        <v>6.0127205253555527</v>
      </c>
      <c r="I30" s="65">
        <v>5.8875106102943775</v>
      </c>
      <c r="J30" s="65">
        <v>6.5348292484059378</v>
      </c>
    </row>
    <row r="31" spans="2:10" x14ac:dyDescent="0.25">
      <c r="B31" s="58" t="s">
        <v>60</v>
      </c>
      <c r="C31" s="64">
        <v>-0.66702077089946243</v>
      </c>
      <c r="D31" s="64">
        <v>14.054257134411463</v>
      </c>
      <c r="E31" s="64">
        <v>4.7909938485884984</v>
      </c>
      <c r="F31" s="88">
        <v>8.6232967165769772</v>
      </c>
      <c r="G31" s="64">
        <v>5.770967191412768</v>
      </c>
      <c r="H31" s="64">
        <v>4.0996114015680263</v>
      </c>
      <c r="I31" s="64">
        <v>4.8240191257270082</v>
      </c>
      <c r="J31" s="64">
        <v>5.0941954476708906</v>
      </c>
    </row>
    <row r="32" spans="2:10" x14ac:dyDescent="0.25">
      <c r="B32" s="55" t="s">
        <v>61</v>
      </c>
      <c r="C32" s="65">
        <v>-0.56715293236703213</v>
      </c>
      <c r="D32" s="65">
        <v>-9.8096241463818679E-2</v>
      </c>
      <c r="E32" s="65">
        <v>2.8273557049285802</v>
      </c>
      <c r="F32" s="89">
        <v>2.062820271906185</v>
      </c>
      <c r="G32" s="65">
        <v>3.9996542580780226</v>
      </c>
      <c r="H32" s="65">
        <v>-0.16345666410914061</v>
      </c>
      <c r="I32" s="65">
        <v>3.7553434221446969</v>
      </c>
      <c r="J32" s="65">
        <v>2.9694426948719155</v>
      </c>
    </row>
    <row r="33" spans="2:10" x14ac:dyDescent="0.25">
      <c r="B33" s="58" t="s">
        <v>62</v>
      </c>
      <c r="C33" s="64">
        <v>0.36931142580940435</v>
      </c>
      <c r="D33" s="64">
        <v>-13.441745958871865</v>
      </c>
      <c r="E33" s="64">
        <v>0.49609526248854952</v>
      </c>
      <c r="F33" s="88">
        <v>-4.5625156854931621</v>
      </c>
      <c r="G33" s="64">
        <v>-0.51319899960532434</v>
      </c>
      <c r="H33" s="64">
        <v>-3.4582757328487923</v>
      </c>
      <c r="I33" s="64">
        <v>2.4847953302205905</v>
      </c>
      <c r="J33" s="64">
        <v>0.828473698551635</v>
      </c>
    </row>
    <row r="34" spans="2:10" x14ac:dyDescent="0.25">
      <c r="B34" s="55" t="s">
        <v>63</v>
      </c>
      <c r="C34" s="65">
        <v>-0.24763242357110915</v>
      </c>
      <c r="D34" s="65">
        <v>-22.113004282179649</v>
      </c>
      <c r="E34" s="65">
        <v>-1.2516377689940072</v>
      </c>
      <c r="F34" s="89">
        <v>-9.2271478128611033</v>
      </c>
      <c r="G34" s="65">
        <v>-3.7930224821831282</v>
      </c>
      <c r="H34" s="65">
        <v>-6.6332013329016837</v>
      </c>
      <c r="I34" s="65">
        <v>1.3058338716608331</v>
      </c>
      <c r="J34" s="65">
        <v>-1.1928860564768606</v>
      </c>
    </row>
    <row r="35" spans="2:10" x14ac:dyDescent="0.25">
      <c r="B35" s="58" t="s">
        <v>64</v>
      </c>
      <c r="C35" s="64">
        <v>-0.37463794041268095</v>
      </c>
      <c r="D35" s="64">
        <v>-17.611158186615551</v>
      </c>
      <c r="E35" s="64">
        <v>-0.40756396595252875</v>
      </c>
      <c r="F35" s="88">
        <v>-6.9248585136553515</v>
      </c>
      <c r="G35" s="64">
        <v>-3.728679858942241</v>
      </c>
      <c r="H35" s="64">
        <v>-4.7022888142074333</v>
      </c>
      <c r="I35" s="64">
        <v>2.0668237861514394</v>
      </c>
      <c r="J35" s="64">
        <v>-0.12581200485802801</v>
      </c>
    </row>
    <row r="36" spans="2:10" x14ac:dyDescent="0.25">
      <c r="B36" s="55" t="s">
        <v>65</v>
      </c>
      <c r="C36" s="65">
        <v>1.2213008385904445</v>
      </c>
      <c r="D36" s="65">
        <v>-0.59352137352041145</v>
      </c>
      <c r="E36" s="65">
        <v>2.034766116765474</v>
      </c>
      <c r="F36" s="89">
        <v>1.181878780450818</v>
      </c>
      <c r="G36" s="65">
        <v>-1.5005169327659051</v>
      </c>
      <c r="H36" s="65">
        <v>1.0623623747873845</v>
      </c>
      <c r="I36" s="65">
        <v>3.3349428275812887</v>
      </c>
      <c r="J36" s="65">
        <v>2.6367021261510581</v>
      </c>
    </row>
    <row r="37" spans="2:10" x14ac:dyDescent="0.25">
      <c r="B37" s="58" t="s">
        <v>66</v>
      </c>
      <c r="C37" s="64">
        <v>1.6838392808801395</v>
      </c>
      <c r="D37" s="64">
        <v>17.443148990068625</v>
      </c>
      <c r="E37" s="64">
        <v>4.7177507570330013</v>
      </c>
      <c r="F37" s="88">
        <v>9.2050377815672491</v>
      </c>
      <c r="G37" s="64">
        <v>2.7666806711747371</v>
      </c>
      <c r="H37" s="64">
        <v>6.3415522989433093</v>
      </c>
      <c r="I37" s="64">
        <v>4.6675438411416748</v>
      </c>
      <c r="J37" s="64">
        <v>5.3337139001252698</v>
      </c>
    </row>
    <row r="38" spans="2:10" x14ac:dyDescent="0.25">
      <c r="B38" s="55" t="s">
        <v>67</v>
      </c>
      <c r="C38" s="65">
        <v>2.858635653565833</v>
      </c>
      <c r="D38" s="65">
        <v>31.602797228020819</v>
      </c>
      <c r="E38" s="65">
        <v>6.5952706949022444</v>
      </c>
      <c r="F38" s="89">
        <v>14.967053767540639</v>
      </c>
      <c r="G38" s="65">
        <v>6.3371264170918984</v>
      </c>
      <c r="H38" s="65">
        <v>10.338779366518679</v>
      </c>
      <c r="I38" s="65">
        <v>5.7674535101681634</v>
      </c>
      <c r="J38" s="65">
        <v>7.4612635505520108</v>
      </c>
    </row>
    <row r="39" spans="2:10" x14ac:dyDescent="0.25">
      <c r="B39" s="58" t="s">
        <v>68</v>
      </c>
      <c r="C39" s="64">
        <v>2.5273470408595289</v>
      </c>
      <c r="D39" s="64">
        <v>32.26855605426524</v>
      </c>
      <c r="E39" s="64">
        <v>6.6623552865241242</v>
      </c>
      <c r="F39" s="88">
        <v>15.229842005168237</v>
      </c>
      <c r="G39" s="64">
        <v>6.6969424597159266</v>
      </c>
      <c r="H39" s="64">
        <v>10.203071316803092</v>
      </c>
      <c r="I39" s="64">
        <v>5.8036528354641348</v>
      </c>
      <c r="J39" s="64">
        <v>7.5282258172416183</v>
      </c>
    </row>
    <row r="40" spans="2:10" x14ac:dyDescent="0.25">
      <c r="B40" s="55" t="s">
        <v>69</v>
      </c>
      <c r="C40" s="65">
        <v>1.0807642207921297</v>
      </c>
      <c r="D40" s="65">
        <v>24.880825614373126</v>
      </c>
      <c r="E40" s="65">
        <v>6.3519055443219008</v>
      </c>
      <c r="F40" s="89">
        <v>12.630750482336683</v>
      </c>
      <c r="G40" s="65">
        <v>6.2605478723386732</v>
      </c>
      <c r="H40" s="65">
        <v>8.026874259620298</v>
      </c>
      <c r="I40" s="65">
        <v>5.4331746825307725</v>
      </c>
      <c r="J40" s="65">
        <v>6.5547593334902343</v>
      </c>
    </row>
    <row r="41" spans="2:10" x14ac:dyDescent="0.25">
      <c r="B41" s="58" t="s">
        <v>70</v>
      </c>
      <c r="C41" s="64">
        <v>4.9766503081120073</v>
      </c>
      <c r="D41" s="64">
        <v>20.301321449193054</v>
      </c>
      <c r="E41" s="64">
        <v>6.0189411254294889</v>
      </c>
      <c r="F41" s="88">
        <v>10.78619719665368</v>
      </c>
      <c r="G41" s="64">
        <v>3.6619061936890018</v>
      </c>
      <c r="H41" s="64">
        <v>6.1435324639212974</v>
      </c>
      <c r="I41" s="64">
        <v>5.0163158688868892</v>
      </c>
      <c r="J41" s="64">
        <v>5.6149192453840646</v>
      </c>
    </row>
    <row r="42" spans="2:10" x14ac:dyDescent="0.25">
      <c r="B42" s="55" t="s">
        <v>71</v>
      </c>
      <c r="C42" s="65">
        <v>3.7821068120078127</v>
      </c>
      <c r="D42" s="65">
        <v>15.181199774993503</v>
      </c>
      <c r="E42" s="65">
        <v>5.4202467329899084</v>
      </c>
      <c r="F42" s="89">
        <v>8.4926744565204437</v>
      </c>
      <c r="G42" s="65">
        <v>4.2323249804441909</v>
      </c>
      <c r="H42" s="65">
        <v>5.0342645098673033</v>
      </c>
      <c r="I42" s="65">
        <v>4.2772374615733799</v>
      </c>
      <c r="J42" s="65">
        <v>4.7610560195729512</v>
      </c>
    </row>
    <row r="43" spans="2:10" x14ac:dyDescent="0.25">
      <c r="B43" s="58" t="s">
        <v>72</v>
      </c>
      <c r="C43" s="64">
        <v>3.1343409433101321</v>
      </c>
      <c r="D43" s="64">
        <v>12.342137955727628</v>
      </c>
      <c r="E43" s="64">
        <v>5.5316220694090923</v>
      </c>
      <c r="F43" s="88">
        <v>7.406971072651003</v>
      </c>
      <c r="G43" s="64">
        <v>5.6386464618924048</v>
      </c>
      <c r="H43" s="64">
        <v>4.1143251692087768</v>
      </c>
      <c r="I43" s="64">
        <v>3.4578224452147754</v>
      </c>
      <c r="J43" s="64">
        <v>3.9744230818544946</v>
      </c>
    </row>
    <row r="44" spans="2:10" x14ac:dyDescent="0.25">
      <c r="B44" s="55" t="s">
        <v>73</v>
      </c>
      <c r="C44" s="65">
        <v>1.8939597233071259</v>
      </c>
      <c r="D44" s="65">
        <v>6.1427370883201604</v>
      </c>
      <c r="E44" s="65">
        <v>4.0053252217248536</v>
      </c>
      <c r="F44" s="89">
        <v>3.9762233180369089</v>
      </c>
      <c r="G44" s="65">
        <v>0.80467424358188211</v>
      </c>
      <c r="H44" s="65">
        <v>3.3292385186291629</v>
      </c>
      <c r="I44" s="65">
        <v>2.8429560003606635</v>
      </c>
      <c r="J44" s="65">
        <v>3.1237248203603407</v>
      </c>
    </row>
    <row r="45" spans="2:10" x14ac:dyDescent="0.25">
      <c r="B45" s="58" t="s">
        <v>74</v>
      </c>
      <c r="C45" s="64">
        <v>7.1157606948610397</v>
      </c>
      <c r="D45" s="64">
        <v>-0.21507177421606904</v>
      </c>
      <c r="E45" s="64">
        <v>2.9155761405887715</v>
      </c>
      <c r="F45" s="88">
        <v>1.2826876951472332</v>
      </c>
      <c r="G45" s="64">
        <v>0.55630813766835985</v>
      </c>
      <c r="H45" s="64">
        <v>1.22863100989965</v>
      </c>
      <c r="I45" s="64">
        <v>2.3691710465331584</v>
      </c>
      <c r="J45" s="64">
        <v>2.1970905286655906</v>
      </c>
    </row>
    <row r="46" spans="2:10" x14ac:dyDescent="0.25">
      <c r="B46" s="55" t="s">
        <v>75</v>
      </c>
      <c r="C46" s="65">
        <v>6.8558747381851193</v>
      </c>
      <c r="D46" s="65">
        <v>-2.9843982372969258</v>
      </c>
      <c r="E46" s="65">
        <v>3.1932567607431572</v>
      </c>
      <c r="F46" s="89">
        <v>0.33108782958573002</v>
      </c>
      <c r="G46" s="65">
        <v>-8.4800890519010075E-2</v>
      </c>
      <c r="H46" s="65">
        <v>9.6181477445389518E-2</v>
      </c>
      <c r="I46" s="65">
        <v>2.4913589248833468</v>
      </c>
      <c r="J46" s="65">
        <v>1.9387270619124486</v>
      </c>
    </row>
    <row r="47" spans="2:10" x14ac:dyDescent="0.25">
      <c r="B47" s="58" t="s">
        <v>76</v>
      </c>
      <c r="C47" s="64">
        <v>6.2427554103231975</v>
      </c>
      <c r="D47" s="64">
        <v>-5.2761455515417222</v>
      </c>
      <c r="E47" s="64">
        <v>3.0953759156294502</v>
      </c>
      <c r="F47" s="88">
        <v>-0.72950882705518083</v>
      </c>
      <c r="G47" s="64">
        <v>-3.0822422683010386</v>
      </c>
      <c r="H47" s="64">
        <v>-0.72282438307693653</v>
      </c>
      <c r="I47" s="64">
        <v>2.9029099324791918</v>
      </c>
      <c r="J47" s="64">
        <v>1.9211759784276472</v>
      </c>
    </row>
    <row r="48" spans="2:10" x14ac:dyDescent="0.25">
      <c r="B48" s="55" t="s">
        <v>77</v>
      </c>
      <c r="C48" s="65">
        <v>9.3392231790834224</v>
      </c>
      <c r="D48" s="65">
        <v>-5.4189929423107301</v>
      </c>
      <c r="E48" s="65">
        <v>3.3738337966469079</v>
      </c>
      <c r="F48" s="89">
        <v>-0.31885910217140934</v>
      </c>
      <c r="G48" s="65">
        <v>5.5711682269594442</v>
      </c>
      <c r="H48" s="65">
        <v>-1.6122989601784377</v>
      </c>
      <c r="I48" s="65">
        <v>3.0498337022374145</v>
      </c>
      <c r="J48" s="65">
        <v>2.168477238568367</v>
      </c>
    </row>
    <row r="49" spans="2:10" x14ac:dyDescent="0.25">
      <c r="B49" s="58" t="s">
        <v>78</v>
      </c>
      <c r="C49" s="64">
        <v>-6.5592402674242045</v>
      </c>
      <c r="D49" s="64">
        <v>-3.5010438486709039</v>
      </c>
      <c r="E49" s="64">
        <v>3.3030933665204598</v>
      </c>
      <c r="F49" s="88">
        <v>-0.1895622085421711</v>
      </c>
      <c r="G49" s="64">
        <v>8.4523018309023321</v>
      </c>
      <c r="H49" s="64">
        <v>0.26620879320669033</v>
      </c>
      <c r="I49" s="64">
        <v>3.2196845427806098</v>
      </c>
      <c r="J49" s="64">
        <v>2.9284553919284084</v>
      </c>
    </row>
    <row r="50" spans="2:10" x14ac:dyDescent="0.25">
      <c r="B50" s="55" t="s">
        <v>79</v>
      </c>
      <c r="C50" s="65">
        <v>-5.5381816339645784</v>
      </c>
      <c r="D50" s="65">
        <v>-3.0092195336643757</v>
      </c>
      <c r="E50" s="65">
        <v>2.5252102854959046</v>
      </c>
      <c r="F50" s="89">
        <v>-0.32404247332734615</v>
      </c>
      <c r="G50" s="65">
        <v>6.3537154737169033</v>
      </c>
      <c r="H50" s="65">
        <v>1.1340636863324871</v>
      </c>
      <c r="I50" s="65">
        <v>3.0807160336393302</v>
      </c>
      <c r="J50" s="65">
        <v>2.996297224173694</v>
      </c>
    </row>
    <row r="51" spans="2:10" x14ac:dyDescent="0.25">
      <c r="B51" s="58" t="s">
        <v>80</v>
      </c>
      <c r="C51" s="64">
        <v>-2.3298255212212959</v>
      </c>
      <c r="D51" s="64">
        <v>-1.6854267884928054</v>
      </c>
      <c r="E51" s="64">
        <v>1.5538519460913225</v>
      </c>
      <c r="F51" s="88">
        <v>-9.6276279777263163E-2</v>
      </c>
      <c r="G51" s="64">
        <v>8.361443972603988</v>
      </c>
      <c r="H51" s="64">
        <v>2.1662184574035903</v>
      </c>
      <c r="I51" s="64">
        <v>2.7538277815609025</v>
      </c>
      <c r="J51" s="64">
        <v>3.0048226753653262</v>
      </c>
    </row>
    <row r="52" spans="2:10" x14ac:dyDescent="0.25">
      <c r="B52" s="55" t="s">
        <v>81</v>
      </c>
      <c r="C52" s="65">
        <v>-0.78733013600351676</v>
      </c>
      <c r="D52" s="65">
        <v>-0.44139514281286152</v>
      </c>
      <c r="E52" s="65">
        <v>1.2157203909177294</v>
      </c>
      <c r="F52" s="89">
        <v>0.1508391942963927</v>
      </c>
      <c r="G52" s="65">
        <v>4.7369298086510581</v>
      </c>
      <c r="H52" s="65">
        <v>3.443917322064971</v>
      </c>
      <c r="I52" s="65">
        <v>2.7600627021032498</v>
      </c>
      <c r="J52" s="65">
        <v>3.1871247146741277</v>
      </c>
    </row>
    <row r="53" spans="2:10" x14ac:dyDescent="0.25">
      <c r="B53" s="58" t="s">
        <v>82</v>
      </c>
      <c r="C53" s="64">
        <v>10.013858294374355</v>
      </c>
      <c r="D53" s="64">
        <v>0.35568298923398523</v>
      </c>
      <c r="E53" s="64">
        <v>0.63193563930068475</v>
      </c>
      <c r="F53" s="88">
        <v>0.45246254618536152</v>
      </c>
      <c r="G53" s="64">
        <v>2.0528898826939423</v>
      </c>
      <c r="H53" s="64">
        <v>1.4219843639188046</v>
      </c>
      <c r="I53" s="64">
        <v>2.1497402974083757</v>
      </c>
      <c r="J53" s="64">
        <v>2.0632116785714638</v>
      </c>
    </row>
    <row r="54" spans="2:10" x14ac:dyDescent="0.25">
      <c r="B54" s="55" t="s">
        <v>83</v>
      </c>
      <c r="C54" s="65">
        <v>11.766521697384391</v>
      </c>
      <c r="D54" s="65">
        <v>5.2333590667156704</v>
      </c>
      <c r="E54" s="65">
        <v>8.7393243589461989E-2</v>
      </c>
      <c r="F54" s="89">
        <v>2.0416462397310431</v>
      </c>
      <c r="G54" s="65">
        <v>3.0310922869685397</v>
      </c>
      <c r="H54" s="65">
        <v>-0.268843763739679</v>
      </c>
      <c r="I54" s="65">
        <v>1.5539653646135188</v>
      </c>
      <c r="J54" s="65">
        <v>1.1928645650248759</v>
      </c>
    </row>
    <row r="55" spans="2:10" x14ac:dyDescent="0.25">
      <c r="B55" s="58" t="s">
        <v>84</v>
      </c>
      <c r="C55" s="64">
        <v>10.961373687791065</v>
      </c>
      <c r="D55" s="64">
        <v>8.4178431151297417</v>
      </c>
      <c r="E55" s="64">
        <v>0.21997112142371211</v>
      </c>
      <c r="F55" s="88">
        <v>3.314313042724959</v>
      </c>
      <c r="G55" s="64">
        <v>2.7907944648613237</v>
      </c>
      <c r="H55" s="64">
        <v>-1.5081837853555324</v>
      </c>
      <c r="I55" s="64">
        <v>0.98540343636472905</v>
      </c>
      <c r="J55" s="64">
        <v>0.50395574468804494</v>
      </c>
    </row>
    <row r="56" spans="2:10" x14ac:dyDescent="0.25">
      <c r="B56" s="55" t="s">
        <v>85</v>
      </c>
      <c r="C56" s="65">
        <v>7.2469424502425994</v>
      </c>
      <c r="D56" s="65">
        <v>12.144221821302104</v>
      </c>
      <c r="E56" s="65">
        <v>-0.30294396457855033</v>
      </c>
      <c r="F56" s="89">
        <v>4.4623847515359527</v>
      </c>
      <c r="G56" s="65">
        <v>2.9436957668247388</v>
      </c>
      <c r="H56" s="65">
        <v>-3.3801732467190426</v>
      </c>
      <c r="I56" s="65">
        <v>9.9266471266235001E-3</v>
      </c>
      <c r="J56" s="65">
        <v>-0.72729814932331882</v>
      </c>
    </row>
    <row r="57" spans="2:10" x14ac:dyDescent="0.25">
      <c r="B57" s="58" t="s">
        <v>86</v>
      </c>
      <c r="C57" s="64">
        <v>-5.630752134372063</v>
      </c>
      <c r="D57" s="64">
        <v>13.497177080135936</v>
      </c>
      <c r="E57" s="64">
        <v>-1.4237971239418612</v>
      </c>
      <c r="F57" s="88">
        <v>4.0133263115369022</v>
      </c>
      <c r="G57" s="64">
        <v>4.1402306724950488</v>
      </c>
      <c r="H57" s="64">
        <v>-3.6755890793199186</v>
      </c>
      <c r="I57" s="64">
        <v>-0.70359068809334735</v>
      </c>
      <c r="J57" s="64">
        <v>-1.298779006049311</v>
      </c>
    </row>
    <row r="58" spans="2:10" x14ac:dyDescent="0.25">
      <c r="B58" s="55" t="s">
        <v>87</v>
      </c>
      <c r="C58" s="65">
        <v>-8.8851237294452101</v>
      </c>
      <c r="D58" s="65">
        <v>9.4789509912066805</v>
      </c>
      <c r="E58" s="65">
        <v>-2.5988599569020776</v>
      </c>
      <c r="F58" s="89">
        <v>1.7129602143603151</v>
      </c>
      <c r="G58" s="65">
        <v>3.8166221319689608</v>
      </c>
      <c r="H58" s="65">
        <v>-4.2406317354096164</v>
      </c>
      <c r="I58" s="65">
        <v>-1.6573578232504937</v>
      </c>
      <c r="J58" s="65">
        <v>-2.2164038000606845</v>
      </c>
    </row>
    <row r="59" spans="2:10" x14ac:dyDescent="0.25">
      <c r="B59" s="58" t="s">
        <v>88</v>
      </c>
      <c r="C59" s="64">
        <v>-10.149657079391329</v>
      </c>
      <c r="D59" s="64">
        <v>2.7782995846601155</v>
      </c>
      <c r="E59" s="64">
        <v>-4.412983074597121</v>
      </c>
      <c r="F59" s="88">
        <v>-2.1000851018845412</v>
      </c>
      <c r="G59" s="64">
        <v>3.3143314265342338</v>
      </c>
      <c r="H59" s="64">
        <v>-5.7615033175630215</v>
      </c>
      <c r="I59" s="64">
        <v>-2.733761531459844</v>
      </c>
      <c r="J59" s="64">
        <v>-3.5457633973564384</v>
      </c>
    </row>
    <row r="60" spans="2:10" x14ac:dyDescent="0.25">
      <c r="B60" s="55" t="s">
        <v>89</v>
      </c>
      <c r="C60" s="65">
        <v>-10.800481552772467</v>
      </c>
      <c r="D60" s="65">
        <v>-2.9706932938836861</v>
      </c>
      <c r="E60" s="65">
        <v>-5.2127301028407675</v>
      </c>
      <c r="F60" s="89">
        <v>-4.9581030937201671</v>
      </c>
      <c r="G60" s="65">
        <v>-1.2340999850594891</v>
      </c>
      <c r="H60" s="65">
        <v>-6.5579938844213315</v>
      </c>
      <c r="I60" s="65">
        <v>-3.22487041925128</v>
      </c>
      <c r="J60" s="65">
        <v>-4.4140793919420833</v>
      </c>
    </row>
    <row r="61" spans="2:10" x14ac:dyDescent="0.25">
      <c r="B61" s="58" t="s">
        <v>90</v>
      </c>
      <c r="C61" s="64">
        <v>-5.6380172533133095</v>
      </c>
      <c r="D61" s="64">
        <v>-6.716004733526737</v>
      </c>
      <c r="E61" s="64">
        <v>-4.9821088623816951</v>
      </c>
      <c r="F61" s="88">
        <v>-6.2023415353952949</v>
      </c>
      <c r="G61" s="64">
        <v>-3.9005618802371189</v>
      </c>
      <c r="H61" s="64">
        <v>-6.3728156078458165</v>
      </c>
      <c r="I61" s="64">
        <v>-3.2138670652264278</v>
      </c>
      <c r="J61" s="64">
        <v>-4.5423353388342917</v>
      </c>
    </row>
    <row r="62" spans="2:10" x14ac:dyDescent="0.25">
      <c r="B62" s="55" t="s">
        <v>91</v>
      </c>
      <c r="C62" s="65">
        <v>-6.6959032308368416</v>
      </c>
      <c r="D62" s="65">
        <v>-9.1677088787006316</v>
      </c>
      <c r="E62" s="65">
        <v>-4.9385240265389596</v>
      </c>
      <c r="F62" s="89">
        <v>-7.3428218480270484</v>
      </c>
      <c r="G62" s="65">
        <v>-4.905110623482889</v>
      </c>
      <c r="H62" s="65">
        <v>-5.7983271226627053</v>
      </c>
      <c r="I62" s="65">
        <v>-2.7736025205818748</v>
      </c>
      <c r="J62" s="65">
        <v>-4.0975668957215046</v>
      </c>
    </row>
    <row r="63" spans="2:10" x14ac:dyDescent="0.25">
      <c r="B63" s="58" t="s">
        <v>92</v>
      </c>
      <c r="C63" s="64">
        <v>-8.7367121984388554</v>
      </c>
      <c r="D63" s="64">
        <v>-5.0804744247229694</v>
      </c>
      <c r="E63" s="64">
        <v>-4.3138239223782122</v>
      </c>
      <c r="F63" s="88">
        <v>-5.2366027283945904</v>
      </c>
      <c r="G63" s="64">
        <v>-5.2242177265680034</v>
      </c>
      <c r="H63" s="64">
        <v>-4.5662985551012669</v>
      </c>
      <c r="I63" s="64">
        <v>-2.2213436331531389</v>
      </c>
      <c r="J63" s="64">
        <v>-3.2759168900599711</v>
      </c>
    </row>
    <row r="64" spans="2:10" x14ac:dyDescent="0.25">
      <c r="B64" s="55" t="s">
        <v>93</v>
      </c>
      <c r="C64" s="65">
        <v>-8.5186711741060286</v>
      </c>
      <c r="D64" s="65">
        <v>-1.6438194188122646</v>
      </c>
      <c r="E64" s="65">
        <v>-3.6956008895311143</v>
      </c>
      <c r="F64" s="89">
        <v>-3.7038719137309717</v>
      </c>
      <c r="G64" s="65">
        <v>3.042737117186789</v>
      </c>
      <c r="H64" s="65">
        <v>-3.2195221906395788</v>
      </c>
      <c r="I64" s="65">
        <v>-1.7304873445590063</v>
      </c>
      <c r="J64" s="65">
        <v>-1.935909792097068</v>
      </c>
    </row>
    <row r="65" spans="2:10" x14ac:dyDescent="0.25">
      <c r="B65" s="58" t="s">
        <v>94</v>
      </c>
      <c r="C65" s="64">
        <v>3.0264947334315284</v>
      </c>
      <c r="D65" s="64">
        <v>1.0363082947000946</v>
      </c>
      <c r="E65" s="64">
        <v>-2.6932154857726154</v>
      </c>
      <c r="F65" s="88">
        <v>-1.4568081319180415</v>
      </c>
      <c r="G65" s="64">
        <v>9.0575683322040348</v>
      </c>
      <c r="H65" s="64">
        <v>-2.8141248544509501</v>
      </c>
      <c r="I65" s="64">
        <v>-1.1270030456215219</v>
      </c>
      <c r="J65" s="64">
        <v>-0.93367261953016811</v>
      </c>
    </row>
    <row r="66" spans="2:10" x14ac:dyDescent="0.25">
      <c r="B66" s="55" t="s">
        <v>95</v>
      </c>
      <c r="C66" s="65">
        <v>8.2036732795388154</v>
      </c>
      <c r="D66" s="65">
        <v>2.7120862400047407</v>
      </c>
      <c r="E66" s="65">
        <v>-1.3455467435895652</v>
      </c>
      <c r="F66" s="89">
        <v>0.51969807675753543</v>
      </c>
      <c r="G66" s="65">
        <v>12.769662895616097</v>
      </c>
      <c r="H66" s="65">
        <v>-2.0138629331262425</v>
      </c>
      <c r="I66" s="65">
        <v>-0.34496124699554542</v>
      </c>
      <c r="J66" s="65">
        <v>0.10729636998203507</v>
      </c>
    </row>
    <row r="67" spans="2:10" x14ac:dyDescent="0.25">
      <c r="B67" s="58" t="s">
        <v>96</v>
      </c>
      <c r="C67" s="64">
        <v>11.998191426781023</v>
      </c>
      <c r="D67" s="64">
        <v>-0.26361019122455032</v>
      </c>
      <c r="E67" s="64">
        <v>-0.15240552686804909</v>
      </c>
      <c r="F67" s="88">
        <v>0.47110689343752288</v>
      </c>
      <c r="G67" s="64">
        <v>14.152386194123178</v>
      </c>
      <c r="H67" s="64">
        <v>-0.50072999112714678</v>
      </c>
      <c r="I67" s="64">
        <v>0.76566323478906018</v>
      </c>
      <c r="J67" s="64">
        <v>1.3228690438595869</v>
      </c>
    </row>
    <row r="68" spans="2:10" x14ac:dyDescent="0.25">
      <c r="B68" s="55" t="s">
        <v>97</v>
      </c>
      <c r="C68" s="65">
        <v>15.110201147215152</v>
      </c>
      <c r="D68" s="65">
        <v>-3.4204589368432403</v>
      </c>
      <c r="E68" s="65">
        <v>1.3564758744396999</v>
      </c>
      <c r="F68" s="89">
        <v>1.0307968808416446</v>
      </c>
      <c r="G68" s="65">
        <v>6.6303318924282317</v>
      </c>
      <c r="H68" s="65">
        <v>0.28067360817380926</v>
      </c>
      <c r="I68" s="65">
        <v>1.7337714325294851</v>
      </c>
      <c r="J68" s="65">
        <v>1.7249591005323639</v>
      </c>
    </row>
    <row r="69" spans="2:10" x14ac:dyDescent="0.25">
      <c r="B69" s="58" t="s">
        <v>98</v>
      </c>
      <c r="C69" s="64">
        <v>25.932761863010121</v>
      </c>
      <c r="D69" s="64">
        <v>-6.4459953733406961</v>
      </c>
      <c r="E69" s="64">
        <v>2.3410806262766926</v>
      </c>
      <c r="F69" s="88">
        <v>1.2865946906238657</v>
      </c>
      <c r="G69" s="64">
        <v>2.5357009112927598</v>
      </c>
      <c r="H69" s="64">
        <v>1.1464739202031726</v>
      </c>
      <c r="I69" s="64">
        <v>2.1671953861267301</v>
      </c>
      <c r="J69" s="64">
        <v>1.9320579861197285</v>
      </c>
    </row>
    <row r="70" spans="2:10" x14ac:dyDescent="0.25">
      <c r="B70" s="55" t="s">
        <v>99</v>
      </c>
      <c r="C70" s="65">
        <v>25.702329000518766</v>
      </c>
      <c r="D70" s="65">
        <v>-6.2446027115852569</v>
      </c>
      <c r="E70" s="65">
        <v>3.2774652020722828</v>
      </c>
      <c r="F70" s="89">
        <v>2.1135262257280241</v>
      </c>
      <c r="G70" s="65">
        <v>1.3873121193223703</v>
      </c>
      <c r="H70" s="65">
        <v>1.5098113588247752</v>
      </c>
      <c r="I70" s="65">
        <v>2.3148381572072552</v>
      </c>
      <c r="J70" s="65">
        <v>2.0372581758965502</v>
      </c>
    </row>
    <row r="71" spans="2:10" x14ac:dyDescent="0.25">
      <c r="B71" s="58" t="s">
        <v>100</v>
      </c>
      <c r="C71" s="64">
        <v>25.28955025859565</v>
      </c>
      <c r="D71" s="64">
        <v>-4.6203084765144009</v>
      </c>
      <c r="E71" s="64">
        <v>3.8236339457213164</v>
      </c>
      <c r="F71" s="88">
        <v>3.0465736377470742</v>
      </c>
      <c r="G71" s="64">
        <v>1.307055803762136</v>
      </c>
      <c r="H71" s="64">
        <v>0.7169811287601302</v>
      </c>
      <c r="I71" s="64">
        <v>2.0871437188212383</v>
      </c>
      <c r="J71" s="64">
        <v>1.7836667578435605</v>
      </c>
    </row>
    <row r="72" spans="2:10" x14ac:dyDescent="0.25">
      <c r="B72" s="55" t="s">
        <v>101</v>
      </c>
      <c r="C72" s="65">
        <v>23.765851896110313</v>
      </c>
      <c r="D72" s="65">
        <v>-4.8395801703650214</v>
      </c>
      <c r="E72" s="65">
        <v>3.2817563605479716</v>
      </c>
      <c r="F72" s="89">
        <v>2.5784350632594544</v>
      </c>
      <c r="G72" s="65">
        <v>2.3230332124472008</v>
      </c>
      <c r="H72" s="65">
        <v>4.4226878670361458E-2</v>
      </c>
      <c r="I72" s="65">
        <v>1.8194554481667735</v>
      </c>
      <c r="J72" s="65">
        <v>1.5346871382333038</v>
      </c>
    </row>
    <row r="73" spans="2:10" x14ac:dyDescent="0.25">
      <c r="B73" s="58" t="s">
        <v>102</v>
      </c>
      <c r="C73" s="64">
        <v>1.0624937820360891</v>
      </c>
      <c r="D73" s="64">
        <v>-6.9127324317048267</v>
      </c>
      <c r="E73" s="64">
        <v>2.5361718326233795</v>
      </c>
      <c r="F73" s="88">
        <v>-0.37634911578380281</v>
      </c>
      <c r="G73" s="64">
        <v>2.318477384390083</v>
      </c>
      <c r="H73" s="64">
        <v>-0.33234322251645132</v>
      </c>
      <c r="I73" s="64">
        <v>1.6393390083676573</v>
      </c>
      <c r="J73" s="64">
        <v>1.4234002303070037</v>
      </c>
    </row>
    <row r="74" spans="2:10" x14ac:dyDescent="0.25">
      <c r="B74" s="55" t="s">
        <v>103</v>
      </c>
      <c r="C74" s="65">
        <v>-1.5476295259969297</v>
      </c>
      <c r="D74" s="65">
        <v>-10.780250409212078</v>
      </c>
      <c r="E74" s="65">
        <v>1.9139330913467312</v>
      </c>
      <c r="F74" s="89">
        <v>-1.9586464759222988</v>
      </c>
      <c r="G74" s="65">
        <v>1.4103576583893718</v>
      </c>
      <c r="H74" s="65">
        <v>-0.77999880394954424</v>
      </c>
      <c r="I74" s="65">
        <v>1.4159202441689223</v>
      </c>
      <c r="J74" s="65">
        <v>1.1843917190129227</v>
      </c>
    </row>
    <row r="75" spans="2:10" x14ac:dyDescent="0.25">
      <c r="B75" s="58" t="s">
        <v>104</v>
      </c>
      <c r="C75" s="64">
        <v>-2.9279040280048907</v>
      </c>
      <c r="D75" s="64">
        <v>-15.94986997211576</v>
      </c>
      <c r="E75" s="64">
        <v>1.6132464496575238</v>
      </c>
      <c r="F75" s="88">
        <v>-3.7557636125069016</v>
      </c>
      <c r="G75" s="64">
        <v>0.41503695456088785</v>
      </c>
      <c r="H75" s="64">
        <v>-0.6700375443514317</v>
      </c>
      <c r="I75" s="64">
        <v>1.5121017524039937</v>
      </c>
      <c r="J75" s="64">
        <v>1.2207778175691297</v>
      </c>
    </row>
    <row r="76" spans="2:10" x14ac:dyDescent="0.25">
      <c r="B76" s="55" t="s">
        <v>105</v>
      </c>
      <c r="C76" s="65">
        <v>-2.0549201256862215</v>
      </c>
      <c r="D76" s="65">
        <v>-16.619948825532248</v>
      </c>
      <c r="E76" s="65">
        <v>1.0372245467003216</v>
      </c>
      <c r="F76" s="89">
        <v>-4.5178680768193535</v>
      </c>
      <c r="G76" s="65">
        <v>2.4510962334613806</v>
      </c>
      <c r="H76" s="65">
        <v>-0.60436119405807842</v>
      </c>
      <c r="I76" s="65">
        <v>1.1939307572007563</v>
      </c>
      <c r="J76" s="65">
        <v>1.0996571755197859</v>
      </c>
    </row>
    <row r="77" spans="2:10" x14ac:dyDescent="0.25">
      <c r="B77" s="58" t="s">
        <v>106</v>
      </c>
      <c r="C77" s="64">
        <v>-2.9392052868148388</v>
      </c>
      <c r="D77" s="64">
        <v>-18.166337239257778</v>
      </c>
      <c r="E77" s="64">
        <v>-1.2966553951191728</v>
      </c>
      <c r="F77" s="88">
        <v>-5.8945444630972066</v>
      </c>
      <c r="G77" s="64">
        <v>3.7761097708523206</v>
      </c>
      <c r="H77" s="64">
        <v>-3.7616429829882003</v>
      </c>
      <c r="I77" s="64">
        <v>-1.5609533320743996</v>
      </c>
      <c r="J77" s="64">
        <v>-1.7328037720478195</v>
      </c>
    </row>
    <row r="78" spans="2:10" x14ac:dyDescent="0.25">
      <c r="B78" s="55" t="s">
        <v>107</v>
      </c>
      <c r="C78" s="65">
        <v>-1.7491790332882395</v>
      </c>
      <c r="D78" s="65">
        <v>-15.561229953554822</v>
      </c>
      <c r="E78" s="65">
        <v>-2.355566689320332</v>
      </c>
      <c r="F78" s="89">
        <v>-5.9604501548015669</v>
      </c>
      <c r="G78" s="65">
        <v>3.9548404661720271</v>
      </c>
      <c r="H78" s="65">
        <v>-3.5685900386806524</v>
      </c>
      <c r="I78" s="65">
        <v>-2.8923869870278285</v>
      </c>
      <c r="J78" s="65">
        <v>-2.7842566043575823</v>
      </c>
    </row>
    <row r="79" spans="2:10" x14ac:dyDescent="0.25">
      <c r="B79" s="58" t="s">
        <v>108</v>
      </c>
      <c r="C79" s="64">
        <v>0.17282795823287955</v>
      </c>
      <c r="D79" s="64">
        <v>-9.4715766008858111</v>
      </c>
      <c r="E79" s="64">
        <v>-2.8519285090675028</v>
      </c>
      <c r="F79" s="88">
        <v>-4.4311050297147547</v>
      </c>
      <c r="G79" s="64">
        <v>4.1745785419952997</v>
      </c>
      <c r="H79" s="64">
        <v>-2.9709107442948302</v>
      </c>
      <c r="I79" s="64">
        <v>-3.7381071676107602</v>
      </c>
      <c r="J79" s="64">
        <v>-3.2767587827288613</v>
      </c>
    </row>
    <row r="80" spans="2:10" x14ac:dyDescent="0.25">
      <c r="B80" s="55" t="s">
        <v>109</v>
      </c>
      <c r="C80" s="65">
        <v>-2.5091846228952552</v>
      </c>
      <c r="D80" s="65">
        <v>-6.7312414523562296</v>
      </c>
      <c r="E80" s="65">
        <v>-2.3963697902502523</v>
      </c>
      <c r="F80" s="89">
        <v>-3.3074628504170756</v>
      </c>
      <c r="G80" s="65">
        <v>3.2233146411610569</v>
      </c>
      <c r="H80" s="65">
        <v>-1.2239697082744527</v>
      </c>
      <c r="I80" s="65">
        <v>-3.9367538438294547</v>
      </c>
      <c r="J80" s="65">
        <v>-2.9452068671687481</v>
      </c>
    </row>
    <row r="81" spans="2:10" x14ac:dyDescent="0.25">
      <c r="B81" s="58" t="s">
        <v>110</v>
      </c>
      <c r="C81" s="64">
        <v>4.945476681522698</v>
      </c>
      <c r="D81" s="64">
        <v>5.2878569298995259</v>
      </c>
      <c r="E81" s="64">
        <v>1.9871743631074468</v>
      </c>
      <c r="F81" s="88">
        <v>3.7583398396092482</v>
      </c>
      <c r="G81" s="64">
        <v>1.1367315294474212</v>
      </c>
      <c r="H81" s="64">
        <v>6.2867415501834722</v>
      </c>
      <c r="I81" s="64">
        <v>0.90590916504567076</v>
      </c>
      <c r="J81" s="64">
        <v>2.4016599674224759</v>
      </c>
    </row>
    <row r="82" spans="2:10" x14ac:dyDescent="0.25">
      <c r="B82" s="55" t="s">
        <v>111</v>
      </c>
      <c r="C82" s="65">
        <v>2.959433996519456</v>
      </c>
      <c r="D82" s="65">
        <v>6.7984150027470491</v>
      </c>
      <c r="E82" s="65">
        <v>4.3854475548945171</v>
      </c>
      <c r="F82" s="89">
        <v>6.0648314259781566</v>
      </c>
      <c r="G82" s="65">
        <v>-0.87702248488629175</v>
      </c>
      <c r="H82" s="65">
        <v>6.660819380534444</v>
      </c>
      <c r="I82" s="65">
        <v>3.4316175725342957</v>
      </c>
      <c r="J82" s="65">
        <v>4.2928429209754704</v>
      </c>
    </row>
    <row r="83" spans="2:10" x14ac:dyDescent="0.25">
      <c r="B83" s="58" t="s">
        <v>112</v>
      </c>
      <c r="C83" s="64">
        <v>2.6585396810219208E-2</v>
      </c>
      <c r="D83" s="64">
        <v>4.1812912526807411</v>
      </c>
      <c r="E83" s="64">
        <v>5.4949055838445782</v>
      </c>
      <c r="F83" s="88">
        <v>5.9536930052013215</v>
      </c>
      <c r="G83" s="64">
        <v>3.4512707597134096E-3</v>
      </c>
      <c r="H83" s="64">
        <v>5.0353120518480177</v>
      </c>
      <c r="I83" s="64">
        <v>4.8029514166278764</v>
      </c>
      <c r="J83" s="64">
        <v>4.7626043674215746</v>
      </c>
    </row>
    <row r="84" spans="2:10" x14ac:dyDescent="0.25">
      <c r="B84" s="55" t="s">
        <v>113</v>
      </c>
      <c r="C84" s="65">
        <v>-0.24539086422857848</v>
      </c>
      <c r="D84" s="65">
        <v>3.4385852229271485</v>
      </c>
      <c r="E84" s="65">
        <v>6.5986443936396411</v>
      </c>
      <c r="F84" s="89">
        <v>6.1212672857080763</v>
      </c>
      <c r="G84" s="65">
        <v>-3.3753055009712485</v>
      </c>
      <c r="H84" s="65">
        <v>2.8939874464390059</v>
      </c>
      <c r="I84" s="65">
        <v>5.8854779673954027</v>
      </c>
      <c r="J84" s="65">
        <v>4.6781612304360953</v>
      </c>
    </row>
    <row r="85" spans="2:10" x14ac:dyDescent="0.25">
      <c r="B85" s="58" t="s">
        <v>114</v>
      </c>
      <c r="C85" s="64">
        <v>5.364364501319363</v>
      </c>
      <c r="D85" s="64">
        <v>-4.2590119389086301</v>
      </c>
      <c r="E85" s="64">
        <v>5.7107801243022172</v>
      </c>
      <c r="F85" s="88">
        <v>2.7350212964664111</v>
      </c>
      <c r="G85" s="64">
        <v>-3.1157178423374399</v>
      </c>
      <c r="H85" s="64">
        <v>-0.88049909387982739</v>
      </c>
      <c r="I85" s="64">
        <v>4.4824524700671109</v>
      </c>
      <c r="J85" s="64">
        <v>2.666728067269819</v>
      </c>
    </row>
    <row r="86" spans="2:10" x14ac:dyDescent="0.25">
      <c r="B86" s="55" t="s">
        <v>115</v>
      </c>
      <c r="C86" s="65">
        <v>7.6960009765454362</v>
      </c>
      <c r="D86" s="65">
        <v>-8.5514190063231688</v>
      </c>
      <c r="E86" s="65">
        <v>4.9951979799839785</v>
      </c>
      <c r="F86" s="89">
        <v>0.1433978398698299</v>
      </c>
      <c r="G86" s="65">
        <v>0.42065750149984371</v>
      </c>
      <c r="H86" s="65">
        <v>-0.55807172468791411</v>
      </c>
      <c r="I86" s="65">
        <v>4.2959074365263472</v>
      </c>
      <c r="J86" s="65">
        <v>2.7103780092185614</v>
      </c>
    </row>
    <row r="87" spans="2:10" x14ac:dyDescent="0.25">
      <c r="B87" s="58" t="s">
        <v>116</v>
      </c>
      <c r="C87" s="64">
        <v>8.4656594586415714</v>
      </c>
      <c r="D87" s="64">
        <v>-12.1553397241558</v>
      </c>
      <c r="E87" s="64">
        <v>5.2521975570335</v>
      </c>
      <c r="F87" s="88">
        <v>-1.6970014175104908</v>
      </c>
      <c r="G87" s="64">
        <v>-1.1255862013234808</v>
      </c>
      <c r="H87" s="64">
        <v>1.5208316266887678</v>
      </c>
      <c r="I87" s="64">
        <v>4.2566872916133702</v>
      </c>
      <c r="J87" s="64">
        <v>3.0166943540810509</v>
      </c>
    </row>
    <row r="88" spans="2:10" x14ac:dyDescent="0.25">
      <c r="B88" s="55" t="s">
        <v>117</v>
      </c>
      <c r="C88" s="65">
        <v>9.5272498828961503</v>
      </c>
      <c r="D88" s="65">
        <v>-12.932231848969323</v>
      </c>
      <c r="E88" s="65">
        <v>5.6539184184233759</v>
      </c>
      <c r="F88" s="89">
        <v>-1.8924902217516082</v>
      </c>
      <c r="G88" s="65">
        <v>8.6582248435152174</v>
      </c>
      <c r="H88" s="65">
        <v>2.4792392002000341</v>
      </c>
      <c r="I88" s="65">
        <v>4.1815605492470098</v>
      </c>
      <c r="J88" s="65">
        <v>3.7520713772625225</v>
      </c>
    </row>
    <row r="89" spans="2:10" x14ac:dyDescent="0.25">
      <c r="B89" s="58" t="s">
        <v>118</v>
      </c>
      <c r="C89" s="64">
        <v>-2.5406329456243437</v>
      </c>
      <c r="D89" s="64">
        <v>-11.371261915292019</v>
      </c>
      <c r="E89" s="64">
        <v>5.9699432955365728</v>
      </c>
      <c r="F89" s="88">
        <v>-1.3065080714437127</v>
      </c>
      <c r="G89" s="64">
        <v>15.402840840758603</v>
      </c>
      <c r="H89" s="64">
        <v>2.4380579486306786</v>
      </c>
      <c r="I89" s="64">
        <v>3.7964735331397215</v>
      </c>
      <c r="J89" s="64">
        <v>3.8279511691816648</v>
      </c>
    </row>
    <row r="90" spans="2:10" x14ac:dyDescent="0.25">
      <c r="B90" s="55" t="s">
        <v>119</v>
      </c>
      <c r="C90" s="65">
        <v>-4.875458717640635</v>
      </c>
      <c r="D90" s="65">
        <v>-3.761520312563027</v>
      </c>
      <c r="E90" s="65">
        <v>6.6840952055317704</v>
      </c>
      <c r="F90" s="89">
        <v>1.928486232433646</v>
      </c>
      <c r="G90" s="65">
        <v>15.463473583195686</v>
      </c>
      <c r="H90" s="65">
        <v>2.0456048376644054</v>
      </c>
      <c r="I90" s="65">
        <v>3.1176288581891143</v>
      </c>
      <c r="J90" s="65">
        <v>3.3244047771391116</v>
      </c>
    </row>
    <row r="91" spans="2:10" x14ac:dyDescent="0.25">
      <c r="B91" s="58" t="s">
        <v>120</v>
      </c>
      <c r="C91" s="64">
        <v>-5.0803986141508268</v>
      </c>
      <c r="D91" s="64">
        <v>5.5976338173356011</v>
      </c>
      <c r="E91" s="64">
        <v>6.6578448829229808</v>
      </c>
      <c r="F91" s="88">
        <v>5.472957715215987</v>
      </c>
      <c r="G91" s="64">
        <v>16.299258088719391</v>
      </c>
      <c r="H91" s="64">
        <v>1.6783429212480216</v>
      </c>
      <c r="I91" s="64">
        <v>2.7774096460634112</v>
      </c>
      <c r="J91" s="64">
        <v>3.2416553281358285</v>
      </c>
    </row>
    <row r="92" spans="2:10" x14ac:dyDescent="0.25">
      <c r="B92" s="55" t="s">
        <v>121</v>
      </c>
      <c r="C92" s="65">
        <v>-3.5324525490343373</v>
      </c>
      <c r="D92" s="65">
        <v>8.6759098948859137</v>
      </c>
      <c r="E92" s="65">
        <v>5.4549390190194558</v>
      </c>
      <c r="F92" s="89">
        <v>6.0614551998561028</v>
      </c>
      <c r="G92" s="65">
        <v>6.2085103590057145</v>
      </c>
      <c r="H92" s="65">
        <v>2.0174962118208128</v>
      </c>
      <c r="I92" s="65">
        <v>2.8031096176507786</v>
      </c>
      <c r="J92" s="65">
        <v>2.7813447220210286</v>
      </c>
    </row>
    <row r="93" spans="2:10" x14ac:dyDescent="0.25">
      <c r="B93" s="58" t="s">
        <v>122</v>
      </c>
      <c r="C93" s="64">
        <v>3.9707004368462195</v>
      </c>
      <c r="D93" s="64">
        <v>8.8061388404287797</v>
      </c>
      <c r="E93" s="64">
        <v>4.51028979832091</v>
      </c>
      <c r="F93" s="88">
        <v>5.7342416366830129</v>
      </c>
      <c r="G93" s="64">
        <v>-0.74663618411462407</v>
      </c>
      <c r="H93" s="64">
        <v>2.7864775244137885</v>
      </c>
      <c r="I93" s="64">
        <v>2.9134859250284029</v>
      </c>
      <c r="J93" s="64">
        <v>2.6605409369261812</v>
      </c>
    </row>
    <row r="94" spans="2:10" x14ac:dyDescent="0.25">
      <c r="B94" s="55" t="s">
        <v>123</v>
      </c>
      <c r="C94" s="65">
        <v>5.9933860542607631</v>
      </c>
      <c r="D94" s="65">
        <v>4.8880432957447484</v>
      </c>
      <c r="E94" s="65">
        <v>3.7521100058416579</v>
      </c>
      <c r="F94" s="89">
        <v>4.2456353712715833</v>
      </c>
      <c r="G94" s="65">
        <v>-2.9209872950133664</v>
      </c>
      <c r="H94" s="65">
        <v>3.4188067575657399</v>
      </c>
      <c r="I94" s="65">
        <v>3.3732635207872841</v>
      </c>
      <c r="J94" s="65">
        <v>3.092512245481438</v>
      </c>
    </row>
    <row r="95" spans="2:10" x14ac:dyDescent="0.25">
      <c r="B95" s="58" t="s">
        <v>168</v>
      </c>
      <c r="C95" s="64">
        <v>6.547495271768744</v>
      </c>
      <c r="D95" s="64">
        <v>-0.12731723669734407</v>
      </c>
      <c r="E95" s="64">
        <v>3.5313948015004426</v>
      </c>
      <c r="F95" s="88">
        <v>2.6001753434881314</v>
      </c>
      <c r="G95" s="64">
        <v>-3.2081165151896962</v>
      </c>
      <c r="H95" s="64">
        <v>3.2769853108900904</v>
      </c>
      <c r="I95" s="64">
        <v>3.66841242892324</v>
      </c>
      <c r="J95" s="64">
        <v>3.3958664556433149</v>
      </c>
    </row>
    <row r="96" spans="2:10" x14ac:dyDescent="0.25">
      <c r="B96" s="66" t="s">
        <v>198</v>
      </c>
      <c r="C96" s="67">
        <v>5.4023778845242676</v>
      </c>
      <c r="D96" s="67">
        <v>-2.3189231701041702</v>
      </c>
      <c r="E96" s="67">
        <v>3.7178801867238764</v>
      </c>
      <c r="F96" s="90">
        <v>2.0014535510436415</v>
      </c>
      <c r="G96" s="67">
        <v>1.8184983554019762</v>
      </c>
      <c r="H96" s="67">
        <v>3.1269140942862927</v>
      </c>
      <c r="I96" s="67">
        <v>3.3080489752679298</v>
      </c>
      <c r="J96" s="67">
        <v>3.4639961137085784</v>
      </c>
    </row>
    <row r="97" spans="2:2" x14ac:dyDescent="0.25">
      <c r="B97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:A1048576"/>
    <mergeCell ref="B2:B3"/>
    <mergeCell ref="C2:F2"/>
    <mergeCell ref="G2:J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8F18-1B4C-4C9B-A560-2CB200269786}">
  <sheetPr codeName="Planilha4"/>
  <dimension ref="A2:G43"/>
  <sheetViews>
    <sheetView zoomScaleNormal="100" workbookViewId="0">
      <selection activeCell="B2" sqref="B2"/>
    </sheetView>
  </sheetViews>
  <sheetFormatPr defaultColWidth="9.109375" defaultRowHeight="14.4" x14ac:dyDescent="0.25"/>
  <cols>
    <col min="1" max="1" width="25.6640625" style="91" customWidth="1"/>
    <col min="2" max="2" width="35.88671875" style="6" customWidth="1"/>
    <col min="3" max="4" width="12.109375" style="6" customWidth="1"/>
    <col min="5" max="16384" width="9.109375" style="4"/>
  </cols>
  <sheetData>
    <row r="2" spans="2:7" x14ac:dyDescent="0.25">
      <c r="B2" s="78" t="s">
        <v>208</v>
      </c>
      <c r="C2" s="78"/>
      <c r="D2" s="78"/>
    </row>
    <row r="3" spans="2:7" ht="26.4" x14ac:dyDescent="0.3">
      <c r="B3" s="44" t="s">
        <v>32</v>
      </c>
      <c r="C3" s="45" t="s">
        <v>162</v>
      </c>
      <c r="D3" s="45" t="s">
        <v>163</v>
      </c>
    </row>
    <row r="4" spans="2:7" ht="26.4" x14ac:dyDescent="0.3">
      <c r="B4" s="46" t="s">
        <v>164</v>
      </c>
      <c r="C4" s="47">
        <v>2.9</v>
      </c>
      <c r="D4" s="47">
        <v>0.88939509578476184</v>
      </c>
    </row>
    <row r="5" spans="2:7" ht="26.4" x14ac:dyDescent="0.3">
      <c r="B5" s="48" t="s">
        <v>125</v>
      </c>
      <c r="C5" s="49">
        <v>3.5</v>
      </c>
      <c r="D5" s="49">
        <v>2.0014535510436415</v>
      </c>
    </row>
    <row r="6" spans="2:7" ht="26.4" x14ac:dyDescent="0.3">
      <c r="B6" s="46" t="s">
        <v>165</v>
      </c>
      <c r="C6" s="47">
        <v>2.9</v>
      </c>
      <c r="D6" s="47">
        <v>0.88939509578476184</v>
      </c>
    </row>
    <row r="7" spans="2:7" ht="39.6" x14ac:dyDescent="0.3">
      <c r="B7" s="48" t="s">
        <v>166</v>
      </c>
      <c r="C7" s="49">
        <v>1.4</v>
      </c>
      <c r="D7" s="49">
        <v>2.0780901928896256E-2</v>
      </c>
    </row>
    <row r="8" spans="2:7" ht="15.6" x14ac:dyDescent="0.3">
      <c r="B8" s="50" t="s">
        <v>128</v>
      </c>
      <c r="C8" s="51"/>
      <c r="D8" s="51"/>
    </row>
    <row r="11" spans="2:7" x14ac:dyDescent="0.25">
      <c r="E11" s="6"/>
      <c r="F11" s="6"/>
      <c r="G11" s="6"/>
    </row>
    <row r="12" spans="2:7" x14ac:dyDescent="0.25">
      <c r="E12" s="6"/>
      <c r="F12" s="6"/>
      <c r="G12" s="6"/>
    </row>
    <row r="13" spans="2:7" x14ac:dyDescent="0.25">
      <c r="E13" s="6"/>
      <c r="F13" s="6"/>
      <c r="G13" s="6"/>
    </row>
    <row r="14" spans="2:7" x14ac:dyDescent="0.25">
      <c r="E14" s="6"/>
      <c r="F14" s="6"/>
      <c r="G14" s="6"/>
    </row>
    <row r="15" spans="2:7" x14ac:dyDescent="0.25">
      <c r="E15" s="6"/>
      <c r="F15" s="6"/>
      <c r="G15" s="6"/>
    </row>
    <row r="16" spans="2:7" x14ac:dyDescent="0.25">
      <c r="E16" s="6"/>
      <c r="F16" s="6"/>
      <c r="G16" s="6"/>
    </row>
    <row r="17" spans="5:7" x14ac:dyDescent="0.25">
      <c r="E17" s="6"/>
      <c r="F17" s="6"/>
      <c r="G17" s="6"/>
    </row>
    <row r="18" spans="5:7" x14ac:dyDescent="0.25">
      <c r="E18" s="6"/>
      <c r="F18" s="6"/>
      <c r="G18" s="6"/>
    </row>
    <row r="19" spans="5:7" x14ac:dyDescent="0.25">
      <c r="E19" s="6"/>
      <c r="F19" s="6"/>
      <c r="G19" s="6"/>
    </row>
    <row r="20" spans="5:7" x14ac:dyDescent="0.25">
      <c r="E20" s="6"/>
      <c r="F20" s="6"/>
      <c r="G20" s="6"/>
    </row>
    <row r="21" spans="5:7" x14ac:dyDescent="0.25">
      <c r="E21" s="6"/>
      <c r="F21" s="6"/>
      <c r="G21" s="6"/>
    </row>
    <row r="22" spans="5:7" x14ac:dyDescent="0.25">
      <c r="E22" s="6"/>
      <c r="F22" s="6"/>
      <c r="G22" s="6"/>
    </row>
    <row r="23" spans="5:7" x14ac:dyDescent="0.25">
      <c r="E23" s="6"/>
      <c r="F23" s="6"/>
      <c r="G23" s="6"/>
    </row>
    <row r="24" spans="5:7" x14ac:dyDescent="0.25">
      <c r="E24" s="6"/>
      <c r="F24" s="6"/>
      <c r="G24" s="6"/>
    </row>
    <row r="25" spans="5:7" x14ac:dyDescent="0.25">
      <c r="E25" s="6"/>
      <c r="F25" s="6"/>
      <c r="G25" s="6"/>
    </row>
    <row r="26" spans="5:7" x14ac:dyDescent="0.25">
      <c r="E26" s="6"/>
      <c r="F26" s="6"/>
      <c r="G26" s="6"/>
    </row>
    <row r="27" spans="5:7" x14ac:dyDescent="0.25">
      <c r="E27" s="6"/>
      <c r="F27" s="6"/>
      <c r="G27" s="6"/>
    </row>
    <row r="28" spans="5:7" x14ac:dyDescent="0.25">
      <c r="E28" s="6"/>
      <c r="F28" s="6"/>
      <c r="G28" s="6"/>
    </row>
    <row r="29" spans="5:7" x14ac:dyDescent="0.25">
      <c r="E29" s="6"/>
      <c r="F29" s="6"/>
      <c r="G29" s="6"/>
    </row>
    <row r="30" spans="5:7" x14ac:dyDescent="0.25">
      <c r="E30" s="6"/>
      <c r="F30" s="6"/>
      <c r="G30" s="6"/>
    </row>
    <row r="31" spans="5:7" x14ac:dyDescent="0.25">
      <c r="E31" s="6"/>
      <c r="F31" s="6"/>
      <c r="G31" s="6"/>
    </row>
    <row r="32" spans="5:7" x14ac:dyDescent="0.25">
      <c r="E32" s="6"/>
      <c r="F32" s="6"/>
      <c r="G32" s="6"/>
    </row>
    <row r="33" spans="5:7" x14ac:dyDescent="0.25">
      <c r="E33" s="6"/>
      <c r="F33" s="6"/>
      <c r="G33" s="6"/>
    </row>
    <row r="34" spans="5:7" x14ac:dyDescent="0.25">
      <c r="E34" s="6"/>
      <c r="F34" s="6"/>
      <c r="G34" s="6"/>
    </row>
    <row r="35" spans="5:7" x14ac:dyDescent="0.25">
      <c r="E35" s="6"/>
      <c r="F35" s="6"/>
      <c r="G35" s="6"/>
    </row>
    <row r="36" spans="5:7" x14ac:dyDescent="0.25">
      <c r="E36" s="6"/>
      <c r="F36" s="6"/>
      <c r="G36" s="6"/>
    </row>
    <row r="37" spans="5:7" x14ac:dyDescent="0.25">
      <c r="E37" s="6"/>
      <c r="F37" s="6"/>
      <c r="G37" s="6"/>
    </row>
    <row r="38" spans="5:7" x14ac:dyDescent="0.25">
      <c r="E38" s="6"/>
      <c r="F38" s="6"/>
      <c r="G38" s="6"/>
    </row>
    <row r="39" spans="5:7" x14ac:dyDescent="0.25">
      <c r="E39" s="6"/>
      <c r="F39" s="6"/>
      <c r="G39" s="6"/>
    </row>
    <row r="40" spans="5:7" x14ac:dyDescent="0.25">
      <c r="E40" s="6"/>
      <c r="F40" s="6"/>
      <c r="G40" s="6"/>
    </row>
    <row r="41" spans="5:7" x14ac:dyDescent="0.25">
      <c r="E41" s="6"/>
      <c r="F41" s="6"/>
      <c r="G41" s="6"/>
    </row>
    <row r="42" spans="5:7" x14ac:dyDescent="0.25">
      <c r="E42" s="6"/>
      <c r="F42" s="6"/>
      <c r="G42" s="6"/>
    </row>
    <row r="43" spans="5:7" x14ac:dyDescent="0.25">
      <c r="E43" s="6"/>
      <c r="F43" s="6"/>
      <c r="G43" s="6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A70D-C7E0-4425-9AAE-6FE104DD8F7E}">
  <sheetPr codeName="Planilha8"/>
  <dimension ref="A2:D127"/>
  <sheetViews>
    <sheetView zoomScaleNormal="100" workbookViewId="0">
      <pane xSplit="1" ySplit="3" topLeftCell="B79" activePane="bottomRight" state="frozen"/>
      <selection activeCell="CQ6" sqref="CQ6"/>
      <selection pane="topRight" activeCell="CQ6" sqref="CQ6"/>
      <selection pane="bottomLeft" activeCell="CQ6" sqref="CQ6"/>
      <selection pane="bottomRight" activeCell="C96" sqref="C96"/>
    </sheetView>
  </sheetViews>
  <sheetFormatPr defaultColWidth="9.109375" defaultRowHeight="14.4" x14ac:dyDescent="0.25"/>
  <cols>
    <col min="1" max="1" width="25.6640625" style="91" customWidth="1"/>
    <col min="2" max="4" width="24.88671875" style="6" customWidth="1"/>
    <col min="5" max="16384" width="9.109375" style="4"/>
  </cols>
  <sheetData>
    <row r="2" spans="2:4" ht="15" thickBot="1" x14ac:dyDescent="0.3">
      <c r="B2" s="78" t="s">
        <v>209</v>
      </c>
      <c r="C2" s="78"/>
      <c r="D2" s="78"/>
    </row>
    <row r="3" spans="2:4" ht="27.6" x14ac:dyDescent="0.25">
      <c r="B3" s="52"/>
      <c r="C3" s="53" t="s">
        <v>167</v>
      </c>
      <c r="D3" s="54" t="s">
        <v>210</v>
      </c>
    </row>
    <row r="4" spans="2:4" x14ac:dyDescent="0.25">
      <c r="B4" s="55" t="s">
        <v>33</v>
      </c>
      <c r="C4" s="56">
        <v>6.2183843815117337</v>
      </c>
      <c r="D4" s="57"/>
    </row>
    <row r="5" spans="2:4" x14ac:dyDescent="0.25">
      <c r="B5" s="58" t="s">
        <v>34</v>
      </c>
      <c r="C5" s="59">
        <v>6.8237904670407525</v>
      </c>
      <c r="D5" s="60"/>
    </row>
    <row r="6" spans="2:4" x14ac:dyDescent="0.25">
      <c r="B6" s="55" t="s">
        <v>35</v>
      </c>
      <c r="C6" s="56">
        <v>6.7587066359888226</v>
      </c>
      <c r="D6" s="57"/>
    </row>
    <row r="7" spans="2:4" x14ac:dyDescent="0.25">
      <c r="B7" s="58" t="s">
        <v>36</v>
      </c>
      <c r="C7" s="59">
        <v>7.2481150662576477</v>
      </c>
      <c r="D7" s="60">
        <v>27.048996550798954</v>
      </c>
    </row>
    <row r="8" spans="2:4" x14ac:dyDescent="0.25">
      <c r="B8" s="55" t="s">
        <v>37</v>
      </c>
      <c r="C8" s="56">
        <v>7.3101311248035126</v>
      </c>
      <c r="D8" s="57">
        <v>28.140743294090736</v>
      </c>
    </row>
    <row r="9" spans="2:4" x14ac:dyDescent="0.25">
      <c r="B9" s="58" t="s">
        <v>38</v>
      </c>
      <c r="C9" s="59">
        <v>7.8340721159546378</v>
      </c>
      <c r="D9" s="60">
        <v>29.151024943004622</v>
      </c>
    </row>
    <row r="10" spans="2:4" x14ac:dyDescent="0.25">
      <c r="B10" s="55" t="s">
        <v>39</v>
      </c>
      <c r="C10" s="56">
        <v>7.9802413972159538</v>
      </c>
      <c r="D10" s="57">
        <v>30.372559704231755</v>
      </c>
    </row>
    <row r="11" spans="2:4" x14ac:dyDescent="0.25">
      <c r="B11" s="58" t="s">
        <v>40</v>
      </c>
      <c r="C11" s="59">
        <v>8.3946611438232956</v>
      </c>
      <c r="D11" s="60">
        <v>31.5191057817974</v>
      </c>
    </row>
    <row r="12" spans="2:4" x14ac:dyDescent="0.25">
      <c r="B12" s="55" t="s">
        <v>41</v>
      </c>
      <c r="C12" s="56">
        <v>8.8661460868274897</v>
      </c>
      <c r="D12" s="57">
        <v>33.075120743821373</v>
      </c>
    </row>
    <row r="13" spans="2:4" x14ac:dyDescent="0.25">
      <c r="B13" s="58" t="s">
        <v>42</v>
      </c>
      <c r="C13" s="59">
        <v>9.9571501653675263</v>
      </c>
      <c r="D13" s="60">
        <v>35.198198793234262</v>
      </c>
    </row>
    <row r="14" spans="2:4" x14ac:dyDescent="0.25">
      <c r="B14" s="55" t="s">
        <v>43</v>
      </c>
      <c r="C14" s="56">
        <v>10.19253537852917</v>
      </c>
      <c r="D14" s="57">
        <v>37.410492774547485</v>
      </c>
    </row>
    <row r="15" spans="2:4" x14ac:dyDescent="0.25">
      <c r="B15" s="58" t="s">
        <v>44</v>
      </c>
      <c r="C15" s="59">
        <v>10.71680677169954</v>
      </c>
      <c r="D15" s="60">
        <v>39.732638402423724</v>
      </c>
    </row>
    <row r="16" spans="2:4" x14ac:dyDescent="0.25">
      <c r="B16" s="55" t="s">
        <v>45</v>
      </c>
      <c r="C16" s="56">
        <v>10.911563325039669</v>
      </c>
      <c r="D16" s="57">
        <v>41.778055640635905</v>
      </c>
    </row>
    <row r="17" spans="2:4" x14ac:dyDescent="0.25">
      <c r="B17" s="58" t="s">
        <v>46</v>
      </c>
      <c r="C17" s="59">
        <v>12.03481552642652</v>
      </c>
      <c r="D17" s="60">
        <v>43.855721001694903</v>
      </c>
    </row>
    <row r="18" spans="2:4" x14ac:dyDescent="0.25">
      <c r="B18" s="55" t="s">
        <v>47</v>
      </c>
      <c r="C18" s="56">
        <v>11.793233275767891</v>
      </c>
      <c r="D18" s="57">
        <v>45.45641889893362</v>
      </c>
    </row>
    <row r="19" spans="2:4" x14ac:dyDescent="0.25">
      <c r="B19" s="58" t="s">
        <v>48</v>
      </c>
      <c r="C19" s="59">
        <v>12.28097547701214</v>
      </c>
      <c r="D19" s="60">
        <v>47.020587604246217</v>
      </c>
    </row>
    <row r="20" spans="2:4" x14ac:dyDescent="0.25">
      <c r="B20" s="55" t="s">
        <v>49</v>
      </c>
      <c r="C20" s="56">
        <v>12.29600194928506</v>
      </c>
      <c r="D20" s="57">
        <v>48.405026228491614</v>
      </c>
    </row>
    <row r="21" spans="2:4" x14ac:dyDescent="0.25">
      <c r="B21" s="58" t="s">
        <v>50</v>
      </c>
      <c r="C21" s="59">
        <v>13.621068972677151</v>
      </c>
      <c r="D21" s="60">
        <v>49.991279674742245</v>
      </c>
    </row>
    <row r="22" spans="2:4" x14ac:dyDescent="0.25">
      <c r="B22" s="55" t="s">
        <v>51</v>
      </c>
      <c r="C22" s="56">
        <v>13.515860457009319</v>
      </c>
      <c r="D22" s="57">
        <v>51.713906855983673</v>
      </c>
    </row>
    <row r="23" spans="2:4" x14ac:dyDescent="0.25">
      <c r="B23" s="58" t="s">
        <v>52</v>
      </c>
      <c r="C23" s="59">
        <v>14.03093707473576</v>
      </c>
      <c r="D23" s="60">
        <v>53.463868453707292</v>
      </c>
    </row>
    <row r="24" spans="2:4" x14ac:dyDescent="0.25">
      <c r="B24" s="55" t="s">
        <v>53</v>
      </c>
      <c r="C24" s="56">
        <v>13.721798891683241</v>
      </c>
      <c r="D24" s="57">
        <v>54.889665396105471</v>
      </c>
    </row>
    <row r="25" spans="2:4" x14ac:dyDescent="0.25">
      <c r="B25" s="58" t="s">
        <v>54</v>
      </c>
      <c r="C25" s="59">
        <v>15.237645312299382</v>
      </c>
      <c r="D25" s="60">
        <v>56.506241735727698</v>
      </c>
    </row>
    <row r="26" spans="2:4" x14ac:dyDescent="0.25">
      <c r="B26" s="55" t="s">
        <v>55</v>
      </c>
      <c r="C26" s="56">
        <v>15.322656188445821</v>
      </c>
      <c r="D26" s="57">
        <v>58.313037467164207</v>
      </c>
    </row>
    <row r="27" spans="2:4" x14ac:dyDescent="0.25">
      <c r="B27" s="58" t="s">
        <v>56</v>
      </c>
      <c r="C27" s="59">
        <v>16.376294579413319</v>
      </c>
      <c r="D27" s="60">
        <v>60.658394971841766</v>
      </c>
    </row>
    <row r="28" spans="2:4" x14ac:dyDescent="0.25">
      <c r="B28" s="55" t="s">
        <v>57</v>
      </c>
      <c r="C28" s="56">
        <v>16.794643903513947</v>
      </c>
      <c r="D28" s="57">
        <v>63.731239983672467</v>
      </c>
    </row>
    <row r="29" spans="2:4" x14ac:dyDescent="0.25">
      <c r="B29" s="58" t="s">
        <v>58</v>
      </c>
      <c r="C29" s="59">
        <v>19.051212781595719</v>
      </c>
      <c r="D29" s="60">
        <v>67.544807452968811</v>
      </c>
    </row>
    <row r="30" spans="2:4" x14ac:dyDescent="0.25">
      <c r="B30" s="55" t="s">
        <v>59</v>
      </c>
      <c r="C30" s="56">
        <v>19.008961259761531</v>
      </c>
      <c r="D30" s="57">
        <v>71.231112524284512</v>
      </c>
    </row>
    <row r="31" spans="2:4" x14ac:dyDescent="0.25">
      <c r="B31" s="58" t="s">
        <v>60</v>
      </c>
      <c r="C31" s="59">
        <v>17.236340151980222</v>
      </c>
      <c r="D31" s="60">
        <v>72.09115809685143</v>
      </c>
    </row>
    <row r="32" spans="2:4" x14ac:dyDescent="0.25">
      <c r="B32" s="55" t="s">
        <v>61</v>
      </c>
      <c r="C32" s="56">
        <v>15.274328368588881</v>
      </c>
      <c r="D32" s="57">
        <v>70.570842561926355</v>
      </c>
    </row>
    <row r="33" spans="2:4" x14ac:dyDescent="0.25">
      <c r="B33" s="58" t="s">
        <v>62</v>
      </c>
      <c r="C33" s="59">
        <v>17.215543517264827</v>
      </c>
      <c r="D33" s="60">
        <v>68.735173297595466</v>
      </c>
    </row>
    <row r="34" spans="2:4" x14ac:dyDescent="0.25">
      <c r="B34" s="55" t="s">
        <v>63</v>
      </c>
      <c r="C34" s="56">
        <v>17.955310489332739</v>
      </c>
      <c r="D34" s="57">
        <v>67.681522527166678</v>
      </c>
    </row>
    <row r="35" spans="2:4" x14ac:dyDescent="0.25">
      <c r="B35" s="58" t="s">
        <v>64</v>
      </c>
      <c r="C35" s="59">
        <v>18.770178355647772</v>
      </c>
      <c r="D35" s="60">
        <v>69.21536073083422</v>
      </c>
    </row>
    <row r="36" spans="2:4" x14ac:dyDescent="0.25">
      <c r="B36" s="55" t="s">
        <v>65</v>
      </c>
      <c r="C36" s="56">
        <v>19.3732864159286</v>
      </c>
      <c r="D36" s="57">
        <v>73.314318778173941</v>
      </c>
    </row>
    <row r="37" spans="2:4" x14ac:dyDescent="0.25">
      <c r="B37" s="58" t="s">
        <v>66</v>
      </c>
      <c r="C37" s="59">
        <v>21.431068945184741</v>
      </c>
      <c r="D37" s="60">
        <v>77.529844206093856</v>
      </c>
    </row>
    <row r="38" spans="2:4" x14ac:dyDescent="0.25">
      <c r="B38" s="55" t="s">
        <v>67</v>
      </c>
      <c r="C38" s="56">
        <v>21.904950692039883</v>
      </c>
      <c r="D38" s="57">
        <v>81.479484408801</v>
      </c>
    </row>
    <row r="39" spans="2:4" x14ac:dyDescent="0.25">
      <c r="B39" s="58" t="s">
        <v>68</v>
      </c>
      <c r="C39" s="59">
        <v>22.600978491410249</v>
      </c>
      <c r="D39" s="60">
        <v>85.310284544563473</v>
      </c>
    </row>
    <row r="40" spans="2:4" x14ac:dyDescent="0.25">
      <c r="B40" s="55" t="s">
        <v>69</v>
      </c>
      <c r="C40" s="56">
        <v>24.553227747544273</v>
      </c>
      <c r="D40" s="57">
        <v>90.490225876179139</v>
      </c>
    </row>
    <row r="41" spans="2:4" x14ac:dyDescent="0.25">
      <c r="B41" s="58" t="s">
        <v>70</v>
      </c>
      <c r="C41" s="59">
        <v>27.232202265020632</v>
      </c>
      <c r="D41" s="60">
        <v>96.291359196015037</v>
      </c>
    </row>
    <row r="42" spans="2:4" x14ac:dyDescent="0.25">
      <c r="B42" s="55" t="s">
        <v>71</v>
      </c>
      <c r="C42" s="56">
        <v>26.698989499927801</v>
      </c>
      <c r="D42" s="57">
        <v>101.08539800390295</v>
      </c>
    </row>
    <row r="43" spans="2:4" x14ac:dyDescent="0.25">
      <c r="B43" s="58" t="s">
        <v>72</v>
      </c>
      <c r="C43" s="59">
        <v>27.491802670787081</v>
      </c>
      <c r="D43" s="60">
        <v>105.97622218327977</v>
      </c>
    </row>
    <row r="44" spans="2:4" x14ac:dyDescent="0.25">
      <c r="B44" s="55" t="s">
        <v>73</v>
      </c>
      <c r="C44" s="56">
        <v>27.605477889913949</v>
      </c>
      <c r="D44" s="57">
        <v>109.02847232564946</v>
      </c>
    </row>
    <row r="45" spans="2:4" x14ac:dyDescent="0.25">
      <c r="B45" s="58" t="s">
        <v>74</v>
      </c>
      <c r="C45" s="59">
        <v>30.409089199065448</v>
      </c>
      <c r="D45" s="60">
        <v>112.20535925969428</v>
      </c>
    </row>
    <row r="46" spans="2:4" x14ac:dyDescent="0.25">
      <c r="B46" s="55" t="s">
        <v>75</v>
      </c>
      <c r="C46" s="56">
        <v>29.471262227166509</v>
      </c>
      <c r="D46" s="57">
        <v>114.97763198693298</v>
      </c>
    </row>
    <row r="47" spans="2:4" x14ac:dyDescent="0.25">
      <c r="B47" s="58" t="s">
        <v>76</v>
      </c>
      <c r="C47" s="59">
        <v>29.364751226145941</v>
      </c>
      <c r="D47" s="60">
        <v>116.85058054229187</v>
      </c>
    </row>
    <row r="48" spans="2:4" x14ac:dyDescent="0.25">
      <c r="B48" s="55" t="s">
        <v>77</v>
      </c>
      <c r="C48" s="56">
        <v>27.966440329238647</v>
      </c>
      <c r="D48" s="57">
        <v>117.21154298161655</v>
      </c>
    </row>
    <row r="49" spans="2:4" x14ac:dyDescent="0.25">
      <c r="B49" s="58" t="s">
        <v>78</v>
      </c>
      <c r="C49" s="59">
        <v>30.332387003385261</v>
      </c>
      <c r="D49" s="60">
        <v>117.13484078593636</v>
      </c>
    </row>
    <row r="50" spans="2:4" x14ac:dyDescent="0.25">
      <c r="B50" s="55" t="s">
        <v>79</v>
      </c>
      <c r="C50" s="56">
        <v>29.139523392435009</v>
      </c>
      <c r="D50" s="57">
        <v>116.80310195120485</v>
      </c>
    </row>
    <row r="51" spans="2:4" x14ac:dyDescent="0.25">
      <c r="B51" s="58" t="s">
        <v>80</v>
      </c>
      <c r="C51" s="59">
        <v>29.835996215822561</v>
      </c>
      <c r="D51" s="60">
        <v>117.27434694088149</v>
      </c>
    </row>
    <row r="52" spans="2:4" x14ac:dyDescent="0.25">
      <c r="B52" s="55" t="s">
        <v>81</v>
      </c>
      <c r="C52" s="56">
        <v>29.578348243277897</v>
      </c>
      <c r="D52" s="57">
        <v>118.88625485492072</v>
      </c>
    </row>
    <row r="53" spans="2:4" x14ac:dyDescent="0.25">
      <c r="B53" s="58" t="s">
        <v>82</v>
      </c>
      <c r="C53" s="59">
        <v>33.104402077898719</v>
      </c>
      <c r="D53" s="60">
        <v>121.65826992943418</v>
      </c>
    </row>
    <row r="54" spans="2:4" x14ac:dyDescent="0.25">
      <c r="B54" s="55" t="s">
        <v>83</v>
      </c>
      <c r="C54" s="56">
        <v>33.218052839567989</v>
      </c>
      <c r="D54" s="57">
        <v>125.73679937656718</v>
      </c>
    </row>
    <row r="55" spans="2:4" x14ac:dyDescent="0.25">
      <c r="B55" s="58" t="s">
        <v>84</v>
      </c>
      <c r="C55" s="59">
        <v>32.882977986161194</v>
      </c>
      <c r="D55" s="60">
        <v>128.7837811469058</v>
      </c>
    </row>
    <row r="56" spans="2:4" x14ac:dyDescent="0.25">
      <c r="B56" s="55" t="s">
        <v>85</v>
      </c>
      <c r="C56" s="56">
        <v>30.91486931031093</v>
      </c>
      <c r="D56" s="57">
        <v>130.12030221393883</v>
      </c>
    </row>
    <row r="57" spans="2:4" x14ac:dyDescent="0.25">
      <c r="B57" s="58" t="s">
        <v>86</v>
      </c>
      <c r="C57" s="59">
        <v>31.433031537250059</v>
      </c>
      <c r="D57" s="60">
        <v>128.44893167329019</v>
      </c>
    </row>
    <row r="58" spans="2:4" x14ac:dyDescent="0.25">
      <c r="B58" s="55" t="s">
        <v>87</v>
      </c>
      <c r="C58" s="56">
        <v>30.176428190456402</v>
      </c>
      <c r="D58" s="57">
        <v>125.40730702417859</v>
      </c>
    </row>
    <row r="59" spans="2:4" x14ac:dyDescent="0.25">
      <c r="B59" s="58" t="s">
        <v>88</v>
      </c>
      <c r="C59" s="59">
        <v>27.84165087992827</v>
      </c>
      <c r="D59" s="60">
        <v>120.36597991794567</v>
      </c>
    </row>
    <row r="60" spans="2:4" x14ac:dyDescent="0.25">
      <c r="B60" s="61" t="s">
        <v>89</v>
      </c>
      <c r="C60" s="56">
        <v>26.97017797489675</v>
      </c>
      <c r="D60" s="56">
        <v>116.42128858253149</v>
      </c>
    </row>
    <row r="61" spans="2:4" x14ac:dyDescent="0.25">
      <c r="B61" s="62" t="s">
        <v>90</v>
      </c>
      <c r="C61" s="59">
        <v>28.058662130440961</v>
      </c>
      <c r="D61" s="59">
        <v>113.04691917572239</v>
      </c>
    </row>
    <row r="62" spans="2:4" x14ac:dyDescent="0.25">
      <c r="B62" s="61" t="s">
        <v>91</v>
      </c>
      <c r="C62" s="56">
        <v>27.130786258608701</v>
      </c>
      <c r="D62" s="56">
        <v>110.00127724387468</v>
      </c>
    </row>
    <row r="63" spans="2:4" x14ac:dyDescent="0.25">
      <c r="B63" s="62" t="s">
        <v>92</v>
      </c>
      <c r="C63" s="59">
        <v>27.104796730833829</v>
      </c>
      <c r="D63" s="59">
        <v>109.26442309478024</v>
      </c>
    </row>
    <row r="64" spans="2:4" x14ac:dyDescent="0.25">
      <c r="B64" s="61" t="s">
        <v>93</v>
      </c>
      <c r="C64" s="56">
        <v>26.313816602520131</v>
      </c>
      <c r="D64" s="56">
        <v>108.60806172240362</v>
      </c>
    </row>
    <row r="65" spans="2:4" x14ac:dyDescent="0.25">
      <c r="B65" s="62" t="s">
        <v>94</v>
      </c>
      <c r="C65" s="59">
        <v>29.339756084469901</v>
      </c>
      <c r="D65" s="59">
        <v>109.88915567643257</v>
      </c>
    </row>
    <row r="66" spans="2:4" x14ac:dyDescent="0.25">
      <c r="B66" s="61" t="s">
        <v>95</v>
      </c>
      <c r="C66" s="56">
        <v>28.313050158783842</v>
      </c>
      <c r="D66" s="56">
        <v>111.07141957660771</v>
      </c>
    </row>
    <row r="67" spans="2:4" x14ac:dyDescent="0.25">
      <c r="B67" s="62" t="s">
        <v>96</v>
      </c>
      <c r="C67" s="59">
        <v>29.433313945761981</v>
      </c>
      <c r="D67" s="59">
        <v>113.39993679153586</v>
      </c>
    </row>
    <row r="68" spans="2:4" x14ac:dyDescent="0.25">
      <c r="B68" s="61" t="s">
        <v>97</v>
      </c>
      <c r="C68" s="56">
        <v>30.795431314688752</v>
      </c>
      <c r="D68" s="56">
        <v>117.88155150370449</v>
      </c>
    </row>
    <row r="69" spans="2:4" x14ac:dyDescent="0.25">
      <c r="B69" s="59" t="s">
        <v>98</v>
      </c>
      <c r="C69" s="59">
        <v>36.131091054592069</v>
      </c>
      <c r="D69" s="59">
        <v>124.67288647382665</v>
      </c>
    </row>
    <row r="70" spans="2:4" x14ac:dyDescent="0.25">
      <c r="B70" s="61" t="s">
        <v>99</v>
      </c>
      <c r="C70" s="56">
        <v>34.972807502409729</v>
      </c>
      <c r="D70" s="56">
        <v>131.33264381745255</v>
      </c>
    </row>
    <row r="71" spans="2:4" x14ac:dyDescent="0.25">
      <c r="B71" s="59" t="s">
        <v>100</v>
      </c>
      <c r="C71" s="59">
        <v>35.120725002196721</v>
      </c>
      <c r="D71" s="59">
        <v>137.02005487388726</v>
      </c>
    </row>
    <row r="72" spans="2:4" x14ac:dyDescent="0.25">
      <c r="B72" s="61" t="s">
        <v>101</v>
      </c>
      <c r="C72" s="56">
        <v>33.672959427753</v>
      </c>
      <c r="D72" s="56">
        <v>139.89758298695151</v>
      </c>
    </row>
    <row r="73" spans="2:4" x14ac:dyDescent="0.25">
      <c r="B73" s="59" t="s">
        <v>102</v>
      </c>
      <c r="C73" s="59">
        <v>35.45897302529243</v>
      </c>
      <c r="D73" s="59">
        <v>139.22546495765187</v>
      </c>
    </row>
    <row r="74" spans="2:4" x14ac:dyDescent="0.25">
      <c r="B74" s="61" t="s">
        <v>103</v>
      </c>
      <c r="C74" s="56">
        <v>34.482987060505252</v>
      </c>
      <c r="D74" s="56">
        <v>138.7356445157474</v>
      </c>
    </row>
    <row r="75" spans="2:4" x14ac:dyDescent="0.25">
      <c r="B75" s="59" t="s">
        <v>104</v>
      </c>
      <c r="C75" s="59">
        <v>33.73067592050522</v>
      </c>
      <c r="D75" s="59">
        <v>137.34559543405589</v>
      </c>
    </row>
    <row r="76" spans="2:4" x14ac:dyDescent="0.25">
      <c r="B76" s="61" t="s">
        <v>105</v>
      </c>
      <c r="C76" s="56">
        <v>32.432037996050504</v>
      </c>
      <c r="D76" s="56">
        <v>136.10467400235339</v>
      </c>
    </row>
    <row r="77" spans="2:4" x14ac:dyDescent="0.25">
      <c r="B77" s="59" t="s">
        <v>106</v>
      </c>
      <c r="C77" s="59">
        <v>31.387785395114673</v>
      </c>
      <c r="D77" s="59">
        <v>132.03348637217564</v>
      </c>
    </row>
    <row r="78" spans="2:4" x14ac:dyDescent="0.25">
      <c r="B78" s="61" t="s">
        <v>107</v>
      </c>
      <c r="C78" s="56">
        <v>35.331543980806757</v>
      </c>
      <c r="D78" s="56">
        <v>132.88204329247714</v>
      </c>
    </row>
    <row r="79" spans="2:4" x14ac:dyDescent="0.25">
      <c r="B79" s="59" t="s">
        <v>108</v>
      </c>
      <c r="C79" s="59">
        <v>39.294554990046208</v>
      </c>
      <c r="D79" s="59">
        <v>138.44592236201814</v>
      </c>
    </row>
    <row r="80" spans="2:4" x14ac:dyDescent="0.25">
      <c r="B80" s="61" t="s">
        <v>109</v>
      </c>
      <c r="C80" s="56">
        <v>41.148131615331479</v>
      </c>
      <c r="D80" s="56">
        <v>147.16201598129911</v>
      </c>
    </row>
    <row r="81" spans="2:4" x14ac:dyDescent="0.25">
      <c r="B81" s="59" t="s">
        <v>110</v>
      </c>
      <c r="C81" s="59">
        <v>47.840357367708094</v>
      </c>
      <c r="D81" s="59">
        <v>163.61458795389254</v>
      </c>
    </row>
    <row r="82" spans="2:4" x14ac:dyDescent="0.25">
      <c r="B82" s="61" t="s">
        <v>111</v>
      </c>
      <c r="C82" s="56">
        <v>48.603669066144036</v>
      </c>
      <c r="D82" s="56">
        <v>176.88671303922979</v>
      </c>
    </row>
    <row r="83" spans="2:4" x14ac:dyDescent="0.25">
      <c r="B83" s="59" t="s">
        <v>112</v>
      </c>
      <c r="C83" s="59">
        <v>48.744346722241417</v>
      </c>
      <c r="D83" s="59">
        <v>186.33650477142504</v>
      </c>
    </row>
    <row r="84" spans="2:4" x14ac:dyDescent="0.25">
      <c r="B84" s="61" t="s">
        <v>113</v>
      </c>
      <c r="C84" s="56">
        <v>45.520217459783431</v>
      </c>
      <c r="D84" s="56">
        <v>190.70859061587694</v>
      </c>
    </row>
    <row r="85" spans="2:4" x14ac:dyDescent="0.25">
      <c r="B85" s="59" t="s">
        <v>114</v>
      </c>
      <c r="C85" s="59">
        <v>49.496273104928392</v>
      </c>
      <c r="D85" s="59">
        <v>192.36450635309728</v>
      </c>
    </row>
    <row r="86" spans="2:4" x14ac:dyDescent="0.25">
      <c r="B86" s="61" t="s">
        <v>115</v>
      </c>
      <c r="C86" s="56">
        <v>44.367642260856051</v>
      </c>
      <c r="D86" s="56">
        <v>188.12847954780929</v>
      </c>
    </row>
    <row r="87" spans="2:4" x14ac:dyDescent="0.25">
      <c r="B87" s="59" t="s">
        <v>116</v>
      </c>
      <c r="C87" s="59">
        <v>43.164456910371307</v>
      </c>
      <c r="D87" s="59">
        <v>182.5485897359392</v>
      </c>
    </row>
    <row r="88" spans="2:4" x14ac:dyDescent="0.25">
      <c r="B88" s="61" t="s">
        <v>117</v>
      </c>
      <c r="C88" s="56">
        <v>44.794716096269546</v>
      </c>
      <c r="D88" s="56">
        <v>181.8230883724253</v>
      </c>
    </row>
    <row r="89" spans="2:4" x14ac:dyDescent="0.25">
      <c r="B89" s="59" t="s">
        <v>118</v>
      </c>
      <c r="C89" s="59">
        <v>51.265802286332402</v>
      </c>
      <c r="D89" s="59">
        <v>183.59261755382934</v>
      </c>
    </row>
    <row r="90" spans="2:4" x14ac:dyDescent="0.25">
      <c r="B90" s="61" t="s">
        <v>119</v>
      </c>
      <c r="C90" s="56">
        <v>49.184668803271435</v>
      </c>
      <c r="D90" s="56">
        <v>188.4096440962447</v>
      </c>
    </row>
    <row r="91" spans="2:4" x14ac:dyDescent="0.25">
      <c r="B91" s="59" t="s">
        <v>120</v>
      </c>
      <c r="C91" s="59">
        <v>48.687231011500167</v>
      </c>
      <c r="D91" s="59">
        <v>193.93241819737358</v>
      </c>
    </row>
    <row r="92" spans="2:4" x14ac:dyDescent="0.25">
      <c r="B92" s="61" t="s">
        <v>121</v>
      </c>
      <c r="C92" s="56">
        <v>48.314212427378372</v>
      </c>
      <c r="D92" s="56">
        <v>197.45191452848238</v>
      </c>
    </row>
    <row r="93" spans="2:4" x14ac:dyDescent="0.25">
      <c r="B93" s="59" t="s">
        <v>122</v>
      </c>
      <c r="C93" s="59">
        <v>54.747864142516178</v>
      </c>
      <c r="D93" s="59">
        <v>200.93397638466615</v>
      </c>
    </row>
    <row r="94" spans="2:4" x14ac:dyDescent="0.25">
      <c r="B94" s="61" t="s">
        <v>123</v>
      </c>
      <c r="C94" s="56">
        <v>52.633832399283492</v>
      </c>
      <c r="D94" s="56">
        <v>204.38313998067821</v>
      </c>
    </row>
    <row r="95" spans="2:4" x14ac:dyDescent="0.25">
      <c r="B95" s="59" t="s">
        <v>168</v>
      </c>
      <c r="C95" s="59">
        <v>51.770979451912865</v>
      </c>
      <c r="D95" s="59">
        <v>207.46688842109091</v>
      </c>
    </row>
    <row r="96" spans="2:4" ht="14.4" customHeight="1" x14ac:dyDescent="0.25">
      <c r="B96" s="63" t="s">
        <v>198</v>
      </c>
      <c r="C96" s="63">
        <v>51.070633935179785</v>
      </c>
      <c r="D96" s="63">
        <v>210.22330992889232</v>
      </c>
    </row>
    <row r="97" spans="2:4" x14ac:dyDescent="0.3">
      <c r="B97" s="106" t="s">
        <v>128</v>
      </c>
      <c r="C97" s="106"/>
      <c r="D97" s="106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A1048576"/>
    <mergeCell ref="B97:D9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2E42-3B3B-4569-B4B4-FC824EE4FEFD}">
  <sheetPr codeName="Planilha11"/>
  <dimension ref="A1:AC97"/>
  <sheetViews>
    <sheetView topLeftCell="A73" zoomScaleNormal="100" workbookViewId="0">
      <selection activeCell="B89" sqref="B89:B97"/>
    </sheetView>
  </sheetViews>
  <sheetFormatPr defaultColWidth="9.109375" defaultRowHeight="14.4" x14ac:dyDescent="0.3"/>
  <cols>
    <col min="1" max="1" width="25.6640625" style="91" customWidth="1"/>
    <col min="2" max="3" width="9.109375" customWidth="1"/>
    <col min="4" max="4" width="12.6640625" customWidth="1"/>
    <col min="5" max="5" width="9.109375" style="4"/>
    <col min="6" max="7" width="9.109375" customWidth="1"/>
    <col min="8" max="8" width="12.6640625" customWidth="1"/>
    <col min="9" max="9" width="12.6640625" style="75" customWidth="1"/>
    <col min="10" max="10" width="9.109375" style="4"/>
    <col min="11" max="11" width="8.88671875"/>
    <col min="12" max="12" width="9.109375" customWidth="1"/>
    <col min="13" max="14" width="12.6640625" customWidth="1"/>
    <col min="15" max="17" width="9.109375" style="4"/>
    <col min="18" max="19" width="12.6640625" style="4" customWidth="1"/>
    <col min="20" max="22" width="9.109375" style="4"/>
    <col min="23" max="24" width="12.6640625" style="4" customWidth="1"/>
    <col min="25" max="27" width="9.109375" style="4"/>
    <col min="28" max="29" width="12.6640625" style="4" customWidth="1"/>
    <col min="30" max="16384" width="9.109375" style="4"/>
  </cols>
  <sheetData>
    <row r="1" spans="2:29" x14ac:dyDescent="0.3">
      <c r="B1" s="68" t="s">
        <v>174</v>
      </c>
      <c r="C1" s="4"/>
      <c r="D1" s="4"/>
      <c r="F1" s="68" t="s">
        <v>176</v>
      </c>
      <c r="K1" s="68" t="s">
        <v>182</v>
      </c>
      <c r="L1" s="69"/>
      <c r="M1" s="107"/>
      <c r="N1" s="107"/>
      <c r="P1" s="68" t="s">
        <v>186</v>
      </c>
      <c r="U1" s="68" t="s">
        <v>188</v>
      </c>
      <c r="Z1" s="68" t="s">
        <v>191</v>
      </c>
    </row>
    <row r="2" spans="2:29" x14ac:dyDescent="0.3">
      <c r="B2" s="4" t="s">
        <v>173</v>
      </c>
      <c r="C2" s="4"/>
      <c r="D2" s="4"/>
      <c r="F2" s="4" t="s">
        <v>178</v>
      </c>
      <c r="K2" t="s">
        <v>183</v>
      </c>
      <c r="P2" s="4" t="s">
        <v>184</v>
      </c>
      <c r="U2" s="4" t="s">
        <v>187</v>
      </c>
      <c r="Z2" s="4" t="s">
        <v>192</v>
      </c>
    </row>
    <row r="3" spans="2:29" x14ac:dyDescent="0.3">
      <c r="B3" t="s">
        <v>180</v>
      </c>
      <c r="F3" t="s">
        <v>179</v>
      </c>
      <c r="P3" s="4" t="s">
        <v>185</v>
      </c>
      <c r="U3" s="4" t="s">
        <v>163</v>
      </c>
      <c r="Z3" s="4" t="s">
        <v>193</v>
      </c>
    </row>
    <row r="4" spans="2:29" ht="57.6" x14ac:dyDescent="0.3">
      <c r="B4" s="77" t="s">
        <v>129</v>
      </c>
      <c r="C4" s="5" t="s">
        <v>177</v>
      </c>
      <c r="D4" s="76" t="s">
        <v>181</v>
      </c>
      <c r="F4" s="5" t="s">
        <v>129</v>
      </c>
      <c r="G4" s="5" t="s">
        <v>177</v>
      </c>
      <c r="H4" s="5" t="s">
        <v>175</v>
      </c>
      <c r="I4" s="5" t="s">
        <v>162</v>
      </c>
      <c r="K4" s="5" t="s">
        <v>129</v>
      </c>
      <c r="L4" s="5" t="s">
        <v>177</v>
      </c>
      <c r="M4" s="5" t="s">
        <v>175</v>
      </c>
      <c r="N4" s="5" t="s">
        <v>162</v>
      </c>
      <c r="P4" s="5" t="s">
        <v>129</v>
      </c>
      <c r="Q4" s="5" t="s">
        <v>177</v>
      </c>
      <c r="R4" s="5" t="s">
        <v>175</v>
      </c>
      <c r="S4" s="5" t="s">
        <v>162</v>
      </c>
      <c r="U4" s="5" t="s">
        <v>129</v>
      </c>
      <c r="V4" s="5" t="s">
        <v>177</v>
      </c>
      <c r="W4" s="76" t="s">
        <v>189</v>
      </c>
      <c r="X4" s="76" t="s">
        <v>190</v>
      </c>
      <c r="Z4" s="5" t="s">
        <v>129</v>
      </c>
      <c r="AA4" s="5" t="s">
        <v>177</v>
      </c>
      <c r="AB4" s="5" t="s">
        <v>163</v>
      </c>
      <c r="AC4" s="5" t="s">
        <v>162</v>
      </c>
    </row>
    <row r="5" spans="2:29" x14ac:dyDescent="0.3">
      <c r="B5" s="4">
        <v>2002</v>
      </c>
      <c r="C5" s="4" t="s">
        <v>169</v>
      </c>
      <c r="D5" s="4"/>
      <c r="F5" s="4">
        <v>2002</v>
      </c>
      <c r="G5" s="4" t="s">
        <v>169</v>
      </c>
      <c r="H5" s="73"/>
      <c r="K5" s="4">
        <v>2002</v>
      </c>
      <c r="L5" s="4" t="s">
        <v>169</v>
      </c>
      <c r="M5" s="70"/>
      <c r="N5" s="72"/>
      <c r="P5" s="4">
        <v>2002</v>
      </c>
      <c r="Q5" s="4" t="s">
        <v>169</v>
      </c>
      <c r="U5" s="4">
        <v>2002</v>
      </c>
      <c r="V5" s="4" t="s">
        <v>169</v>
      </c>
      <c r="W5" s="73">
        <f>Planilha7!C4</f>
        <v>6.2183843815117337</v>
      </c>
      <c r="X5" s="73"/>
      <c r="Z5" s="4">
        <v>2002</v>
      </c>
      <c r="AA5" s="4" t="s">
        <v>169</v>
      </c>
      <c r="AB5" s="71">
        <v>97.617153633540397</v>
      </c>
      <c r="AC5" s="71">
        <v>98.882003715459405</v>
      </c>
    </row>
    <row r="6" spans="2:29" x14ac:dyDescent="0.3">
      <c r="C6" t="s">
        <v>170</v>
      </c>
      <c r="D6" s="73">
        <f>Planilha2!F5</f>
        <v>1.2567601138984363</v>
      </c>
      <c r="G6" t="s">
        <v>170</v>
      </c>
      <c r="H6" s="73"/>
      <c r="L6" t="s">
        <v>170</v>
      </c>
      <c r="M6" s="70"/>
      <c r="N6" s="72"/>
      <c r="P6"/>
      <c r="Q6" t="s">
        <v>170</v>
      </c>
      <c r="U6"/>
      <c r="V6" t="s">
        <v>170</v>
      </c>
      <c r="W6" s="73">
        <f>Planilha7!C5</f>
        <v>6.8237904670407525</v>
      </c>
      <c r="X6" s="73"/>
      <c r="Z6"/>
      <c r="AA6" t="s">
        <v>170</v>
      </c>
      <c r="AB6" s="71">
        <v>98.843967084729698</v>
      </c>
      <c r="AC6" s="71">
        <v>99.126189059129089</v>
      </c>
    </row>
    <row r="7" spans="2:29" x14ac:dyDescent="0.3">
      <c r="C7" t="s">
        <v>171</v>
      </c>
      <c r="D7" s="73">
        <f>Planilha2!F6</f>
        <v>1.5849736708992701</v>
      </c>
      <c r="G7" t="s">
        <v>171</v>
      </c>
      <c r="H7" s="73"/>
      <c r="L7" t="s">
        <v>171</v>
      </c>
      <c r="M7" s="70"/>
      <c r="N7" s="72"/>
      <c r="P7"/>
      <c r="Q7" t="s">
        <v>171</v>
      </c>
      <c r="U7"/>
      <c r="V7" t="s">
        <v>171</v>
      </c>
      <c r="W7" s="73">
        <f>Planilha7!C6</f>
        <v>6.7587066359888226</v>
      </c>
      <c r="X7" s="73"/>
      <c r="Z7"/>
      <c r="AA7" t="s">
        <v>171</v>
      </c>
      <c r="AB7" s="71">
        <v>100.410617938295</v>
      </c>
      <c r="AC7" s="71">
        <v>100.48647358308918</v>
      </c>
    </row>
    <row r="8" spans="2:29" x14ac:dyDescent="0.3">
      <c r="C8" t="s">
        <v>172</v>
      </c>
      <c r="D8" s="73">
        <f>Planilha2!F7</f>
        <v>2.7959787184830054</v>
      </c>
      <c r="G8" t="s">
        <v>172</v>
      </c>
      <c r="H8" s="73"/>
      <c r="L8" t="s">
        <v>172</v>
      </c>
      <c r="M8" s="70"/>
      <c r="N8" s="72"/>
      <c r="P8"/>
      <c r="Q8" t="s">
        <v>172</v>
      </c>
      <c r="U8"/>
      <c r="V8" t="s">
        <v>172</v>
      </c>
      <c r="W8" s="73">
        <f>Planilha7!C7</f>
        <v>7.2481150662576477</v>
      </c>
      <c r="X8" s="73">
        <f>Planilha7!D7</f>
        <v>27.048996550798954</v>
      </c>
      <c r="Z8"/>
      <c r="AA8" t="s">
        <v>172</v>
      </c>
      <c r="AB8" s="71">
        <v>103.21807744694699</v>
      </c>
      <c r="AC8" s="71">
        <v>101.50533364232237</v>
      </c>
    </row>
    <row r="9" spans="2:29" x14ac:dyDescent="0.3">
      <c r="B9">
        <v>2003</v>
      </c>
      <c r="C9" t="s">
        <v>169</v>
      </c>
      <c r="D9" s="73">
        <f>Planilha2!F8</f>
        <v>-8.1003113595079501E-2</v>
      </c>
      <c r="F9">
        <v>2003</v>
      </c>
      <c r="G9" t="s">
        <v>169</v>
      </c>
      <c r="H9" s="73">
        <f>Planilha3!F8</f>
        <v>6.1616928104684998</v>
      </c>
      <c r="I9" s="73">
        <f>Planilha3!J8</f>
        <v>2.6670283923609928</v>
      </c>
      <c r="K9">
        <v>2003</v>
      </c>
      <c r="L9" t="s">
        <v>169</v>
      </c>
      <c r="M9" s="71">
        <f>Planilha4!F8</f>
        <v>6.1616928104684998</v>
      </c>
      <c r="N9" s="71">
        <f>Planilha4!J8</f>
        <v>2.6670283923609928</v>
      </c>
      <c r="P9">
        <v>2003</v>
      </c>
      <c r="Q9" t="s">
        <v>169</v>
      </c>
      <c r="U9">
        <v>2003</v>
      </c>
      <c r="V9" t="s">
        <v>169</v>
      </c>
      <c r="W9" s="73">
        <f>Planilha7!C8</f>
        <v>7.3101311248035126</v>
      </c>
      <c r="X9" s="73">
        <f>Planilha7!D8</f>
        <v>28.140743294090736</v>
      </c>
      <c r="Z9">
        <v>2003</v>
      </c>
      <c r="AA9" t="s">
        <v>169</v>
      </c>
      <c r="AB9" s="71">
        <v>103.13446759042199</v>
      </c>
      <c r="AC9" s="71">
        <v>101.06675673834549</v>
      </c>
    </row>
    <row r="10" spans="2:29" x14ac:dyDescent="0.3">
      <c r="C10" t="s">
        <v>170</v>
      </c>
      <c r="D10" s="73">
        <f>Planilha2!F9</f>
        <v>-2.0506703134417603</v>
      </c>
      <c r="G10" t="s">
        <v>170</v>
      </c>
      <c r="H10" s="73">
        <f>Planilha3!F9</f>
        <v>3.8312051281985005</v>
      </c>
      <c r="I10" s="73">
        <f>Planilha3!J9</f>
        <v>1.7041719197244287</v>
      </c>
      <c r="L10" t="s">
        <v>170</v>
      </c>
      <c r="M10" s="71">
        <f>Planilha4!F9</f>
        <v>1.6886750608736012</v>
      </c>
      <c r="N10" s="71">
        <f>Planilha4!J9</f>
        <v>0.78124238394707834</v>
      </c>
      <c r="P10"/>
      <c r="Q10" t="s">
        <v>170</v>
      </c>
      <c r="U10"/>
      <c r="V10" t="s">
        <v>170</v>
      </c>
      <c r="W10" s="73">
        <f>Planilha7!C9</f>
        <v>7.8340721159546378</v>
      </c>
      <c r="X10" s="73">
        <f>Planilha7!D9</f>
        <v>29.151024943004622</v>
      </c>
      <c r="Z10"/>
      <c r="AA10" t="s">
        <v>170</v>
      </c>
      <c r="AB10" s="71">
        <v>101.019519680619</v>
      </c>
      <c r="AC10" s="71">
        <v>100.23192942761712</v>
      </c>
    </row>
    <row r="11" spans="2:29" x14ac:dyDescent="0.3">
      <c r="C11" t="s">
        <v>171</v>
      </c>
      <c r="D11" s="73">
        <f>Planilha2!F10</f>
        <v>2.9783826263947821</v>
      </c>
      <c r="G11" t="s">
        <v>171</v>
      </c>
      <c r="H11" s="73">
        <f>Planilha3!F10</f>
        <v>3.762526155400403</v>
      </c>
      <c r="I11" s="73">
        <f>Planilha3!J10</f>
        <v>1.3313601386458318</v>
      </c>
      <c r="L11" t="s">
        <v>171</v>
      </c>
      <c r="M11" s="71">
        <f>Planilha4!F10</f>
        <v>3.6277909846610834</v>
      </c>
      <c r="N11" s="71">
        <f>Planilha4!J10</f>
        <v>0.6261807114215534</v>
      </c>
      <c r="P11"/>
      <c r="Q11" t="s">
        <v>171</v>
      </c>
      <c r="U11"/>
      <c r="V11" t="s">
        <v>171</v>
      </c>
      <c r="W11" s="73">
        <f>Planilha7!C10</f>
        <v>7.9802413972159538</v>
      </c>
      <c r="X11" s="73">
        <f>Planilha7!D10</f>
        <v>30.372559704231755</v>
      </c>
      <c r="Z11"/>
      <c r="AA11" t="s">
        <v>171</v>
      </c>
      <c r="AB11" s="71">
        <v>104.028267504054</v>
      </c>
      <c r="AC11" s="71">
        <v>101.15276633659174</v>
      </c>
    </row>
    <row r="12" spans="2:29" x14ac:dyDescent="0.3">
      <c r="C12" t="s">
        <v>172</v>
      </c>
      <c r="D12" s="73">
        <f>Planilha2!F11</f>
        <v>-0.23630267103931235</v>
      </c>
      <c r="G12" t="s">
        <v>172</v>
      </c>
      <c r="H12" s="73">
        <f>Planilha3!F11</f>
        <v>2.9365994443837362</v>
      </c>
      <c r="I12" s="73">
        <f>Planilha3!J11</f>
        <v>1.140828998770882</v>
      </c>
      <c r="L12" t="s">
        <v>172</v>
      </c>
      <c r="M12" s="71">
        <f>Planilha4!F11</f>
        <v>0.5763188376021855</v>
      </c>
      <c r="N12" s="71">
        <f>Planilha4!J11</f>
        <v>0.58871194596799015</v>
      </c>
      <c r="P12"/>
      <c r="Q12" t="s">
        <v>172</v>
      </c>
      <c r="R12" s="73">
        <f>Planilha5!F11</f>
        <v>2.9365994443837362</v>
      </c>
      <c r="S12" s="73">
        <f>Planilha5!J11</f>
        <v>1.140828998770882</v>
      </c>
      <c r="U12"/>
      <c r="V12" t="s">
        <v>172</v>
      </c>
      <c r="W12" s="73">
        <f>Planilha7!C11</f>
        <v>8.3946611438232956</v>
      </c>
      <c r="X12" s="73">
        <f>Planilha7!D11</f>
        <v>31.5191057817974</v>
      </c>
      <c r="Z12"/>
      <c r="AA12" t="s">
        <v>172</v>
      </c>
      <c r="AB12" s="71">
        <v>103.78244592930601</v>
      </c>
      <c r="AC12" s="71">
        <v>102.19840283961614</v>
      </c>
    </row>
    <row r="13" spans="2:29" x14ac:dyDescent="0.3">
      <c r="B13">
        <v>2004</v>
      </c>
      <c r="C13" t="s">
        <v>169</v>
      </c>
      <c r="D13" s="73">
        <f>Planilha2!F12</f>
        <v>1.6632208120540781</v>
      </c>
      <c r="F13">
        <v>2004</v>
      </c>
      <c r="G13" t="s">
        <v>169</v>
      </c>
      <c r="H13" s="73">
        <f>Planilha3!F12</f>
        <v>3.3364702952921821</v>
      </c>
      <c r="I13" s="73">
        <f>Planilha3!J12</f>
        <v>3.8780823624582128</v>
      </c>
      <c r="K13">
        <v>2004</v>
      </c>
      <c r="L13" t="s">
        <v>169</v>
      </c>
      <c r="M13" s="71">
        <f>Planilha4!F12</f>
        <v>3.3364702952921821</v>
      </c>
      <c r="N13" s="71">
        <f>Planilha4!J12</f>
        <v>3.8780823624582128</v>
      </c>
      <c r="P13">
        <v>2004</v>
      </c>
      <c r="Q13" t="s">
        <v>169</v>
      </c>
      <c r="R13" s="73">
        <f>Planilha5!F12</f>
        <v>2.287785559847233</v>
      </c>
      <c r="S13" s="73">
        <f>Planilha5!J12</f>
        <v>1.444529005655415</v>
      </c>
      <c r="U13">
        <v>2004</v>
      </c>
      <c r="V13" t="s">
        <v>169</v>
      </c>
      <c r="W13" s="73">
        <f>Planilha7!C12</f>
        <v>8.8661460868274897</v>
      </c>
      <c r="X13" s="73">
        <f>Planilha7!D12</f>
        <v>33.075120743821373</v>
      </c>
      <c r="Z13">
        <v>2004</v>
      </c>
      <c r="AA13" t="s">
        <v>169</v>
      </c>
      <c r="AB13" s="71">
        <v>105.508577169261</v>
      </c>
      <c r="AC13" s="71">
        <v>103.60551667654836</v>
      </c>
    </row>
    <row r="14" spans="2:29" x14ac:dyDescent="0.3">
      <c r="C14" t="s">
        <v>170</v>
      </c>
      <c r="D14" s="73">
        <f>Planilha2!F13</f>
        <v>1.6851223045153407</v>
      </c>
      <c r="G14" t="s">
        <v>170</v>
      </c>
      <c r="H14" s="73">
        <f>Planilha3!F13</f>
        <v>4.8513368480742836</v>
      </c>
      <c r="I14" s="73">
        <f>Planilha3!J13</f>
        <v>5.1076360528355513</v>
      </c>
      <c r="L14" t="s">
        <v>170</v>
      </c>
      <c r="M14" s="71">
        <f>Planilha4!F13</f>
        <v>6.3052877342270275</v>
      </c>
      <c r="N14" s="71">
        <f>Planilha4!J13</f>
        <v>6.3082566016414932</v>
      </c>
      <c r="P14"/>
      <c r="Q14" t="s">
        <v>170</v>
      </c>
      <c r="R14" s="73">
        <f>Planilha5!F13</f>
        <v>3.4632416046347814</v>
      </c>
      <c r="S14" s="73">
        <f>Planilha5!J13</f>
        <v>2.8150418471834193</v>
      </c>
      <c r="U14"/>
      <c r="V14" t="s">
        <v>170</v>
      </c>
      <c r="W14" s="73">
        <f>Planilha7!C13</f>
        <v>9.9571501653675263</v>
      </c>
      <c r="X14" s="73">
        <f>Planilha7!D13</f>
        <v>35.198198793234262</v>
      </c>
      <c r="Z14"/>
      <c r="AA14" t="s">
        <v>170</v>
      </c>
      <c r="AB14" s="71">
        <v>107.286525736317</v>
      </c>
      <c r="AC14" s="71">
        <v>106.50640868647542</v>
      </c>
    </row>
    <row r="15" spans="2:29" x14ac:dyDescent="0.3">
      <c r="C15" t="s">
        <v>171</v>
      </c>
      <c r="D15" s="73">
        <f>Planilha2!F14</f>
        <v>0.15264018203224872</v>
      </c>
      <c r="G15" t="s">
        <v>171</v>
      </c>
      <c r="H15" s="73">
        <f>Planilha3!F14</f>
        <v>4.3583762979888307</v>
      </c>
      <c r="I15" s="73">
        <f>Planilha3!J14</f>
        <v>5.6060153107921451</v>
      </c>
      <c r="L15" t="s">
        <v>171</v>
      </c>
      <c r="M15" s="71">
        <f>Planilha4!F14</f>
        <v>3.3893824809432926</v>
      </c>
      <c r="N15" s="71">
        <f>Planilha4!J14</f>
        <v>6.5588065251683814</v>
      </c>
      <c r="P15"/>
      <c r="Q15" t="s">
        <v>171</v>
      </c>
      <c r="R15" s="73">
        <f>Planilha5!F14</f>
        <v>3.4045780049927199</v>
      </c>
      <c r="S15" s="73">
        <f>Planilha5!J14</f>
        <v>4.3314099994919752</v>
      </c>
      <c r="U15"/>
      <c r="V15" t="s">
        <v>171</v>
      </c>
      <c r="W15" s="73">
        <f>Planilha7!C14</f>
        <v>10.19253537852917</v>
      </c>
      <c r="X15" s="73">
        <f>Planilha7!D14</f>
        <v>37.410492774547485</v>
      </c>
      <c r="Z15"/>
      <c r="AA15" t="s">
        <v>171</v>
      </c>
      <c r="AB15" s="71">
        <v>107.45028808449699</v>
      </c>
      <c r="AC15" s="71">
        <v>107.82812198619918</v>
      </c>
    </row>
    <row r="16" spans="2:29" x14ac:dyDescent="0.3">
      <c r="C16" t="s">
        <v>172</v>
      </c>
      <c r="D16" s="73">
        <f>Planilha2!F15</f>
        <v>0.44623883740724235</v>
      </c>
      <c r="G16" t="s">
        <v>172</v>
      </c>
      <c r="H16" s="73">
        <f>Planilha3!F15</f>
        <v>4.2666637735791157</v>
      </c>
      <c r="I16" s="73">
        <f>Planilha3!J15</f>
        <v>5.7599646368600155</v>
      </c>
      <c r="L16" t="s">
        <v>172</v>
      </c>
      <c r="M16" s="71">
        <f>Planilha4!F15</f>
        <v>3.9962706926807368</v>
      </c>
      <c r="N16" s="71">
        <f>Planilha4!J15</f>
        <v>6.2093693394164484</v>
      </c>
      <c r="P16"/>
      <c r="Q16" t="s">
        <v>172</v>
      </c>
      <c r="R16" s="73">
        <f>Planilha5!F15</f>
        <v>4.2666637735791157</v>
      </c>
      <c r="S16" s="73">
        <f>Planilha5!J15</f>
        <v>5.7599646368600155</v>
      </c>
      <c r="U16"/>
      <c r="V16" t="s">
        <v>172</v>
      </c>
      <c r="W16" s="73">
        <f>Planilha7!C15</f>
        <v>10.71680677169954</v>
      </c>
      <c r="X16" s="73">
        <f>Planilha7!D15</f>
        <v>39.732638402423724</v>
      </c>
      <c r="Z16"/>
      <c r="AA16" t="s">
        <v>172</v>
      </c>
      <c r="AB16" s="71">
        <v>107.92977300083599</v>
      </c>
      <c r="AC16" s="71">
        <v>108.64325871539987</v>
      </c>
    </row>
    <row r="17" spans="2:29" x14ac:dyDescent="0.3">
      <c r="B17">
        <v>2005</v>
      </c>
      <c r="C17" t="s">
        <v>169</v>
      </c>
      <c r="D17" s="73">
        <f>Planilha2!F16</f>
        <v>2.9756622196482674</v>
      </c>
      <c r="F17">
        <v>2005</v>
      </c>
      <c r="G17" t="s">
        <v>169</v>
      </c>
      <c r="H17" s="73">
        <f>Planilha3!F16</f>
        <v>3.2548363006901448</v>
      </c>
      <c r="I17" s="73">
        <f>Planilha3!J16</f>
        <v>4.1843252765056294</v>
      </c>
      <c r="K17">
        <v>2005</v>
      </c>
      <c r="L17" t="s">
        <v>169</v>
      </c>
      <c r="M17" s="71">
        <f>Planilha4!F16</f>
        <v>3.2548363006901448</v>
      </c>
      <c r="N17" s="71">
        <f>Planilha4!J16</f>
        <v>4.1843252765056294</v>
      </c>
      <c r="P17">
        <v>2005</v>
      </c>
      <c r="Q17" t="s">
        <v>169</v>
      </c>
      <c r="R17" s="73">
        <f>Planilha5!F16</f>
        <v>4.2389180345929089</v>
      </c>
      <c r="S17" s="73">
        <f>Planilha5!J16</f>
        <v>5.81864245679653</v>
      </c>
      <c r="U17">
        <v>2005</v>
      </c>
      <c r="V17" t="s">
        <v>169</v>
      </c>
      <c r="W17" s="73">
        <f>Planilha7!C16</f>
        <v>10.911563325039669</v>
      </c>
      <c r="X17" s="73">
        <f>Planilha7!D16</f>
        <v>41.778055640635905</v>
      </c>
      <c r="Z17">
        <v>2005</v>
      </c>
      <c r="AA17" t="s">
        <v>169</v>
      </c>
      <c r="AB17" s="71">
        <v>111.141398479774</v>
      </c>
      <c r="AC17" s="71">
        <v>109.59549612978326</v>
      </c>
    </row>
    <row r="18" spans="2:29" x14ac:dyDescent="0.3">
      <c r="C18" t="s">
        <v>170</v>
      </c>
      <c r="D18" s="73">
        <f>Planilha2!F17</f>
        <v>-1.2454178777738689</v>
      </c>
      <c r="G18" t="s">
        <v>170</v>
      </c>
      <c r="H18" s="73">
        <f>Planilha3!F17</f>
        <v>3.1176000432688866</v>
      </c>
      <c r="I18" s="73">
        <f>Planilha3!J17</f>
        <v>4.333060563587976</v>
      </c>
      <c r="L18" t="s">
        <v>170</v>
      </c>
      <c r="M18" s="71">
        <f>Planilha4!F17</f>
        <v>2.9895608346016234</v>
      </c>
      <c r="N18" s="71">
        <f>Planilha4!J17</f>
        <v>4.4749758631452252</v>
      </c>
      <c r="P18"/>
      <c r="Q18" t="s">
        <v>170</v>
      </c>
      <c r="R18" s="73">
        <f>Planilha5!F17</f>
        <v>3.4017552053161593</v>
      </c>
      <c r="S18" s="73">
        <f>Planilha5!J17</f>
        <v>5.3556239576973308</v>
      </c>
      <c r="U18"/>
      <c r="V18" t="s">
        <v>170</v>
      </c>
      <c r="W18" s="73">
        <f>Planilha7!C17</f>
        <v>12.03481552642652</v>
      </c>
      <c r="X18" s="73">
        <f>Planilha7!D17</f>
        <v>43.855721001694903</v>
      </c>
      <c r="Z18"/>
      <c r="AA18" t="s">
        <v>170</v>
      </c>
      <c r="AB18" s="71">
        <v>109.757223633499</v>
      </c>
      <c r="AC18" s="71">
        <v>110.81156583385892</v>
      </c>
    </row>
    <row r="19" spans="2:29" x14ac:dyDescent="0.3">
      <c r="C19" t="s">
        <v>171</v>
      </c>
      <c r="D19" s="73">
        <f>Planilha2!F18</f>
        <v>0.76245709811630924</v>
      </c>
      <c r="G19" t="s">
        <v>171</v>
      </c>
      <c r="H19" s="73">
        <f>Planilha3!F18</f>
        <v>3.1263806885079237</v>
      </c>
      <c r="I19" s="73">
        <f>Planilha3!J18</f>
        <v>3.5644255087588617</v>
      </c>
      <c r="L19" t="s">
        <v>171</v>
      </c>
      <c r="M19" s="71">
        <f>Planilha4!F18</f>
        <v>3.1438845271783755</v>
      </c>
      <c r="N19" s="71">
        <f>Planilha4!J18</f>
        <v>2.1149766623493882</v>
      </c>
      <c r="P19"/>
      <c r="Q19" t="s">
        <v>171</v>
      </c>
      <c r="R19" s="73">
        <f>Planilha5!F18</f>
        <v>3.3397582403661641</v>
      </c>
      <c r="S19" s="73">
        <f>Planilha5!J18</f>
        <v>4.2122479476677466</v>
      </c>
      <c r="U19"/>
      <c r="V19" t="s">
        <v>171</v>
      </c>
      <c r="W19" s="73">
        <f>Planilha7!C18</f>
        <v>11.793233275767891</v>
      </c>
      <c r="X19" s="73">
        <f>Planilha7!D18</f>
        <v>45.45641889893362</v>
      </c>
      <c r="Z19"/>
      <c r="AA19" t="s">
        <v>171</v>
      </c>
      <c r="AB19" s="71">
        <v>110.59407537578801</v>
      </c>
      <c r="AC19" s="71">
        <v>110.13167349381938</v>
      </c>
    </row>
    <row r="20" spans="2:29" x14ac:dyDescent="0.3">
      <c r="C20" t="s">
        <v>172</v>
      </c>
      <c r="D20" s="73">
        <f>Planilha2!F19</f>
        <v>2.4939334752029696</v>
      </c>
      <c r="G20" t="s">
        <v>172</v>
      </c>
      <c r="H20" s="73">
        <f>Planilha3!F19</f>
        <v>3.5414751101428665</v>
      </c>
      <c r="I20" s="73">
        <f>Planilha3!J19</f>
        <v>3.2021352351273569</v>
      </c>
      <c r="L20" t="s">
        <v>172</v>
      </c>
      <c r="M20" s="71">
        <f>Planilha4!F19</f>
        <v>4.7695458138118152</v>
      </c>
      <c r="N20" s="71">
        <f>Planilha4!J19</f>
        <v>2.150555225960793</v>
      </c>
      <c r="P20"/>
      <c r="Q20" t="s">
        <v>172</v>
      </c>
      <c r="R20" s="73">
        <f>Planilha5!F19</f>
        <v>3.5414751101428665</v>
      </c>
      <c r="S20" s="73">
        <f>Planilha5!J19</f>
        <v>3.2021352351273569</v>
      </c>
      <c r="U20"/>
      <c r="V20" t="s">
        <v>172</v>
      </c>
      <c r="W20" s="73">
        <f>Planilha7!C19</f>
        <v>12.28097547701214</v>
      </c>
      <c r="X20" s="73">
        <f>Planilha7!D19</f>
        <v>47.020587604246217</v>
      </c>
      <c r="Z20"/>
      <c r="AA20" t="s">
        <v>172</v>
      </c>
      <c r="AB20" s="71">
        <v>113.35221804317599</v>
      </c>
      <c r="AC20" s="71">
        <v>111.55049387014857</v>
      </c>
    </row>
    <row r="21" spans="2:29" x14ac:dyDescent="0.3">
      <c r="B21">
        <v>2006</v>
      </c>
      <c r="C21" t="s">
        <v>169</v>
      </c>
      <c r="D21" s="73">
        <f>Planilha2!F20</f>
        <v>2.9241414734323845</v>
      </c>
      <c r="F21">
        <v>2006</v>
      </c>
      <c r="G21" t="s">
        <v>169</v>
      </c>
      <c r="H21" s="73">
        <f>Planilha3!F20</f>
        <v>5.3621054186592687</v>
      </c>
      <c r="I21" s="73">
        <f>Planilha3!J20</f>
        <v>4.2790967054025408</v>
      </c>
      <c r="K21">
        <v>2006</v>
      </c>
      <c r="L21" t="s">
        <v>169</v>
      </c>
      <c r="M21" s="71">
        <f>Planilha4!F20</f>
        <v>5.3621054186592687</v>
      </c>
      <c r="N21" s="71">
        <f>Planilha4!J20</f>
        <v>4.2790967054025408</v>
      </c>
      <c r="P21">
        <v>2006</v>
      </c>
      <c r="Q21" t="s">
        <v>169</v>
      </c>
      <c r="R21" s="73">
        <f>Planilha5!F20</f>
        <v>4.0578957619762601</v>
      </c>
      <c r="S21" s="73">
        <f>Planilha5!J20</f>
        <v>3.2349931791803455</v>
      </c>
      <c r="U21">
        <v>2006</v>
      </c>
      <c r="V21" t="s">
        <v>169</v>
      </c>
      <c r="W21" s="73">
        <f>Planilha7!C20</f>
        <v>12.29600194928506</v>
      </c>
      <c r="X21" s="73">
        <f>Planilha7!D20</f>
        <v>48.405026228491614</v>
      </c>
      <c r="Z21">
        <v>2006</v>
      </c>
      <c r="AA21" t="s">
        <v>169</v>
      </c>
      <c r="AB21" s="71">
        <v>116.66679726203199</v>
      </c>
      <c r="AC21" s="71">
        <v>113.30752309061755</v>
      </c>
    </row>
    <row r="22" spans="2:29" x14ac:dyDescent="0.3">
      <c r="C22" t="s">
        <v>170</v>
      </c>
      <c r="D22" s="73">
        <f>Planilha2!F21</f>
        <v>2.5507606839297869</v>
      </c>
      <c r="G22" t="s">
        <v>170</v>
      </c>
      <c r="H22" s="73">
        <f>Planilha3!F21</f>
        <v>7.0034531861020044</v>
      </c>
      <c r="I22" s="73">
        <f>Planilha3!J21</f>
        <v>3.2563925471546185</v>
      </c>
      <c r="L22" t="s">
        <v>170</v>
      </c>
      <c r="M22" s="71">
        <f>Planilha4!F21</f>
        <v>8.5387484864850371</v>
      </c>
      <c r="N22" s="71">
        <f>Planilha4!J21</f>
        <v>2.2832973524089084</v>
      </c>
      <c r="P22"/>
      <c r="Q22" t="s">
        <v>170</v>
      </c>
      <c r="R22" s="73">
        <f>Planilha5!F21</f>
        <v>5.4988478404215835</v>
      </c>
      <c r="S22" s="73">
        <f>Planilha5!J21</f>
        <v>2.6907608252957793</v>
      </c>
      <c r="U22"/>
      <c r="V22" t="s">
        <v>170</v>
      </c>
      <c r="W22" s="73">
        <f>Planilha7!C21</f>
        <v>13.621068972677151</v>
      </c>
      <c r="X22" s="73">
        <f>Planilha7!D21</f>
        <v>49.991279674742245</v>
      </c>
      <c r="Z22"/>
      <c r="AA22" t="s">
        <v>170</v>
      </c>
      <c r="AB22" s="71">
        <v>119.64268805779199</v>
      </c>
      <c r="AC22" s="71">
        <v>113.7191781831763</v>
      </c>
    </row>
    <row r="23" spans="2:29" x14ac:dyDescent="0.3">
      <c r="C23" t="s">
        <v>171</v>
      </c>
      <c r="D23" s="73">
        <f>Planilha2!F22</f>
        <v>1.7726153599738392</v>
      </c>
      <c r="G23" t="s">
        <v>171</v>
      </c>
      <c r="H23" s="73">
        <f>Planilha3!F22</f>
        <v>8.0715875064105482</v>
      </c>
      <c r="I23" s="73">
        <f>Planilha3!J22</f>
        <v>3.6788456073923337</v>
      </c>
      <c r="L23" t="s">
        <v>171</v>
      </c>
      <c r="M23" s="71">
        <f>Planilha4!F22</f>
        <v>10.20032472744543</v>
      </c>
      <c r="N23" s="71">
        <f>Planilha4!J22</f>
        <v>4.4927880050057434</v>
      </c>
      <c r="P23"/>
      <c r="Q23" t="s">
        <v>171</v>
      </c>
      <c r="R23" s="73">
        <f>Planilha5!F22</f>
        <v>7.2564755479766596</v>
      </c>
      <c r="S23" s="73">
        <f>Planilha5!J22</f>
        <v>3.2973500551758628</v>
      </c>
      <c r="U23"/>
      <c r="V23" t="s">
        <v>171</v>
      </c>
      <c r="W23" s="73">
        <f>Planilha7!C22</f>
        <v>13.515860457009319</v>
      </c>
      <c r="X23" s="73">
        <f>Planilha7!D22</f>
        <v>51.713906855983673</v>
      </c>
      <c r="Z23"/>
      <c r="AA23" t="s">
        <v>171</v>
      </c>
      <c r="AB23" s="71">
        <v>121.76349272339</v>
      </c>
      <c r="AC23" s="71">
        <v>115.60796355060003</v>
      </c>
    </row>
    <row r="24" spans="2:29" x14ac:dyDescent="0.3">
      <c r="C24" t="s">
        <v>172</v>
      </c>
      <c r="D24" s="73">
        <f>Planilha2!F23</f>
        <v>2.3545799289677039</v>
      </c>
      <c r="G24" t="s">
        <v>172</v>
      </c>
      <c r="H24" s="73">
        <f>Planilha3!F23</f>
        <v>8.5275604651337655</v>
      </c>
      <c r="I24" s="73">
        <f>Planilha3!J23</f>
        <v>3.9619886853716091</v>
      </c>
      <c r="L24" t="s">
        <v>172</v>
      </c>
      <c r="M24" s="71">
        <f>Planilha4!F23</f>
        <v>9.855414314055654</v>
      </c>
      <c r="N24" s="71">
        <f>Planilha4!J23</f>
        <v>4.7952120976779478</v>
      </c>
      <c r="P24"/>
      <c r="Q24" t="s">
        <v>172</v>
      </c>
      <c r="R24" s="73">
        <f>Planilha5!F23</f>
        <v>8.5275604651337655</v>
      </c>
      <c r="S24" s="73">
        <f>Planilha5!J23</f>
        <v>3.9619886853716091</v>
      </c>
      <c r="U24"/>
      <c r="V24" t="s">
        <v>172</v>
      </c>
      <c r="W24" s="73">
        <f>Planilha7!C23</f>
        <v>14.03093707473576</v>
      </c>
      <c r="X24" s="73">
        <f>Planilha7!D23</f>
        <v>53.463868453707292</v>
      </c>
      <c r="Z24"/>
      <c r="AA24" t="s">
        <v>172</v>
      </c>
      <c r="AB24" s="71">
        <v>124.63051148386499</v>
      </c>
      <c r="AC24" s="71">
        <v>116.96211668611296</v>
      </c>
    </row>
    <row r="25" spans="2:29" x14ac:dyDescent="0.3">
      <c r="B25">
        <v>2007</v>
      </c>
      <c r="C25" t="s">
        <v>169</v>
      </c>
      <c r="D25" s="73">
        <f>Planilha2!F24</f>
        <v>0.37655589316647475</v>
      </c>
      <c r="F25">
        <v>2007</v>
      </c>
      <c r="G25" t="s">
        <v>169</v>
      </c>
      <c r="H25" s="73">
        <f>Planilha3!F24</f>
        <v>6.9062242936608342</v>
      </c>
      <c r="I25" s="73">
        <f>Planilha3!J24</f>
        <v>5.1946907446482005</v>
      </c>
      <c r="K25">
        <v>2007</v>
      </c>
      <c r="L25" t="s">
        <v>169</v>
      </c>
      <c r="M25" s="71">
        <f>Planilha4!F24</f>
        <v>6.9062242936608342</v>
      </c>
      <c r="N25" s="71">
        <f>Planilha4!J24</f>
        <v>5.1946907446482005</v>
      </c>
      <c r="P25">
        <v>2007</v>
      </c>
      <c r="Q25" t="s">
        <v>169</v>
      </c>
      <c r="R25" s="73">
        <f>Planilha5!F24</f>
        <v>8.8722183857296244</v>
      </c>
      <c r="S25" s="73">
        <f>Planilha5!J24</f>
        <v>4.1916188652981079</v>
      </c>
      <c r="U25">
        <v>2007</v>
      </c>
      <c r="V25" t="s">
        <v>169</v>
      </c>
      <c r="W25" s="73">
        <f>Planilha7!C24</f>
        <v>13.721798891683241</v>
      </c>
      <c r="X25" s="73">
        <f>Planilha7!D24</f>
        <v>54.889665396105471</v>
      </c>
      <c r="Z25">
        <v>2007</v>
      </c>
      <c r="AA25" t="s">
        <v>169</v>
      </c>
      <c r="AB25" s="71">
        <v>125.099815019541</v>
      </c>
      <c r="AC25" s="71">
        <v>119.10688179612565</v>
      </c>
    </row>
    <row r="26" spans="2:29" x14ac:dyDescent="0.3">
      <c r="C26" t="s">
        <v>170</v>
      </c>
      <c r="D26" s="73">
        <f>Planilha2!F25</f>
        <v>1.951104872307563</v>
      </c>
      <c r="G26" t="s">
        <v>170</v>
      </c>
      <c r="H26" s="73">
        <f>Planilha3!F25</f>
        <v>6.7475045410439582</v>
      </c>
      <c r="I26" s="73">
        <f>Planilha3!J25</f>
        <v>5.8761763308431858</v>
      </c>
      <c r="L26" t="s">
        <v>170</v>
      </c>
      <c r="M26" s="71">
        <f>Planilha4!F25</f>
        <v>6.6033853152369648</v>
      </c>
      <c r="N26" s="71">
        <f>Planilha4!J25</f>
        <v>6.5372570963275978</v>
      </c>
      <c r="P26"/>
      <c r="Q26" t="s">
        <v>170</v>
      </c>
      <c r="R26" s="73">
        <f>Planilha5!F25</f>
        <v>8.345230160909157</v>
      </c>
      <c r="S26" s="73">
        <f>Planilha5!J25</f>
        <v>5.2590929053890845</v>
      </c>
      <c r="U26"/>
      <c r="V26" t="s">
        <v>170</v>
      </c>
      <c r="W26" s="73">
        <f>Planilha7!C25</f>
        <v>15.237645312299382</v>
      </c>
      <c r="X26" s="73">
        <f>Planilha7!D25</f>
        <v>56.506241735727698</v>
      </c>
      <c r="Z26"/>
      <c r="AA26" t="s">
        <v>170</v>
      </c>
      <c r="AB26" s="71">
        <v>127.540643605635</v>
      </c>
      <c r="AC26" s="71">
        <v>121.16406989423353</v>
      </c>
    </row>
    <row r="27" spans="2:29" x14ac:dyDescent="0.3">
      <c r="C27" t="s">
        <v>171</v>
      </c>
      <c r="D27" s="73">
        <f>Planilha2!F26</f>
        <v>1.237839679887931</v>
      </c>
      <c r="G27" t="s">
        <v>171</v>
      </c>
      <c r="H27" s="73">
        <f>Planilha3!F26</f>
        <v>6.6434806547835956</v>
      </c>
      <c r="I27" s="73">
        <f>Planilha3!J26</f>
        <v>5.8741361580033402</v>
      </c>
      <c r="L27" t="s">
        <v>171</v>
      </c>
      <c r="M27" s="71">
        <f>Planilha4!F26</f>
        <v>6.4421804679330341</v>
      </c>
      <c r="N27" s="71">
        <f>Planilha4!J26</f>
        <v>5.8702518576573048</v>
      </c>
      <c r="P27"/>
      <c r="Q27" t="s">
        <v>171</v>
      </c>
      <c r="R27" s="73">
        <f>Planilha5!F26</f>
        <v>7.4179653108840116</v>
      </c>
      <c r="S27" s="73">
        <f>Planilha5!J26</f>
        <v>5.6078025157588751</v>
      </c>
      <c r="U27"/>
      <c r="V27" t="s">
        <v>171</v>
      </c>
      <c r="W27" s="73">
        <f>Planilha7!C26</f>
        <v>15.322656188445821</v>
      </c>
      <c r="X27" s="73">
        <f>Planilha7!D26</f>
        <v>58.313037467164207</v>
      </c>
      <c r="Z27"/>
      <c r="AA27" t="s">
        <v>171</v>
      </c>
      <c r="AB27" s="71">
        <v>129.11939230017001</v>
      </c>
      <c r="AC27" s="71">
        <v>122.4134557554334</v>
      </c>
    </row>
    <row r="28" spans="2:29" x14ac:dyDescent="0.3">
      <c r="C28" t="s">
        <v>172</v>
      </c>
      <c r="D28" s="73">
        <f>Planilha2!F27</f>
        <v>4.6251080021719737</v>
      </c>
      <c r="G28" t="s">
        <v>172</v>
      </c>
      <c r="H28" s="73">
        <f>Planilha3!F27</f>
        <v>7.1185821263705762</v>
      </c>
      <c r="I28" s="73">
        <f>Planilha3!J27</f>
        <v>6.0698706243928147</v>
      </c>
      <c r="L28" t="s">
        <v>172</v>
      </c>
      <c r="M28" s="71">
        <f>Planilha4!F27</f>
        <v>8.4796745899509816</v>
      </c>
      <c r="N28" s="71">
        <f>Planilha4!J27</f>
        <v>6.6397350333258442</v>
      </c>
      <c r="P28"/>
      <c r="Q28" t="s">
        <v>172</v>
      </c>
      <c r="R28" s="73">
        <f>Planilha5!F27</f>
        <v>7.1185821263705762</v>
      </c>
      <c r="S28" s="73">
        <f>Planilha5!J27</f>
        <v>6.0698706243928147</v>
      </c>
      <c r="U28"/>
      <c r="V28" t="s">
        <v>172</v>
      </c>
      <c r="W28" s="73">
        <f>Planilha7!C27</f>
        <v>16.376294579413319</v>
      </c>
      <c r="X28" s="73">
        <f>Planilha7!D27</f>
        <v>60.658394971841766</v>
      </c>
      <c r="Z28"/>
      <c r="AA28" t="s">
        <v>172</v>
      </c>
      <c r="AB28" s="71">
        <v>135.09130364580099</v>
      </c>
      <c r="AC28" s="71">
        <v>124.23893127817807</v>
      </c>
    </row>
    <row r="29" spans="2:29" x14ac:dyDescent="0.3">
      <c r="B29">
        <v>2008</v>
      </c>
      <c r="C29" t="s">
        <v>169</v>
      </c>
      <c r="D29" s="73">
        <f>Planilha2!F28</f>
        <v>3.679085872904353</v>
      </c>
      <c r="F29">
        <v>2008</v>
      </c>
      <c r="G29" t="s">
        <v>169</v>
      </c>
      <c r="H29" s="73">
        <f>Planilha3!F28</f>
        <v>12.255683303696042</v>
      </c>
      <c r="I29" s="73">
        <f>Planilha3!J28</f>
        <v>6.1574044661121263</v>
      </c>
      <c r="K29">
        <v>2008</v>
      </c>
      <c r="L29" t="s">
        <v>169</v>
      </c>
      <c r="M29" s="71">
        <f>Planilha4!F28</f>
        <v>12.255683303696042</v>
      </c>
      <c r="N29" s="71">
        <f>Planilha4!J28</f>
        <v>6.1574044661121263</v>
      </c>
      <c r="P29">
        <v>2008</v>
      </c>
      <c r="Q29" t="s">
        <v>169</v>
      </c>
      <c r="R29" s="73">
        <f>Planilha5!F28</f>
        <v>8.4242712596896538</v>
      </c>
      <c r="S29" s="73">
        <f>Planilha5!J28</f>
        <v>6.2994368673929824</v>
      </c>
      <c r="U29">
        <v>2008</v>
      </c>
      <c r="V29" t="s">
        <v>169</v>
      </c>
      <c r="W29" s="73">
        <f>Planilha7!C28</f>
        <v>16.794643903513947</v>
      </c>
      <c r="X29" s="73">
        <f>Planilha7!D28</f>
        <v>63.731239983672467</v>
      </c>
      <c r="Z29">
        <v>2008</v>
      </c>
      <c r="AA29" t="s">
        <v>169</v>
      </c>
      <c r="AB29" s="71">
        <v>140.06142871375599</v>
      </c>
      <c r="AC29" s="71">
        <v>125.80356665901691</v>
      </c>
    </row>
    <row r="30" spans="2:29" x14ac:dyDescent="0.3">
      <c r="C30" t="s">
        <v>170</v>
      </c>
      <c r="D30" s="73">
        <f>Planilha2!F29</f>
        <v>2.3913424544597994</v>
      </c>
      <c r="G30" t="s">
        <v>170</v>
      </c>
      <c r="H30" s="73">
        <f>Planilha3!F29</f>
        <v>12.653897849132223</v>
      </c>
      <c r="I30" s="73">
        <f>Planilha3!J29</f>
        <v>6.2486887536761904</v>
      </c>
      <c r="L30" t="s">
        <v>170</v>
      </c>
      <c r="M30" s="71">
        <f>Planilha4!F29</f>
        <v>13.016508082937639</v>
      </c>
      <c r="N30" s="71">
        <f>Planilha4!J29</f>
        <v>6.3361239293518556</v>
      </c>
      <c r="P30"/>
      <c r="Q30" t="s">
        <v>170</v>
      </c>
      <c r="R30" s="73">
        <f>Planilha5!F29</f>
        <v>10.08965995792488</v>
      </c>
      <c r="S30" s="73">
        <f>Planilha5!J29</f>
        <v>6.2515794384804702</v>
      </c>
      <c r="U30"/>
      <c r="V30" t="s">
        <v>170</v>
      </c>
      <c r="W30" s="73">
        <f>Planilha7!C29</f>
        <v>19.051212781595719</v>
      </c>
      <c r="X30" s="73">
        <f>Planilha7!D29</f>
        <v>67.544807452968811</v>
      </c>
      <c r="Z30"/>
      <c r="AA30" t="s">
        <v>170</v>
      </c>
      <c r="AB30" s="71">
        <v>143.41077712091101</v>
      </c>
      <c r="AC30" s="71">
        <v>128.38399569029514</v>
      </c>
    </row>
    <row r="31" spans="2:29" x14ac:dyDescent="0.3">
      <c r="C31" t="s">
        <v>171</v>
      </c>
      <c r="D31" s="73">
        <f>Planilha2!F30</f>
        <v>1.0617687306256007</v>
      </c>
      <c r="G31" t="s">
        <v>171</v>
      </c>
      <c r="H31" s="73">
        <f>Planilha3!F30</f>
        <v>12.699657104481155</v>
      </c>
      <c r="I31" s="73">
        <f>Planilha3!J30</f>
        <v>6.5007958490334694</v>
      </c>
      <c r="L31" t="s">
        <v>171</v>
      </c>
      <c r="M31" s="71">
        <f>Planilha4!F30</f>
        <v>12.788461409639606</v>
      </c>
      <c r="N31" s="71">
        <f>Planilha4!J30</f>
        <v>6.9808112956299295</v>
      </c>
      <c r="P31"/>
      <c r="Q31" t="s">
        <v>171</v>
      </c>
      <c r="R31" s="73">
        <f>Planilha5!F30</f>
        <v>11.659014870704221</v>
      </c>
      <c r="S31" s="73">
        <f>Planilha5!J30</f>
        <v>6.5348292484059378</v>
      </c>
      <c r="U31"/>
      <c r="V31" t="s">
        <v>171</v>
      </c>
      <c r="W31" s="73">
        <f>Planilha7!C30</f>
        <v>19.008961259761531</v>
      </c>
      <c r="X31" s="73">
        <f>Planilha7!D30</f>
        <v>71.231112524284512</v>
      </c>
      <c r="Z31"/>
      <c r="AA31" t="s">
        <v>171</v>
      </c>
      <c r="AB31" s="71">
        <v>144.93346790872801</v>
      </c>
      <c r="AC31" s="71">
        <v>130.45206250382961</v>
      </c>
    </row>
    <row r="32" spans="2:29" x14ac:dyDescent="0.3">
      <c r="C32" t="s">
        <v>172</v>
      </c>
      <c r="D32" s="73">
        <f>Planilha2!F31</f>
        <v>-9.2817103870360675</v>
      </c>
      <c r="G32" t="s">
        <v>172</v>
      </c>
      <c r="H32" s="73">
        <f>Planilha3!F31</f>
        <v>8.6232967165769772</v>
      </c>
      <c r="I32" s="73">
        <f>Planilha3!J31</f>
        <v>5.0941954476708906</v>
      </c>
      <c r="L32" t="s">
        <v>172</v>
      </c>
      <c r="M32" s="71">
        <f>Planilha4!F31</f>
        <v>-2.8571758155439109</v>
      </c>
      <c r="N32" s="71">
        <f>Planilha4!J31</f>
        <v>1.0283975481188312</v>
      </c>
      <c r="P32"/>
      <c r="Q32" t="s">
        <v>172</v>
      </c>
      <c r="R32" s="73">
        <f>Planilha5!F31</f>
        <v>8.6232967165769772</v>
      </c>
      <c r="S32" s="73">
        <f>Planilha5!J31</f>
        <v>5.0941954476708906</v>
      </c>
      <c r="U32"/>
      <c r="V32" t="s">
        <v>172</v>
      </c>
      <c r="W32" s="73">
        <f>Planilha7!C31</f>
        <v>17.236340151980222</v>
      </c>
      <c r="X32" s="73">
        <f>Planilha7!D31</f>
        <v>72.09115809685143</v>
      </c>
      <c r="Z32"/>
      <c r="AA32" t="s">
        <v>172</v>
      </c>
      <c r="AB32" s="71">
        <v>131.481163163552</v>
      </c>
      <c r="AC32" s="71">
        <v>125.53141906555778</v>
      </c>
    </row>
    <row r="33" spans="2:29" x14ac:dyDescent="0.3">
      <c r="B33">
        <v>2009</v>
      </c>
      <c r="C33" t="s">
        <v>169</v>
      </c>
      <c r="D33" s="73">
        <f>Planilha2!F32</f>
        <v>-7.8816924895730782</v>
      </c>
      <c r="F33">
        <v>2009</v>
      </c>
      <c r="G33" t="s">
        <v>169</v>
      </c>
      <c r="H33" s="73">
        <f>Planilha3!F32</f>
        <v>-14.035443877716592</v>
      </c>
      <c r="I33" s="73">
        <f>Planilha3!J32</f>
        <v>-2.4260544076252444</v>
      </c>
      <c r="K33">
        <v>2009</v>
      </c>
      <c r="L33" t="s">
        <v>169</v>
      </c>
      <c r="M33" s="71">
        <f>Planilha4!F32</f>
        <v>-14.035443877716592</v>
      </c>
      <c r="N33" s="71">
        <f>Planilha4!J32</f>
        <v>-2.4260544076252444</v>
      </c>
      <c r="P33">
        <v>2009</v>
      </c>
      <c r="Q33" t="s">
        <v>169</v>
      </c>
      <c r="R33" s="73">
        <f>Planilha5!F32</f>
        <v>2.062820271906185</v>
      </c>
      <c r="S33" s="73">
        <f>Planilha5!J32</f>
        <v>2.9694426948719155</v>
      </c>
      <c r="U33">
        <v>2009</v>
      </c>
      <c r="V33" t="s">
        <v>169</v>
      </c>
      <c r="W33" s="73">
        <f>Planilha7!C32</f>
        <v>15.274328368588881</v>
      </c>
      <c r="X33" s="73">
        <f>Planilha7!D32</f>
        <v>70.570842561926355</v>
      </c>
      <c r="Z33">
        <v>2009</v>
      </c>
      <c r="AA33" t="s">
        <v>169</v>
      </c>
      <c r="AB33" s="71">
        <v>121.11822220128701</v>
      </c>
      <c r="AC33" s="71">
        <v>123.74481518494973</v>
      </c>
    </row>
    <row r="34" spans="2:29" x14ac:dyDescent="0.3">
      <c r="C34" t="s">
        <v>170</v>
      </c>
      <c r="D34" s="73">
        <f>Planilha2!F33</f>
        <v>3.9724473577617214</v>
      </c>
      <c r="G34" t="s">
        <v>170</v>
      </c>
      <c r="H34" s="73">
        <f>Planilha3!F33</f>
        <v>-13.313361400305634</v>
      </c>
      <c r="I34" s="73">
        <f>Planilha3!J33</f>
        <v>-2.3120239719731206</v>
      </c>
      <c r="L34" t="s">
        <v>170</v>
      </c>
      <c r="M34" s="71">
        <f>Planilha4!F33</f>
        <v>-12.660266643807216</v>
      </c>
      <c r="N34" s="71">
        <f>Planilha4!J33</f>
        <v>-2.2029853370380881</v>
      </c>
      <c r="P34"/>
      <c r="Q34" t="s">
        <v>170</v>
      </c>
      <c r="R34" s="73">
        <f>Planilha5!F33</f>
        <v>-4.5625156854931621</v>
      </c>
      <c r="S34" s="73">
        <f>Planilha5!J33</f>
        <v>0.828473698551635</v>
      </c>
      <c r="U34"/>
      <c r="V34" t="s">
        <v>170</v>
      </c>
      <c r="W34" s="73">
        <f>Planilha7!C33</f>
        <v>17.215543517264827</v>
      </c>
      <c r="X34" s="73">
        <f>Planilha7!D33</f>
        <v>68.735173297595466</v>
      </c>
      <c r="Z34"/>
      <c r="AA34" t="s">
        <v>170</v>
      </c>
      <c r="AB34" s="71">
        <v>125.92957981888999</v>
      </c>
      <c r="AC34" s="71">
        <v>126.02209062378694</v>
      </c>
    </row>
    <row r="35" spans="2:29" x14ac:dyDescent="0.3">
      <c r="C35" t="s">
        <v>171</v>
      </c>
      <c r="D35" s="73">
        <f>Planilha2!F34</f>
        <v>6.703694631443291</v>
      </c>
      <c r="G35" t="s">
        <v>171</v>
      </c>
      <c r="H35" s="73">
        <f>Planilha3!F34</f>
        <v>-11.23405707514663</v>
      </c>
      <c r="I35" s="73">
        <f>Planilha3!J34</f>
        <v>-1.9144521338780307</v>
      </c>
      <c r="L35" t="s">
        <v>171</v>
      </c>
      <c r="M35" s="71">
        <f>Planilha4!F34</f>
        <v>-7.2035964784709972</v>
      </c>
      <c r="N35" s="71">
        <f>Planilha4!J34</f>
        <v>-1.162650180488467</v>
      </c>
      <c r="P35"/>
      <c r="Q35" t="s">
        <v>171</v>
      </c>
      <c r="R35" s="73">
        <f>Planilha5!F34</f>
        <v>-9.2271478128611033</v>
      </c>
      <c r="S35" s="73">
        <f>Planilha5!J34</f>
        <v>-1.1928860564768606</v>
      </c>
      <c r="U35"/>
      <c r="V35" t="s">
        <v>171</v>
      </c>
      <c r="W35" s="73">
        <f>Planilha7!C34</f>
        <v>17.955310489332739</v>
      </c>
      <c r="X35" s="73">
        <f>Planilha7!D34</f>
        <v>67.681522527166678</v>
      </c>
      <c r="Z35"/>
      <c r="AA35" t="s">
        <v>171</v>
      </c>
      <c r="AB35" s="71">
        <v>134.371514300608</v>
      </c>
      <c r="AC35" s="71">
        <v>128.9607316868854</v>
      </c>
    </row>
    <row r="36" spans="2:29" x14ac:dyDescent="0.3">
      <c r="C36" t="s">
        <v>172</v>
      </c>
      <c r="D36" s="73">
        <f>Planilha2!F35</f>
        <v>5.0458521660035505</v>
      </c>
      <c r="G36" t="s">
        <v>172</v>
      </c>
      <c r="H36" s="73">
        <f>Planilha3!F35</f>
        <v>-6.9248585136553515</v>
      </c>
      <c r="I36" s="73">
        <f>Planilha3!J35</f>
        <v>-0.12581200485802801</v>
      </c>
      <c r="L36" t="s">
        <v>172</v>
      </c>
      <c r="M36" s="71">
        <f>Planilha4!F35</f>
        <v>7.1549116887225095</v>
      </c>
      <c r="N36" s="71">
        <f>Planilha4!J35</f>
        <v>5.3243248652841357</v>
      </c>
      <c r="P36"/>
      <c r="Q36" t="s">
        <v>172</v>
      </c>
      <c r="R36" s="73">
        <f>Planilha5!F35</f>
        <v>-6.9248585136553515</v>
      </c>
      <c r="S36" s="73">
        <f>Planilha5!J35</f>
        <v>-0.12581200485802801</v>
      </c>
      <c r="U36"/>
      <c r="V36" t="s">
        <v>172</v>
      </c>
      <c r="W36" s="73">
        <f>Planilha7!C35</f>
        <v>18.770178355647772</v>
      </c>
      <c r="X36" s="73">
        <f>Planilha7!D35</f>
        <v>69.21536073083422</v>
      </c>
      <c r="Z36"/>
      <c r="AA36" t="s">
        <v>172</v>
      </c>
      <c r="AB36" s="71">
        <v>141.151702265437</v>
      </c>
      <c r="AC36" s="71">
        <v>132.27958239543239</v>
      </c>
    </row>
    <row r="37" spans="2:29" x14ac:dyDescent="0.3">
      <c r="B37">
        <v>2010</v>
      </c>
      <c r="C37" t="s">
        <v>169</v>
      </c>
      <c r="D37" s="73">
        <f>Planilha2!F36</f>
        <v>5.2187691485317211</v>
      </c>
      <c r="F37">
        <v>2010</v>
      </c>
      <c r="G37" t="s">
        <v>169</v>
      </c>
      <c r="H37" s="73">
        <f>Planilha3!F36</f>
        <v>22.793437854507339</v>
      </c>
      <c r="I37" s="73">
        <f>Planilha3!J36</f>
        <v>9.2090927985759805</v>
      </c>
      <c r="K37">
        <v>2010</v>
      </c>
      <c r="L37" t="s">
        <v>169</v>
      </c>
      <c r="M37" s="71">
        <f>Planilha4!F36</f>
        <v>22.793437854507339</v>
      </c>
      <c r="N37" s="71">
        <f>Planilha4!J36</f>
        <v>9.2090927985759805</v>
      </c>
      <c r="P37">
        <v>2010</v>
      </c>
      <c r="Q37" t="s">
        <v>169</v>
      </c>
      <c r="R37" s="73">
        <f>Planilha5!F36</f>
        <v>1.181878780450818</v>
      </c>
      <c r="S37" s="73">
        <f>Planilha5!J36</f>
        <v>2.6367021261510581</v>
      </c>
      <c r="U37">
        <v>2010</v>
      </c>
      <c r="V37" t="s">
        <v>169</v>
      </c>
      <c r="W37" s="73">
        <f>Planilha7!C36</f>
        <v>19.3732864159286</v>
      </c>
      <c r="X37" s="73">
        <f>Planilha7!D36</f>
        <v>73.314318778173941</v>
      </c>
      <c r="Z37">
        <v>2010</v>
      </c>
      <c r="AA37" t="s">
        <v>169</v>
      </c>
      <c r="AB37" s="71">
        <v>148.518083755893</v>
      </c>
      <c r="AC37" s="71">
        <v>135.02588579454485</v>
      </c>
    </row>
    <row r="38" spans="2:29" x14ac:dyDescent="0.3">
      <c r="C38" t="s">
        <v>170</v>
      </c>
      <c r="D38" s="73">
        <f>Planilha2!F37</f>
        <v>-0.31427435624348243</v>
      </c>
      <c r="G38" t="s">
        <v>170</v>
      </c>
      <c r="H38" s="73">
        <f>Planilha3!F37</f>
        <v>20.067527931988693</v>
      </c>
      <c r="I38" s="73">
        <f>Planilha3!J37</f>
        <v>8.8552854805667778</v>
      </c>
      <c r="L38" t="s">
        <v>170</v>
      </c>
      <c r="M38" s="71">
        <f>Planilha4!F37</f>
        <v>17.640870596650359</v>
      </c>
      <c r="N38" s="71">
        <f>Planilha4!J37</f>
        <v>8.5177381304976763</v>
      </c>
      <c r="P38"/>
      <c r="Q38" t="s">
        <v>170</v>
      </c>
      <c r="R38" s="73">
        <f>Planilha5!F37</f>
        <v>9.2050377815672491</v>
      </c>
      <c r="S38" s="73">
        <f>Planilha5!J37</f>
        <v>5.3337139001252698</v>
      </c>
      <c r="U38"/>
      <c r="V38" t="s">
        <v>170</v>
      </c>
      <c r="W38" s="73">
        <f>Planilha7!C37</f>
        <v>21.431068945184741</v>
      </c>
      <c r="X38" s="73">
        <f>Planilha7!D37</f>
        <v>77.529844206093856</v>
      </c>
      <c r="Z38"/>
      <c r="AA38" t="s">
        <v>170</v>
      </c>
      <c r="AB38" s="71">
        <v>148.051329504264</v>
      </c>
      <c r="AC38" s="71">
        <v>136.7431197852984</v>
      </c>
    </row>
    <row r="39" spans="2:29" x14ac:dyDescent="0.3">
      <c r="C39" t="s">
        <v>171</v>
      </c>
      <c r="D39" s="73">
        <f>Planilha2!F38</f>
        <v>2.9784890354010551</v>
      </c>
      <c r="G39" t="s">
        <v>171</v>
      </c>
      <c r="H39" s="73">
        <f>Planilha3!F38</f>
        <v>17.660601660043042</v>
      </c>
      <c r="I39" s="73">
        <f>Planilha3!J38</f>
        <v>8.1762578845348663</v>
      </c>
      <c r="L39" t="s">
        <v>171</v>
      </c>
      <c r="M39" s="71">
        <f>Planilha4!F38</f>
        <v>13.30226847334024</v>
      </c>
      <c r="N39" s="71">
        <f>Planilha4!J38</f>
        <v>6.9071595316074541</v>
      </c>
      <c r="P39"/>
      <c r="Q39" t="s">
        <v>171</v>
      </c>
      <c r="R39" s="73">
        <f>Planilha5!F38</f>
        <v>14.967053767540639</v>
      </c>
      <c r="S39" s="73">
        <f>Planilha5!J38</f>
        <v>7.4612635505520108</v>
      </c>
      <c r="U39"/>
      <c r="V39" t="s">
        <v>171</v>
      </c>
      <c r="W39" s="73">
        <f>Planilha7!C38</f>
        <v>21.904950692039883</v>
      </c>
      <c r="X39" s="73">
        <f>Planilha7!D38</f>
        <v>81.479484408801</v>
      </c>
      <c r="Z39"/>
      <c r="AA39" t="s">
        <v>171</v>
      </c>
      <c r="AB39" s="71">
        <v>152.461022120314</v>
      </c>
      <c r="AC39" s="71">
        <v>137.94479315160191</v>
      </c>
    </row>
    <row r="40" spans="2:29" x14ac:dyDescent="0.3">
      <c r="C40" t="s">
        <v>172</v>
      </c>
      <c r="D40" s="73">
        <f>Planilha2!F39</f>
        <v>0.64340775347542234</v>
      </c>
      <c r="G40" t="s">
        <v>172</v>
      </c>
      <c r="H40" s="73">
        <f>Planilha3!F39</f>
        <v>15.229842005168237</v>
      </c>
      <c r="I40" s="73">
        <f>Planilha3!J39</f>
        <v>7.5282258172416183</v>
      </c>
      <c r="L40" t="s">
        <v>172</v>
      </c>
      <c r="M40" s="71">
        <f>Planilha4!F39</f>
        <v>8.650607474977523</v>
      </c>
      <c r="N40" s="71">
        <f>Planilha4!J39</f>
        <v>5.6893293683742963</v>
      </c>
      <c r="P40"/>
      <c r="Q40" t="s">
        <v>172</v>
      </c>
      <c r="R40" s="73">
        <f>Planilha5!F39</f>
        <v>15.229842005168237</v>
      </c>
      <c r="S40" s="73">
        <f>Planilha5!J39</f>
        <v>7.5282258172416183</v>
      </c>
      <c r="U40"/>
      <c r="V40" t="s">
        <v>172</v>
      </c>
      <c r="W40" s="73">
        <f>Planilha7!C39</f>
        <v>22.600978491410249</v>
      </c>
      <c r="X40" s="73">
        <f>Planilha7!D39</f>
        <v>85.310284544563473</v>
      </c>
      <c r="Z40"/>
      <c r="AA40" t="s">
        <v>172</v>
      </c>
      <c r="AB40" s="71">
        <v>153.44196815766401</v>
      </c>
      <c r="AC40" s="71">
        <v>139.91059990103247</v>
      </c>
    </row>
    <row r="41" spans="2:29" x14ac:dyDescent="0.3">
      <c r="B41">
        <v>2011</v>
      </c>
      <c r="C41" t="s">
        <v>169</v>
      </c>
      <c r="D41" s="73">
        <f>Planilha2!F40</f>
        <v>7.5839203044260284</v>
      </c>
      <c r="F41">
        <v>2011</v>
      </c>
      <c r="G41" t="s">
        <v>169</v>
      </c>
      <c r="H41" s="73">
        <f>Planilha3!F40</f>
        <v>11.353226376343395</v>
      </c>
      <c r="I41" s="73">
        <f>Planilha3!J40</f>
        <v>5.1951171608934699</v>
      </c>
      <c r="K41">
        <v>2011</v>
      </c>
      <c r="L41" t="s">
        <v>169</v>
      </c>
      <c r="M41" s="71">
        <f>Planilha4!F40</f>
        <v>11.353226376343395</v>
      </c>
      <c r="N41" s="71">
        <f>Planilha4!J40</f>
        <v>5.1951171608934699</v>
      </c>
      <c r="P41">
        <v>2011</v>
      </c>
      <c r="Q41" t="s">
        <v>169</v>
      </c>
      <c r="R41" s="73">
        <f>Planilha5!F40</f>
        <v>12.630750482336683</v>
      </c>
      <c r="S41" s="73">
        <f>Planilha5!J40</f>
        <v>6.5547593334902343</v>
      </c>
      <c r="U41">
        <v>2011</v>
      </c>
      <c r="V41" t="s">
        <v>169</v>
      </c>
      <c r="W41" s="73">
        <f>Planilha7!C40</f>
        <v>24.553227747544273</v>
      </c>
      <c r="X41" s="73">
        <f>Planilha7!D40</f>
        <v>90.490225876179139</v>
      </c>
      <c r="Z41">
        <v>2011</v>
      </c>
      <c r="AA41" t="s">
        <v>169</v>
      </c>
      <c r="AB41" s="71">
        <v>165.07888473628401</v>
      </c>
      <c r="AC41" s="71">
        <v>141.78949947502056</v>
      </c>
    </row>
    <row r="42" spans="2:29" x14ac:dyDescent="0.3">
      <c r="C42" t="s">
        <v>170</v>
      </c>
      <c r="D42" s="73">
        <f>Planilha2!F41</f>
        <v>-1.3630594350595548</v>
      </c>
      <c r="G42" t="s">
        <v>170</v>
      </c>
      <c r="H42" s="73">
        <f>Planilha3!F41</f>
        <v>10.648967239933139</v>
      </c>
      <c r="I42" s="73">
        <f>Planilha3!J41</f>
        <v>4.9427772051273466</v>
      </c>
      <c r="L42" t="s">
        <v>170</v>
      </c>
      <c r="M42" s="71">
        <f>Planilha4!F41</f>
        <v>9.9945625960429894</v>
      </c>
      <c r="N42" s="71">
        <f>Planilha4!J41</f>
        <v>4.7005003205704776</v>
      </c>
      <c r="P42"/>
      <c r="Q42" t="s">
        <v>170</v>
      </c>
      <c r="R42" s="73">
        <f>Planilha5!F41</f>
        <v>10.78619719665368</v>
      </c>
      <c r="S42" s="73">
        <f>Planilha5!J41</f>
        <v>5.6149192453840646</v>
      </c>
      <c r="U42"/>
      <c r="V42" t="s">
        <v>170</v>
      </c>
      <c r="W42" s="73">
        <f>Planilha7!C41</f>
        <v>27.232202265020632</v>
      </c>
      <c r="X42" s="73">
        <f>Planilha7!D41</f>
        <v>96.291359196015037</v>
      </c>
      <c r="Z42"/>
      <c r="AA42" t="s">
        <v>170</v>
      </c>
      <c r="AB42" s="71">
        <v>162.82876142259499</v>
      </c>
      <c r="AC42" s="71">
        <v>143.23687613142093</v>
      </c>
    </row>
    <row r="43" spans="2:29" x14ac:dyDescent="0.3">
      <c r="C43" t="s">
        <v>171</v>
      </c>
      <c r="D43" s="73">
        <f>Planilha2!F42</f>
        <v>-2.2645907732743442</v>
      </c>
      <c r="G43" t="s">
        <v>171</v>
      </c>
      <c r="H43" s="73">
        <f>Planilha3!F42</f>
        <v>8.4430828106138112</v>
      </c>
      <c r="I43" s="73">
        <f>Planilha3!J42</f>
        <v>4.4586550698002991</v>
      </c>
      <c r="L43" t="s">
        <v>171</v>
      </c>
      <c r="M43" s="71">
        <f>Planilha4!F42</f>
        <v>4.2102865981035631</v>
      </c>
      <c r="N43" s="71">
        <f>Planilha4!J42</f>
        <v>3.5373456184554231</v>
      </c>
      <c r="P43"/>
      <c r="Q43" t="s">
        <v>171</v>
      </c>
      <c r="R43" s="73">
        <f>Planilha5!F42</f>
        <v>8.4926744565204437</v>
      </c>
      <c r="S43" s="73">
        <f>Planilha5!J42</f>
        <v>4.7610560195729512</v>
      </c>
      <c r="U43"/>
      <c r="V43" t="s">
        <v>171</v>
      </c>
      <c r="W43" s="73">
        <f>Planilha7!C42</f>
        <v>26.698989499927801</v>
      </c>
      <c r="X43" s="73">
        <f>Planilha7!D42</f>
        <v>101.08539800390295</v>
      </c>
      <c r="Z43"/>
      <c r="AA43" t="s">
        <v>171</v>
      </c>
      <c r="AB43" s="71">
        <v>159.14135631518201</v>
      </c>
      <c r="AC43" s="71">
        <v>142.91191230048483</v>
      </c>
    </row>
    <row r="44" spans="2:29" x14ac:dyDescent="0.3">
      <c r="C44" t="s">
        <v>172</v>
      </c>
      <c r="D44" s="73">
        <f>Planilha2!F43</f>
        <v>0.84630474801070665</v>
      </c>
      <c r="G44" t="s">
        <v>172</v>
      </c>
      <c r="H44" s="73">
        <f>Planilha3!F43</f>
        <v>7.406971072651003</v>
      </c>
      <c r="I44" s="73">
        <f>Planilha3!J43</f>
        <v>3.9744230818544946</v>
      </c>
      <c r="L44" t="s">
        <v>172</v>
      </c>
      <c r="M44" s="71">
        <f>Planilha4!F43</f>
        <v>4.3700126355357582</v>
      </c>
      <c r="N44" s="71">
        <f>Planilha4!J43</f>
        <v>2.56800298372859</v>
      </c>
      <c r="P44"/>
      <c r="Q44" t="s">
        <v>172</v>
      </c>
      <c r="R44" s="73">
        <f>Planilha5!F43</f>
        <v>7.406971072651003</v>
      </c>
      <c r="S44" s="73">
        <f>Planilha5!J43</f>
        <v>3.9744230818544946</v>
      </c>
      <c r="U44"/>
      <c r="V44" t="s">
        <v>172</v>
      </c>
      <c r="W44" s="73">
        <f>Planilha7!C43</f>
        <v>27.491802670787081</v>
      </c>
      <c r="X44" s="73">
        <f>Planilha7!D43</f>
        <v>105.97622218327977</v>
      </c>
      <c r="Z44"/>
      <c r="AA44" t="s">
        <v>172</v>
      </c>
      <c r="AB44" s="71">
        <v>160.48817716972601</v>
      </c>
      <c r="AC44" s="71">
        <v>144.24506947608776</v>
      </c>
    </row>
    <row r="45" spans="2:29" x14ac:dyDescent="0.3">
      <c r="B45">
        <v>2012</v>
      </c>
      <c r="C45" t="s">
        <v>169</v>
      </c>
      <c r="D45" s="73">
        <f>Planilha2!F44</f>
        <v>-0.92943726386431891</v>
      </c>
      <c r="F45">
        <v>2012</v>
      </c>
      <c r="G45" t="s">
        <v>169</v>
      </c>
      <c r="H45" s="73">
        <f>Planilha3!F44</f>
        <v>-2.4487194232804543</v>
      </c>
      <c r="I45" s="73">
        <f>Planilha3!J44</f>
        <v>1.7072049549683888</v>
      </c>
      <c r="K45">
        <v>2012</v>
      </c>
      <c r="L45" t="s">
        <v>169</v>
      </c>
      <c r="M45" s="71">
        <f>Planilha4!F44</f>
        <v>-2.4487194232804543</v>
      </c>
      <c r="N45" s="71">
        <f>Planilha4!J44</f>
        <v>1.7072049549683888</v>
      </c>
      <c r="P45">
        <v>2012</v>
      </c>
      <c r="Q45" t="s">
        <v>169</v>
      </c>
      <c r="R45" s="73">
        <f>Planilha5!F44</f>
        <v>3.9762233180369089</v>
      </c>
      <c r="S45" s="73">
        <f>Planilha5!J44</f>
        <v>3.1237248203603407</v>
      </c>
      <c r="U45">
        <v>2012</v>
      </c>
      <c r="V45" t="s">
        <v>169</v>
      </c>
      <c r="W45" s="73">
        <f>Planilha7!C44</f>
        <v>27.605477889913949</v>
      </c>
      <c r="X45" s="73">
        <f>Planilha7!D44</f>
        <v>109.02847232564946</v>
      </c>
      <c r="Z45">
        <v>2012</v>
      </c>
      <c r="AA45" t="s">
        <v>169</v>
      </c>
      <c r="AB45" s="71">
        <v>158.996540247014</v>
      </c>
      <c r="AC45" s="71">
        <v>142.12539636797024</v>
      </c>
    </row>
    <row r="46" spans="2:29" x14ac:dyDescent="0.3">
      <c r="C46" t="s">
        <v>170</v>
      </c>
      <c r="D46" s="73">
        <f>Planilha2!F45</f>
        <v>1.6520055777240916</v>
      </c>
      <c r="G46" t="s">
        <v>170</v>
      </c>
      <c r="H46" s="73">
        <f>Planilha3!F45</f>
        <v>-1.5441827910794736</v>
      </c>
      <c r="I46" s="73">
        <f>Planilha3!J45</f>
        <v>1.3403593478625186</v>
      </c>
      <c r="L46" t="s">
        <v>170</v>
      </c>
      <c r="M46" s="71">
        <f>Planilha4!F45</f>
        <v>-0.69329629679240057</v>
      </c>
      <c r="N46" s="71">
        <f>Planilha4!J45</f>
        <v>0.98647927717803174</v>
      </c>
      <c r="P46"/>
      <c r="Q46" t="s">
        <v>170</v>
      </c>
      <c r="R46" s="73">
        <f>Planilha5!F45</f>
        <v>1.2826876951472332</v>
      </c>
      <c r="S46" s="73">
        <f>Planilha5!J45</f>
        <v>2.1970905286655906</v>
      </c>
      <c r="U46"/>
      <c r="V46" t="s">
        <v>170</v>
      </c>
      <c r="W46" s="73">
        <f>Planilha7!C45</f>
        <v>30.409089199065448</v>
      </c>
      <c r="X46" s="73">
        <f>Planilha7!D45</f>
        <v>112.20535925969428</v>
      </c>
      <c r="Z46"/>
      <c r="AA46" t="s">
        <v>170</v>
      </c>
      <c r="AB46" s="71">
        <v>161.623171960283</v>
      </c>
      <c r="AC46" s="71">
        <v>144.7323773851362</v>
      </c>
    </row>
    <row r="47" spans="2:29" x14ac:dyDescent="0.3">
      <c r="C47" t="s">
        <v>171</v>
      </c>
      <c r="D47" s="73">
        <f>Planilha2!F46</f>
        <v>-0.81198902682995122</v>
      </c>
      <c r="G47" t="s">
        <v>171</v>
      </c>
      <c r="H47" s="73">
        <f>Planilha3!F46</f>
        <v>-0.93957889815160511</v>
      </c>
      <c r="I47" s="73">
        <f>Planilha3!J46</f>
        <v>1.7313144808948522</v>
      </c>
      <c r="L47" t="s">
        <v>171</v>
      </c>
      <c r="M47" s="71">
        <f>Planilha4!F46</f>
        <v>0.29225547472340185</v>
      </c>
      <c r="N47" s="71">
        <f>Planilha4!J46</f>
        <v>2.485421585177261</v>
      </c>
      <c r="P47"/>
      <c r="Q47" t="s">
        <v>171</v>
      </c>
      <c r="R47" s="73">
        <f>Planilha5!F46</f>
        <v>0.33108782958573002</v>
      </c>
      <c r="S47" s="73">
        <f>Planilha5!J46</f>
        <v>1.9387270619124486</v>
      </c>
      <c r="U47"/>
      <c r="V47" t="s">
        <v>171</v>
      </c>
      <c r="W47" s="73">
        <f>Planilha7!C46</f>
        <v>29.471262227166509</v>
      </c>
      <c r="X47" s="73">
        <f>Planilha7!D46</f>
        <v>114.97763198693298</v>
      </c>
      <c r="Z47"/>
      <c r="AA47" t="s">
        <v>171</v>
      </c>
      <c r="AB47" s="71">
        <v>160.31080953915099</v>
      </c>
      <c r="AC47" s="71">
        <v>147.25664232410998</v>
      </c>
    </row>
    <row r="48" spans="2:29" x14ac:dyDescent="0.3">
      <c r="C48" t="s">
        <v>172</v>
      </c>
      <c r="D48" s="73">
        <f>Planilha2!F47</f>
        <v>-0.32233514223556359</v>
      </c>
      <c r="G48" t="s">
        <v>172</v>
      </c>
      <c r="H48" s="73">
        <f>Planilha3!F47</f>
        <v>-0.72950882705518083</v>
      </c>
      <c r="I48" s="73">
        <f>Planilha3!J47</f>
        <v>1.9211759784276472</v>
      </c>
      <c r="L48" t="s">
        <v>172</v>
      </c>
      <c r="M48" s="71">
        <f>Planilha4!F47</f>
        <v>-8.9740764593870814E-2</v>
      </c>
      <c r="N48" s="71">
        <f>Planilha4!J47</f>
        <v>2.4827810498502911</v>
      </c>
      <c r="P48"/>
      <c r="Q48" t="s">
        <v>172</v>
      </c>
      <c r="R48" s="73">
        <f>Planilha5!F47</f>
        <v>-0.72950882705518083</v>
      </c>
      <c r="S48" s="73">
        <f>Planilha5!J47</f>
        <v>1.9211759784276472</v>
      </c>
      <c r="U48"/>
      <c r="V48" t="s">
        <v>172</v>
      </c>
      <c r="W48" s="73">
        <f>Planilha7!C47</f>
        <v>29.364751226145941</v>
      </c>
      <c r="X48" s="73">
        <f>Planilha7!D47</f>
        <v>116.85058054229187</v>
      </c>
      <c r="Z48"/>
      <c r="AA48" t="s">
        <v>172</v>
      </c>
      <c r="AB48" s="71">
        <v>159.79407146320398</v>
      </c>
      <c r="AC48" s="71">
        <v>147.25616903546143</v>
      </c>
    </row>
    <row r="49" spans="2:29" x14ac:dyDescent="0.3">
      <c r="B49">
        <v>2013</v>
      </c>
      <c r="C49" t="s">
        <v>169</v>
      </c>
      <c r="D49" s="73">
        <f>Planilha2!F48</f>
        <v>0.38617252012012049</v>
      </c>
      <c r="F49">
        <v>2013</v>
      </c>
      <c r="G49" t="s">
        <v>169</v>
      </c>
      <c r="H49" s="73">
        <f>Planilha3!F48</f>
        <v>-0.78234933309688781</v>
      </c>
      <c r="I49" s="73">
        <f>Planilha3!J48</f>
        <v>2.721098728549376</v>
      </c>
      <c r="K49">
        <v>2013</v>
      </c>
      <c r="L49" t="s">
        <v>169</v>
      </c>
      <c r="M49" s="71">
        <f>Planilha4!F48</f>
        <v>-0.78234933309688781</v>
      </c>
      <c r="N49" s="71">
        <f>Planilha4!J48</f>
        <v>2.721098728549376</v>
      </c>
      <c r="P49">
        <v>2013</v>
      </c>
      <c r="Q49" t="s">
        <v>169</v>
      </c>
      <c r="R49" s="73">
        <f>Planilha5!F48</f>
        <v>-0.31885910217140934</v>
      </c>
      <c r="S49" s="73">
        <f>Planilha5!J48</f>
        <v>2.168477238568367</v>
      </c>
      <c r="U49">
        <v>2013</v>
      </c>
      <c r="V49" t="s">
        <v>169</v>
      </c>
      <c r="W49" s="73">
        <f>Planilha7!C48</f>
        <v>27.966440329238647</v>
      </c>
      <c r="X49" s="73">
        <f>Planilha7!D48</f>
        <v>117.21154298161655</v>
      </c>
      <c r="Z49">
        <v>2013</v>
      </c>
      <c r="AA49" t="s">
        <v>169</v>
      </c>
      <c r="AB49" s="71">
        <v>160.41115225597599</v>
      </c>
      <c r="AC49" s="71">
        <v>148.00228428307656</v>
      </c>
    </row>
    <row r="50" spans="2:29" x14ac:dyDescent="0.3">
      <c r="C50" t="s">
        <v>170</v>
      </c>
      <c r="D50" s="73">
        <f>Planilha2!F49</f>
        <v>3.6478413620288919E-2</v>
      </c>
      <c r="G50" t="s">
        <v>170</v>
      </c>
      <c r="H50" s="73">
        <f>Planilha3!F49</f>
        <v>-0.47938544084090706</v>
      </c>
      <c r="I50" s="73">
        <f>Planilha3!J49</f>
        <v>3.3808563985221474</v>
      </c>
      <c r="L50" t="s">
        <v>170</v>
      </c>
      <c r="M50" s="71">
        <f>Planilha4!F49</f>
        <v>-0.19942881500635279</v>
      </c>
      <c r="N50" s="71">
        <f>Planilha4!J49</f>
        <v>4.0218382278786269</v>
      </c>
      <c r="P50"/>
      <c r="Q50" t="s">
        <v>170</v>
      </c>
      <c r="R50" s="73">
        <f>Planilha5!F49</f>
        <v>-0.1895622085421711</v>
      </c>
      <c r="S50" s="73">
        <f>Planilha5!J49</f>
        <v>2.9284553919284084</v>
      </c>
      <c r="U50"/>
      <c r="V50" t="s">
        <v>170</v>
      </c>
      <c r="W50" s="73">
        <f>Planilha7!C49</f>
        <v>30.332387003385261</v>
      </c>
      <c r="X50" s="73">
        <f>Planilha7!D49</f>
        <v>117.13484078593636</v>
      </c>
      <c r="Z50"/>
      <c r="AA50" t="s">
        <v>170</v>
      </c>
      <c r="AB50" s="71">
        <v>160.469667699589</v>
      </c>
      <c r="AC50" s="71">
        <v>150.12104737395433</v>
      </c>
    </row>
    <row r="51" spans="2:29" x14ac:dyDescent="0.3">
      <c r="C51" t="s">
        <v>171</v>
      </c>
      <c r="D51" s="73">
        <f>Planilha2!F50</f>
        <v>-0.54374621347471619</v>
      </c>
      <c r="G51" t="s">
        <v>171</v>
      </c>
      <c r="H51" s="73">
        <f>Planilha3!F50</f>
        <v>-0.4017059650503807</v>
      </c>
      <c r="I51" s="73">
        <f>Planilha3!J50</f>
        <v>3.1669468546680735</v>
      </c>
      <c r="L51" t="s">
        <v>171</v>
      </c>
      <c r="M51" s="71">
        <f>Planilha4!F50</f>
        <v>-0.24633793889949906</v>
      </c>
      <c r="N51" s="71">
        <f>Planilha4!J50</f>
        <v>2.7589501811264405</v>
      </c>
      <c r="P51"/>
      <c r="Q51" t="s">
        <v>171</v>
      </c>
      <c r="R51" s="73">
        <f>Planilha5!F50</f>
        <v>-0.32404247332734615</v>
      </c>
      <c r="S51" s="73">
        <f>Planilha5!J50</f>
        <v>2.996297224173694</v>
      </c>
      <c r="U51"/>
      <c r="V51" t="s">
        <v>171</v>
      </c>
      <c r="W51" s="73">
        <f>Planilha7!C50</f>
        <v>29.139523392435009</v>
      </c>
      <c r="X51" s="73">
        <f>Planilha7!D50</f>
        <v>116.80310195120485</v>
      </c>
      <c r="Z51"/>
      <c r="AA51" t="s">
        <v>171</v>
      </c>
      <c r="AB51" s="71">
        <v>159.597119957697</v>
      </c>
      <c r="AC51" s="71">
        <v>150.81015886622882</v>
      </c>
    </row>
    <row r="52" spans="2:29" x14ac:dyDescent="0.3">
      <c r="C52" t="s">
        <v>172</v>
      </c>
      <c r="D52" s="73">
        <f>Planilha2!F51</f>
        <v>0.89969700567564814</v>
      </c>
      <c r="G52" t="s">
        <v>172</v>
      </c>
      <c r="H52" s="73">
        <f>Planilha3!F51</f>
        <v>-9.6276279777263163E-2</v>
      </c>
      <c r="I52" s="73">
        <f>Planilha3!J51</f>
        <v>3.0048226753653262</v>
      </c>
      <c r="L52" t="s">
        <v>172</v>
      </c>
      <c r="M52" s="71">
        <f>Planilha4!F51</f>
        <v>0.8259971612436523</v>
      </c>
      <c r="N52" s="71">
        <f>Planilha4!J51</f>
        <v>2.5287802454304842</v>
      </c>
      <c r="P52"/>
      <c r="Q52" t="s">
        <v>172</v>
      </c>
      <c r="R52" s="73">
        <f>Planilha5!F51</f>
        <v>-9.6276279777263163E-2</v>
      </c>
      <c r="S52" s="73">
        <f>Planilha5!J51</f>
        <v>3.0048226753653262</v>
      </c>
      <c r="U52"/>
      <c r="V52" t="s">
        <v>172</v>
      </c>
      <c r="W52" s="73">
        <f>Planilha7!C51</f>
        <v>29.835996215822561</v>
      </c>
      <c r="X52" s="73">
        <f>Planilha7!D51</f>
        <v>117.27434694088149</v>
      </c>
      <c r="Z52"/>
      <c r="AA52" t="s">
        <v>172</v>
      </c>
      <c r="AB52" s="71">
        <v>161.03301046710098</v>
      </c>
      <c r="AC52" s="71">
        <v>151.04502654832191</v>
      </c>
    </row>
    <row r="53" spans="2:29" x14ac:dyDescent="0.3">
      <c r="B53">
        <v>2014</v>
      </c>
      <c r="C53" t="s">
        <v>169</v>
      </c>
      <c r="D53" s="73">
        <f>Planilha2!F52</f>
        <v>-0.61602596472519755</v>
      </c>
      <c r="F53">
        <v>2014</v>
      </c>
      <c r="G53" t="s">
        <v>169</v>
      </c>
      <c r="H53" s="73">
        <f>Planilha3!F52</f>
        <v>0.24578265643167008</v>
      </c>
      <c r="I53" s="73">
        <f>Planilha3!J52</f>
        <v>3.4693681800550324</v>
      </c>
      <c r="K53">
        <v>2014</v>
      </c>
      <c r="L53" t="s">
        <v>169</v>
      </c>
      <c r="M53" s="71">
        <f>Planilha4!F52</f>
        <v>0.24578265643167008</v>
      </c>
      <c r="N53" s="71">
        <f>Planilha4!J52</f>
        <v>3.4693681800550324</v>
      </c>
      <c r="P53">
        <v>2014</v>
      </c>
      <c r="Q53" t="s">
        <v>169</v>
      </c>
      <c r="R53" s="73">
        <f>Planilha5!F52</f>
        <v>0.1508391942963927</v>
      </c>
      <c r="S53" s="73">
        <f>Planilha5!J52</f>
        <v>3.1871247146741277</v>
      </c>
      <c r="U53">
        <v>2014</v>
      </c>
      <c r="V53" t="s">
        <v>169</v>
      </c>
      <c r="W53" s="73">
        <f>Planilha7!C52</f>
        <v>29.578348243277897</v>
      </c>
      <c r="X53" s="73">
        <f>Planilha7!D52</f>
        <v>118.88625485492072</v>
      </c>
      <c r="Z53">
        <v>2014</v>
      </c>
      <c r="AA53" t="s">
        <v>169</v>
      </c>
      <c r="AB53" s="71">
        <v>160.04100531084501</v>
      </c>
      <c r="AC53" s="71">
        <v>152.2824624160755</v>
      </c>
    </row>
    <row r="54" spans="2:29" x14ac:dyDescent="0.3">
      <c r="C54" t="s">
        <v>170</v>
      </c>
      <c r="D54" s="73">
        <f>Planilha2!F53</f>
        <v>1.7012641241816118</v>
      </c>
      <c r="G54" t="s">
        <v>170</v>
      </c>
      <c r="H54" s="73">
        <f>Planilha3!F53</f>
        <v>0.61707972014906076</v>
      </c>
      <c r="I54" s="73">
        <f>Planilha3!J53</f>
        <v>1.476586808058955</v>
      </c>
      <c r="L54" t="s">
        <v>170</v>
      </c>
      <c r="M54" s="71">
        <f>Planilha4!F53</f>
        <v>0.95817625393874728</v>
      </c>
      <c r="N54" s="71">
        <f>Planilha4!J53</f>
        <v>-0.43527306105366481</v>
      </c>
      <c r="P54"/>
      <c r="Q54" t="s">
        <v>170</v>
      </c>
      <c r="R54" s="73">
        <f>Planilha5!F53</f>
        <v>0.45246254618536152</v>
      </c>
      <c r="S54" s="73">
        <f>Planilha5!J53</f>
        <v>2.0632116785714638</v>
      </c>
      <c r="U54"/>
      <c r="V54" t="s">
        <v>170</v>
      </c>
      <c r="W54" s="73">
        <f>Planilha7!C53</f>
        <v>33.104402077898719</v>
      </c>
      <c r="X54" s="73">
        <f>Planilha7!D53</f>
        <v>121.65826992943418</v>
      </c>
      <c r="Z54"/>
      <c r="AA54" t="s">
        <v>170</v>
      </c>
      <c r="AB54" s="71">
        <v>162.76372551817801</v>
      </c>
      <c r="AC54" s="71">
        <v>150.08370074708861</v>
      </c>
    </row>
    <row r="55" spans="2:29" x14ac:dyDescent="0.3">
      <c r="C55" t="s">
        <v>171</v>
      </c>
      <c r="D55" s="73">
        <f>Planilha2!F54</f>
        <v>4.0641345925853889</v>
      </c>
      <c r="G55" t="s">
        <v>171</v>
      </c>
      <c r="H55" s="73">
        <f>Planilha3!F54</f>
        <v>2.4458569975884803</v>
      </c>
      <c r="I55" s="73">
        <f>Planilha3!J54</f>
        <v>0.75186252690913058</v>
      </c>
      <c r="L55" t="s">
        <v>171</v>
      </c>
      <c r="M55" s="71">
        <f>Planilha4!F54</f>
        <v>6.0950798035525722</v>
      </c>
      <c r="N55" s="71">
        <f>Planilha4!J54</f>
        <v>-0.63879355523005499</v>
      </c>
      <c r="P55"/>
      <c r="Q55" t="s">
        <v>171</v>
      </c>
      <c r="R55" s="73">
        <f>Planilha5!F54</f>
        <v>2.0416462397310431</v>
      </c>
      <c r="S55" s="73">
        <f>Planilha5!J54</f>
        <v>1.1928645650248759</v>
      </c>
      <c r="U55"/>
      <c r="V55" t="s">
        <v>171</v>
      </c>
      <c r="W55" s="73">
        <f>Planilha7!C54</f>
        <v>33.218052839567989</v>
      </c>
      <c r="X55" s="73">
        <f>Planilha7!D54</f>
        <v>125.73679937656718</v>
      </c>
      <c r="Z55"/>
      <c r="AA55" t="s">
        <v>171</v>
      </c>
      <c r="AB55" s="71">
        <v>169.378662391143</v>
      </c>
      <c r="AC55" s="71">
        <v>149.98649141368</v>
      </c>
    </row>
    <row r="56" spans="2:29" x14ac:dyDescent="0.3">
      <c r="C56" t="s">
        <v>172</v>
      </c>
      <c r="D56" s="73">
        <f>Planilha2!F55</f>
        <v>0.71732701911189078</v>
      </c>
      <c r="G56" t="s">
        <v>172</v>
      </c>
      <c r="H56" s="73">
        <f>Planilha3!F55</f>
        <v>3.314313042724959</v>
      </c>
      <c r="I56" s="73">
        <f>Planilha3!J55</f>
        <v>0.50395574468804494</v>
      </c>
      <c r="L56" t="s">
        <v>172</v>
      </c>
      <c r="M56" s="71">
        <f>Planilha4!F55</f>
        <v>5.9047657862713043</v>
      </c>
      <c r="N56" s="71">
        <f>Planilha4!J55</f>
        <v>-0.22849945847227549</v>
      </c>
      <c r="P56"/>
      <c r="Q56" t="s">
        <v>172</v>
      </c>
      <c r="R56" s="73">
        <f>Planilha5!F55</f>
        <v>3.314313042724959</v>
      </c>
      <c r="S56" s="73">
        <f>Planilha5!J55</f>
        <v>0.50395574468804494</v>
      </c>
      <c r="U56"/>
      <c r="V56" t="s">
        <v>172</v>
      </c>
      <c r="W56" s="73">
        <f>Planilha7!C55</f>
        <v>32.882977986161194</v>
      </c>
      <c r="X56" s="73">
        <f>Planilha7!D55</f>
        <v>128.7837811469058</v>
      </c>
      <c r="Z56"/>
      <c r="AA56" t="s">
        <v>172</v>
      </c>
      <c r="AB56" s="71">
        <v>170.59366130108501</v>
      </c>
      <c r="AC56" s="71">
        <v>150.76699699087791</v>
      </c>
    </row>
    <row r="57" spans="2:29" x14ac:dyDescent="0.3">
      <c r="B57">
        <v>2015</v>
      </c>
      <c r="C57" t="s">
        <v>169</v>
      </c>
      <c r="D57" s="73">
        <f>Planilha2!F56</f>
        <v>-1.4337321226954858</v>
      </c>
      <c r="F57">
        <v>2015</v>
      </c>
      <c r="G57" t="s">
        <v>169</v>
      </c>
      <c r="H57" s="73">
        <f>Planilha3!F56</f>
        <v>5.0504815229992506</v>
      </c>
      <c r="I57" s="73">
        <f>Planilha3!J56</f>
        <v>-1.6194084228713268</v>
      </c>
      <c r="K57">
        <v>2015</v>
      </c>
      <c r="L57" t="s">
        <v>169</v>
      </c>
      <c r="M57" s="71">
        <f>Planilha4!F56</f>
        <v>5.0504815229992506</v>
      </c>
      <c r="N57" s="71">
        <f>Planilha4!J56</f>
        <v>-1.6194084228713268</v>
      </c>
      <c r="P57">
        <v>2015</v>
      </c>
      <c r="Q57" t="s">
        <v>169</v>
      </c>
      <c r="R57" s="73">
        <f>Planilha5!F56</f>
        <v>4.4623847515359527</v>
      </c>
      <c r="S57" s="73">
        <f>Planilha5!J56</f>
        <v>-0.72729814932331882</v>
      </c>
      <c r="U57">
        <v>2015</v>
      </c>
      <c r="V57" t="s">
        <v>169</v>
      </c>
      <c r="W57" s="73">
        <f>Planilha7!C56</f>
        <v>30.91486931031093</v>
      </c>
      <c r="X57" s="73">
        <f>Planilha7!D56</f>
        <v>130.12030221393883</v>
      </c>
      <c r="Z57">
        <v>2015</v>
      </c>
      <c r="AA57" t="s">
        <v>169</v>
      </c>
      <c r="AB57" s="71">
        <v>168.147805179729</v>
      </c>
      <c r="AC57" s="71">
        <v>149.54725351658473</v>
      </c>
    </row>
    <row r="58" spans="2:29" x14ac:dyDescent="0.3">
      <c r="C58" t="s">
        <v>170</v>
      </c>
      <c r="D58" s="73">
        <f>Planilha2!F57</f>
        <v>-3.9949707839289861</v>
      </c>
      <c r="G58" t="s">
        <v>170</v>
      </c>
      <c r="H58" s="73">
        <f>Planilha3!F57</f>
        <v>2.0304202722582376</v>
      </c>
      <c r="I58" s="73">
        <f>Planilha3!J57</f>
        <v>-2.1807275572983786</v>
      </c>
      <c r="L58" t="s">
        <v>170</v>
      </c>
      <c r="M58" s="71">
        <f>Planilha4!F57</f>
        <v>-0.72441830932508111</v>
      </c>
      <c r="N58" s="71">
        <f>Planilha4!J57</f>
        <v>-2.7403724430153265</v>
      </c>
      <c r="P58"/>
      <c r="Q58" t="s">
        <v>170</v>
      </c>
      <c r="R58" s="73">
        <f>Planilha5!F57</f>
        <v>4.0133263115369022</v>
      </c>
      <c r="S58" s="73">
        <f>Planilha5!J57</f>
        <v>-1.298779006049311</v>
      </c>
      <c r="U58"/>
      <c r="V58" t="s">
        <v>170</v>
      </c>
      <c r="W58" s="73">
        <f>Planilha7!C57</f>
        <v>31.433031537250059</v>
      </c>
      <c r="X58" s="73">
        <f>Planilha7!D57</f>
        <v>128.44893167329019</v>
      </c>
      <c r="Z58"/>
      <c r="AA58" t="s">
        <v>170</v>
      </c>
      <c r="AB58" s="71">
        <v>161.43034948898099</v>
      </c>
      <c r="AC58" s="71">
        <v>146.06071183229679</v>
      </c>
    </row>
    <row r="59" spans="2:29" x14ac:dyDescent="0.3">
      <c r="C59" t="s">
        <v>171</v>
      </c>
      <c r="D59" s="73">
        <f>Planilha2!F58</f>
        <v>1.9533865863266664</v>
      </c>
      <c r="G59" t="s">
        <v>171</v>
      </c>
      <c r="H59" s="73">
        <f>Planilha3!F58</f>
        <v>0.34119779988741605</v>
      </c>
      <c r="I59" s="73">
        <f>Planilha3!J58</f>
        <v>-2.8842089112792402</v>
      </c>
      <c r="L59" t="s">
        <v>171</v>
      </c>
      <c r="M59" s="71">
        <f>Planilha4!F58</f>
        <v>-2.8555095403855257</v>
      </c>
      <c r="N59" s="71">
        <f>Planilha4!J58</f>
        <v>-4.2628414142441233</v>
      </c>
      <c r="P59"/>
      <c r="Q59" t="s">
        <v>171</v>
      </c>
      <c r="R59" s="73">
        <f>Planilha5!F58</f>
        <v>1.7129602143603151</v>
      </c>
      <c r="S59" s="73">
        <f>Planilha5!J58</f>
        <v>-2.2164038000606845</v>
      </c>
      <c r="U59"/>
      <c r="V59" t="s">
        <v>171</v>
      </c>
      <c r="W59" s="73">
        <f>Planilha7!C58</f>
        <v>30.176428190456402</v>
      </c>
      <c r="X59" s="73">
        <f>Planilha7!D58</f>
        <v>125.40730702417859</v>
      </c>
      <c r="Z59"/>
      <c r="AA59" t="s">
        <v>171</v>
      </c>
      <c r="AB59" s="71">
        <v>164.58370828215899</v>
      </c>
      <c r="AC59" s="71">
        <v>143.64495931494426</v>
      </c>
    </row>
    <row r="60" spans="2:29" x14ac:dyDescent="0.3">
      <c r="C60" t="s">
        <v>172</v>
      </c>
      <c r="D60" s="73">
        <f>Planilha2!F59</f>
        <v>-5.7248912738451008</v>
      </c>
      <c r="G60" t="s">
        <v>172</v>
      </c>
      <c r="H60" s="73">
        <f>Planilha3!F59</f>
        <v>-2.1000851018845412</v>
      </c>
      <c r="I60" s="73">
        <f>Planilha3!J59</f>
        <v>-3.5457633973564384</v>
      </c>
      <c r="L60" t="s">
        <v>172</v>
      </c>
      <c r="M60" s="71">
        <f>Planilha4!F59</f>
        <v>-9.1441741370887453</v>
      </c>
      <c r="N60" s="71">
        <f>Planilha4!J59</f>
        <v>-5.5195711858012526</v>
      </c>
      <c r="P60"/>
      <c r="Q60" t="s">
        <v>172</v>
      </c>
      <c r="R60" s="73">
        <f>Planilha5!F59</f>
        <v>-2.1000851018845412</v>
      </c>
      <c r="S60" s="73">
        <f>Planilha5!J59</f>
        <v>-3.5457633973564384</v>
      </c>
      <c r="U60"/>
      <c r="V60" t="s">
        <v>172</v>
      </c>
      <c r="W60" s="73">
        <f>Planilha7!C59</f>
        <v>27.84165087992827</v>
      </c>
      <c r="X60" s="73">
        <f>Planilha7!D59</f>
        <v>120.36597991794567</v>
      </c>
      <c r="Z60"/>
      <c r="AA60" t="s">
        <v>172</v>
      </c>
      <c r="AB60" s="71">
        <v>155.161469928543</v>
      </c>
      <c r="AC60" s="71">
        <v>142.53706193129358</v>
      </c>
    </row>
    <row r="61" spans="2:29" x14ac:dyDescent="0.3">
      <c r="B61">
        <v>2016</v>
      </c>
      <c r="C61" t="s">
        <v>169</v>
      </c>
      <c r="D61" s="73">
        <f>Planilha2!F60</f>
        <v>-5.9017904310387781E-2</v>
      </c>
      <c r="F61">
        <v>2016</v>
      </c>
      <c r="G61" t="s">
        <v>169</v>
      </c>
      <c r="H61" s="73">
        <f>Planilha3!F60</f>
        <v>-7.1685625839529195</v>
      </c>
      <c r="I61" s="73">
        <f>Planilha3!J60</f>
        <v>-5.13823721505966</v>
      </c>
      <c r="K61">
        <v>2016</v>
      </c>
      <c r="L61" t="s">
        <v>169</v>
      </c>
      <c r="M61" s="71">
        <f>Planilha4!F60</f>
        <v>-7.1685625839529195</v>
      </c>
      <c r="N61" s="71">
        <f>Planilha4!J60</f>
        <v>-5.13823721505966</v>
      </c>
      <c r="P61">
        <v>2016</v>
      </c>
      <c r="Q61" t="s">
        <v>169</v>
      </c>
      <c r="R61" s="73">
        <f>Planilha5!F60</f>
        <v>-4.9581030937201671</v>
      </c>
      <c r="S61" s="73">
        <f>Planilha5!J60</f>
        <v>-4.4140793919420833</v>
      </c>
      <c r="U61">
        <v>2016</v>
      </c>
      <c r="V61" t="s">
        <v>169</v>
      </c>
      <c r="W61" s="73">
        <f>Planilha7!C60</f>
        <v>26.97017797489675</v>
      </c>
      <c r="X61" s="73">
        <f>Planilha7!D60</f>
        <v>116.42128858253149</v>
      </c>
      <c r="Z61">
        <v>2016</v>
      </c>
      <c r="AA61" t="s">
        <v>169</v>
      </c>
      <c r="AB61" s="71">
        <v>155.06989688069399</v>
      </c>
      <c r="AC61" s="71">
        <v>140.46109868849862</v>
      </c>
    </row>
    <row r="62" spans="2:29" x14ac:dyDescent="0.3">
      <c r="C62" t="s">
        <v>170</v>
      </c>
      <c r="D62" s="73">
        <f>Planilha2!F61</f>
        <v>-2.4786375261441895</v>
      </c>
      <c r="G62" t="s">
        <v>170</v>
      </c>
      <c r="H62" s="73">
        <f>Planilha3!F61</f>
        <v>-6.4083938508944005</v>
      </c>
      <c r="I62" s="73">
        <f>Planilha3!J61</f>
        <v>-4.1824349713232456</v>
      </c>
      <c r="L62" t="s">
        <v>170</v>
      </c>
      <c r="M62" s="71">
        <f>Planilha4!F61</f>
        <v>-5.6746473976499683</v>
      </c>
      <c r="N62" s="71">
        <f>Planilha4!J61</f>
        <v>-3.2185003793674172</v>
      </c>
      <c r="P62"/>
      <c r="Q62" t="s">
        <v>170</v>
      </c>
      <c r="R62" s="73">
        <f>Planilha5!F61</f>
        <v>-6.2023415353952949</v>
      </c>
      <c r="S62" s="73">
        <f>Planilha5!J61</f>
        <v>-4.5423353388342917</v>
      </c>
      <c r="U62"/>
      <c r="V62" t="s">
        <v>170</v>
      </c>
      <c r="W62" s="73">
        <f>Planilha7!C61</f>
        <v>28.058662130440961</v>
      </c>
      <c r="X62" s="73">
        <f>Planilha7!D61</f>
        <v>113.04691917572239</v>
      </c>
      <c r="Z62"/>
      <c r="AA62" t="s">
        <v>170</v>
      </c>
      <c r="AB62" s="71">
        <v>151.22627622485601</v>
      </c>
      <c r="AC62" s="71">
        <v>140.90167005772355</v>
      </c>
    </row>
    <row r="63" spans="2:29" x14ac:dyDescent="0.3">
      <c r="C63" t="s">
        <v>171</v>
      </c>
      <c r="D63" s="73">
        <f>Planilha2!F62</f>
        <v>0.9095799784051728</v>
      </c>
      <c r="G63" t="s">
        <v>171</v>
      </c>
      <c r="H63" s="73">
        <f>Planilha3!F62</f>
        <v>-6.7206467176244677</v>
      </c>
      <c r="I63" s="73">
        <f>Planilha3!J62</f>
        <v>-3.606803893148014</v>
      </c>
      <c r="L63" t="s">
        <v>171</v>
      </c>
      <c r="M63" s="71">
        <f>Planilha4!F62</f>
        <v>-7.3412784301265415</v>
      </c>
      <c r="N63" s="71">
        <f>Planilha4!J62</f>
        <v>-2.4541894683714371</v>
      </c>
      <c r="P63"/>
      <c r="Q63" t="s">
        <v>171</v>
      </c>
      <c r="R63" s="73">
        <f>Planilha5!F62</f>
        <v>-7.3428218480270484</v>
      </c>
      <c r="S63" s="73">
        <f>Planilha5!J62</f>
        <v>-4.0975668957215046</v>
      </c>
      <c r="U63"/>
      <c r="V63" t="s">
        <v>171</v>
      </c>
      <c r="W63" s="73">
        <f>Planilha7!C62</f>
        <v>27.130786258608701</v>
      </c>
      <c r="X63" s="73">
        <f>Planilha7!D62</f>
        <v>110.00127724387468</v>
      </c>
      <c r="Z63"/>
      <c r="AA63" t="s">
        <v>171</v>
      </c>
      <c r="AB63" s="71">
        <v>152.60180015548499</v>
      </c>
      <c r="AC63" s="71">
        <v>140.11791930846201</v>
      </c>
    </row>
    <row r="64" spans="2:29" x14ac:dyDescent="0.3">
      <c r="C64" t="s">
        <v>172</v>
      </c>
      <c r="D64" s="73">
        <f>Planilha2!F63</f>
        <v>1.5043657175950464</v>
      </c>
      <c r="G64" t="s">
        <v>172</v>
      </c>
      <c r="H64" s="73">
        <f>Planilha3!F63</f>
        <v>-5.2366027283945904</v>
      </c>
      <c r="I64" s="73">
        <f>Planilha3!J63</f>
        <v>-3.2759168900599711</v>
      </c>
      <c r="L64" t="s">
        <v>172</v>
      </c>
      <c r="M64" s="71">
        <f>Planilha4!F63</f>
        <v>-0.5074863448975897</v>
      </c>
      <c r="N64" s="71">
        <f>Planilha4!J63</f>
        <v>-2.2611484665132076</v>
      </c>
      <c r="P64"/>
      <c r="Q64" t="s">
        <v>172</v>
      </c>
      <c r="R64" s="73">
        <f>Planilha5!F63</f>
        <v>-5.2366027283945904</v>
      </c>
      <c r="S64" s="73">
        <f>Planilha5!J63</f>
        <v>-3.2759168900599711</v>
      </c>
      <c r="U64"/>
      <c r="V64" t="s">
        <v>172</v>
      </c>
      <c r="W64" s="73">
        <f>Planilha7!C63</f>
        <v>27.104796730833829</v>
      </c>
      <c r="X64" s="73">
        <f>Planilha7!D63</f>
        <v>109.26442309478024</v>
      </c>
      <c r="Z64"/>
      <c r="AA64" t="s">
        <v>172</v>
      </c>
      <c r="AB64" s="71">
        <v>154.89748932145699</v>
      </c>
      <c r="AC64" s="71">
        <v>139.99015848666932</v>
      </c>
    </row>
    <row r="65" spans="2:29" x14ac:dyDescent="0.3">
      <c r="B65">
        <v>2017</v>
      </c>
      <c r="C65" t="s">
        <v>169</v>
      </c>
      <c r="D65" s="73">
        <f>Planilha2!F64</f>
        <v>-0.27745614345633385</v>
      </c>
      <c r="F65">
        <v>2017</v>
      </c>
      <c r="G65" t="s">
        <v>169</v>
      </c>
      <c r="H65" s="73">
        <f>Planilha3!F64</f>
        <v>-0.79749894758897044</v>
      </c>
      <c r="I65" s="73">
        <f>Planilha3!J64</f>
        <v>0.28199643960482579</v>
      </c>
      <c r="K65">
        <v>2017</v>
      </c>
      <c r="L65" t="s">
        <v>169</v>
      </c>
      <c r="M65" s="71">
        <f>Planilha4!F64</f>
        <v>-0.79749894758897044</v>
      </c>
      <c r="N65" s="71">
        <f>Planilha4!J64</f>
        <v>0.28199643960482579</v>
      </c>
      <c r="P65">
        <v>2017</v>
      </c>
      <c r="Q65" t="s">
        <v>169</v>
      </c>
      <c r="R65" s="73">
        <f>Planilha5!F64</f>
        <v>-3.7038719137309717</v>
      </c>
      <c r="S65" s="73">
        <f>Planilha5!J64</f>
        <v>-1.935909792097068</v>
      </c>
      <c r="U65">
        <v>2017</v>
      </c>
      <c r="V65" t="s">
        <v>169</v>
      </c>
      <c r="W65" s="73">
        <f>Planilha7!C64</f>
        <v>26.313816602520131</v>
      </c>
      <c r="X65" s="73">
        <f>Planilha7!D64</f>
        <v>108.60806172240362</v>
      </c>
      <c r="Z65">
        <v>2017</v>
      </c>
      <c r="AA65" t="s">
        <v>169</v>
      </c>
      <c r="AB65" s="71">
        <v>154.467716721275</v>
      </c>
      <c r="AC65" s="71">
        <v>141.38183688897027</v>
      </c>
    </row>
    <row r="66" spans="2:29" x14ac:dyDescent="0.3">
      <c r="C66" t="s">
        <v>170</v>
      </c>
      <c r="D66" s="73">
        <f>Planilha2!F65</f>
        <v>1.4014801386261544</v>
      </c>
      <c r="G66" t="s">
        <v>170</v>
      </c>
      <c r="H66" s="73">
        <f>Planilha3!F65</f>
        <v>1.2280597635379031</v>
      </c>
      <c r="I66" s="73">
        <f>Planilha3!J65</f>
        <v>0.53619410608316542</v>
      </c>
      <c r="L66" t="s">
        <v>170</v>
      </c>
      <c r="M66" s="71">
        <f>Planilha4!F65</f>
        <v>3.1522476940982758</v>
      </c>
      <c r="N66" s="71">
        <f>Planilha4!J65</f>
        <v>0.78746947717607263</v>
      </c>
      <c r="P66"/>
      <c r="Q66" t="s">
        <v>170</v>
      </c>
      <c r="R66" s="73">
        <f>Planilha5!F65</f>
        <v>-1.4568081319180415</v>
      </c>
      <c r="S66" s="73">
        <f>Planilha5!J65</f>
        <v>-0.93367261953016811</v>
      </c>
      <c r="U66"/>
      <c r="V66" t="s">
        <v>170</v>
      </c>
      <c r="W66" s="73">
        <f>Planilha7!C65</f>
        <v>29.339756084469901</v>
      </c>
      <c r="X66" s="73">
        <f>Planilha7!D65</f>
        <v>109.88915567643257</v>
      </c>
      <c r="Z66"/>
      <c r="AA66" t="s">
        <v>170</v>
      </c>
      <c r="AB66" s="71">
        <v>156.632551091713</v>
      </c>
      <c r="AC66" s="71">
        <v>142.58853030656721</v>
      </c>
    </row>
    <row r="67" spans="2:29" x14ac:dyDescent="0.3">
      <c r="C67" t="s">
        <v>171</v>
      </c>
      <c r="D67" s="73">
        <f>Planilha2!F66</f>
        <v>-2.1790503100153957</v>
      </c>
      <c r="G67" t="s">
        <v>171</v>
      </c>
      <c r="H67" s="73">
        <f>Planilha3!F66</f>
        <v>0.86526301369673764</v>
      </c>
      <c r="I67" s="73">
        <f>Planilha3!J66</f>
        <v>0.90847555497846066</v>
      </c>
      <c r="L67" t="s">
        <v>171</v>
      </c>
      <c r="M67" s="71">
        <f>Planilha4!F66</f>
        <v>0.13691068512158289</v>
      </c>
      <c r="N67" s="71">
        <f>Planilha4!J66</f>
        <v>1.6407058966625199</v>
      </c>
      <c r="P67"/>
      <c r="Q67" t="s">
        <v>171</v>
      </c>
      <c r="R67" s="73">
        <f>Planilha5!F66</f>
        <v>0.51969807675753543</v>
      </c>
      <c r="S67" s="73">
        <f>Planilha5!J66</f>
        <v>0.10729636998203507</v>
      </c>
      <c r="U67"/>
      <c r="V67" t="s">
        <v>171</v>
      </c>
      <c r="W67" s="73">
        <f>Planilha7!C66</f>
        <v>28.313050158783842</v>
      </c>
      <c r="X67" s="73">
        <f>Planilha7!D66</f>
        <v>111.07141957660771</v>
      </c>
      <c r="Z67"/>
      <c r="AA67" t="s">
        <v>171</v>
      </c>
      <c r="AB67" s="71">
        <v>153.21944900156399</v>
      </c>
      <c r="AC67" s="71">
        <v>142.938068489703</v>
      </c>
    </row>
    <row r="68" spans="2:29" x14ac:dyDescent="0.3">
      <c r="C68" t="s">
        <v>172</v>
      </c>
      <c r="D68" s="73">
        <f>Planilha2!F67</f>
        <v>0.38941634372535727</v>
      </c>
      <c r="G68" t="s">
        <v>172</v>
      </c>
      <c r="H68" s="73">
        <f>Planilha3!F67</f>
        <v>0.47110689343752288</v>
      </c>
      <c r="I68" s="73">
        <f>Planilha3!J67</f>
        <v>1.3228690438595869</v>
      </c>
      <c r="L68" t="s">
        <v>172</v>
      </c>
      <c r="M68" s="71">
        <f>Planilha4!F67</f>
        <v>-0.70648992972309754</v>
      </c>
      <c r="N68" s="71">
        <f>Planilha4!J67</f>
        <v>2.5762390794960455</v>
      </c>
      <c r="P68"/>
      <c r="Q68" t="s">
        <v>172</v>
      </c>
      <c r="R68" s="73">
        <f>Planilha5!F67</f>
        <v>0.47110689343752288</v>
      </c>
      <c r="S68" s="73">
        <f>Planilha5!J67</f>
        <v>1.3228690438595869</v>
      </c>
      <c r="U68"/>
      <c r="V68" t="s">
        <v>172</v>
      </c>
      <c r="W68" s="73">
        <f>Planilha7!C67</f>
        <v>29.433313945761981</v>
      </c>
      <c r="X68" s="73">
        <f>Planilha7!D67</f>
        <v>113.39993679153586</v>
      </c>
      <c r="Z68"/>
      <c r="AA68" t="s">
        <v>172</v>
      </c>
      <c r="AB68" s="71">
        <v>153.81611057774199</v>
      </c>
      <c r="AC68" s="71">
        <v>143.70542034073179</v>
      </c>
    </row>
    <row r="69" spans="2:29" x14ac:dyDescent="0.3">
      <c r="B69">
        <v>2018</v>
      </c>
      <c r="C69" t="s">
        <v>169</v>
      </c>
      <c r="D69" s="73">
        <f>Planilha2!F68</f>
        <v>2.6055231442823512</v>
      </c>
      <c r="F69">
        <v>2018</v>
      </c>
      <c r="G69" t="s">
        <v>169</v>
      </c>
      <c r="H69" s="73">
        <f>Planilha3!F68</f>
        <v>1.5034744405696854</v>
      </c>
      <c r="I69" s="73">
        <f>Planilha3!J68</f>
        <v>1.9049772479238669</v>
      </c>
      <c r="K69">
        <v>2018</v>
      </c>
      <c r="L69" t="s">
        <v>169</v>
      </c>
      <c r="M69" s="71">
        <f>Planilha4!F68</f>
        <v>1.5034744405696854</v>
      </c>
      <c r="N69" s="71">
        <f>Planilha4!J68</f>
        <v>1.9049772479238669</v>
      </c>
      <c r="P69">
        <v>2018</v>
      </c>
      <c r="Q69" t="s">
        <v>169</v>
      </c>
      <c r="R69" s="73">
        <f>Planilha5!F68</f>
        <v>1.0307968808416446</v>
      </c>
      <c r="S69" s="73">
        <f>Planilha5!J68</f>
        <v>1.7249591005323639</v>
      </c>
      <c r="U69">
        <v>2018</v>
      </c>
      <c r="V69" t="s">
        <v>169</v>
      </c>
      <c r="W69" s="73">
        <f>Planilha7!C68</f>
        <v>30.795431314688752</v>
      </c>
      <c r="X69" s="73">
        <f>Planilha7!D68</f>
        <v>117.88155150370449</v>
      </c>
      <c r="Z69">
        <v>2018</v>
      </c>
      <c r="AA69" t="s">
        <v>169</v>
      </c>
      <c r="AB69" s="73">
        <v>157.82382493847999</v>
      </c>
      <c r="AC69" s="73">
        <v>144.53538453152041</v>
      </c>
    </row>
    <row r="70" spans="2:29" x14ac:dyDescent="0.3">
      <c r="C70" t="s">
        <v>170</v>
      </c>
      <c r="D70" s="73">
        <f>Planilha2!F69</f>
        <v>2.6315557987489857</v>
      </c>
      <c r="G70" t="s">
        <v>170</v>
      </c>
      <c r="H70" s="73">
        <f>Planilha3!F69</f>
        <v>2.8395890515342082</v>
      </c>
      <c r="I70" s="73">
        <f>Planilha3!J69</f>
        <v>1.7598453673123071</v>
      </c>
      <c r="L70" t="s">
        <v>170</v>
      </c>
      <c r="M70" s="71">
        <f>Planilha4!F69</f>
        <v>4.0602366175099158</v>
      </c>
      <c r="N70" s="71">
        <f>Planilha4!J69</f>
        <v>1.617101448124858</v>
      </c>
      <c r="P70"/>
      <c r="Q70" t="s">
        <v>170</v>
      </c>
      <c r="R70" s="73">
        <f>Planilha5!F69</f>
        <v>1.2865946906238657</v>
      </c>
      <c r="S70" s="73">
        <f>Planilha5!J69</f>
        <v>1.9320579861197285</v>
      </c>
      <c r="U70"/>
      <c r="V70" t="s">
        <v>170</v>
      </c>
      <c r="W70" s="73">
        <f>Planilha7!C69</f>
        <v>36.131091054592069</v>
      </c>
      <c r="X70" s="73">
        <f>Planilha7!D69</f>
        <v>124.67288647382665</v>
      </c>
      <c r="Z70"/>
      <c r="AA70" t="s">
        <v>170</v>
      </c>
      <c r="AB70" s="73">
        <v>161.97704695545602</v>
      </c>
      <c r="AC70" s="73">
        <v>144.40883842560902</v>
      </c>
    </row>
    <row r="71" spans="2:29" x14ac:dyDescent="0.3">
      <c r="C71" t="s">
        <v>171</v>
      </c>
      <c r="D71" s="73">
        <f>Planilha2!F70</f>
        <v>-2.1799269377308916</v>
      </c>
      <c r="G71" t="s">
        <v>171</v>
      </c>
      <c r="H71" s="73">
        <f>Planilha3!F70</f>
        <v>3.0493231643289542</v>
      </c>
      <c r="I71" s="73">
        <f>Planilha3!J70</f>
        <v>1.8606627916264884</v>
      </c>
      <c r="L71" t="s">
        <v>171</v>
      </c>
      <c r="M71" s="71">
        <f>Planilha4!F70</f>
        <v>3.4749744235097912</v>
      </c>
      <c r="N71" s="71">
        <f>Planilha4!J70</f>
        <v>2.0568030266327364</v>
      </c>
      <c r="P71"/>
      <c r="Q71" t="s">
        <v>171</v>
      </c>
      <c r="R71" s="73">
        <f>Planilha5!F70</f>
        <v>2.1135262257280241</v>
      </c>
      <c r="S71" s="73">
        <f>Planilha5!J70</f>
        <v>2.0372581758965502</v>
      </c>
      <c r="U71"/>
      <c r="V71" t="s">
        <v>171</v>
      </c>
      <c r="W71" s="73">
        <f>Planilha7!C70</f>
        <v>34.972807502409729</v>
      </c>
      <c r="X71" s="73">
        <f>Planilha7!D70</f>
        <v>131.33264381745255</v>
      </c>
      <c r="Z71"/>
      <c r="AA71" t="s">
        <v>171</v>
      </c>
      <c r="AB71" s="73">
        <v>158.446065675933</v>
      </c>
      <c r="AC71" s="73">
        <v>145.80692621849482</v>
      </c>
    </row>
    <row r="72" spans="2:29" x14ac:dyDescent="0.3">
      <c r="C72" t="s">
        <v>172</v>
      </c>
      <c r="D72" s="73">
        <f>Planilha2!F71</f>
        <v>-0.20526749707385772</v>
      </c>
      <c r="G72" t="s">
        <v>172</v>
      </c>
      <c r="H72" s="73">
        <f>Planilha3!F71</f>
        <v>3.0465736377470742</v>
      </c>
      <c r="I72" s="73">
        <f>Planilha3!J71</f>
        <v>1.7836667578435605</v>
      </c>
      <c r="L72" t="s">
        <v>172</v>
      </c>
      <c r="M72" s="71">
        <f>Planilha4!F71</f>
        <v>3.0382290086961028</v>
      </c>
      <c r="N72" s="71">
        <f>Planilha4!J71</f>
        <v>1.5545717568607786</v>
      </c>
      <c r="P72"/>
      <c r="Q72" t="s">
        <v>172</v>
      </c>
      <c r="R72" s="73">
        <f>Planilha5!F71</f>
        <v>3.0465736377470742</v>
      </c>
      <c r="S72" s="73">
        <f>Planilha5!J71</f>
        <v>1.7836667578435605</v>
      </c>
      <c r="U72"/>
      <c r="V72" t="s">
        <v>172</v>
      </c>
      <c r="W72" s="73">
        <f>Planilha7!C71</f>
        <v>35.120725002196721</v>
      </c>
      <c r="X72" s="73">
        <f>Planilha7!D71</f>
        <v>137.02005487388726</v>
      </c>
      <c r="Z72"/>
      <c r="AA72" t="s">
        <v>172</v>
      </c>
      <c r="AB72" s="73">
        <v>158.12082740270802</v>
      </c>
      <c r="AC72" s="73">
        <v>145.40484227982634</v>
      </c>
    </row>
    <row r="73" spans="2:29" x14ac:dyDescent="0.3">
      <c r="B73">
        <v>2019</v>
      </c>
      <c r="C73" t="s">
        <v>169</v>
      </c>
      <c r="D73" s="73">
        <f>Planilha2!F72</f>
        <v>-0.70126723627745857</v>
      </c>
      <c r="F73">
        <v>2019</v>
      </c>
      <c r="G73" t="s">
        <v>169</v>
      </c>
      <c r="H73" s="73">
        <f>Planilha3!F72</f>
        <v>-0.39778840801444337</v>
      </c>
      <c r="I73" s="73">
        <f>Planilha3!J72</f>
        <v>0.9013222994807002</v>
      </c>
      <c r="K73">
        <v>2019</v>
      </c>
      <c r="L73" t="s">
        <v>169</v>
      </c>
      <c r="M73" s="71">
        <f>Planilha4!F72</f>
        <v>-0.39778840801444337</v>
      </c>
      <c r="N73" s="71">
        <f>Planilha4!J72</f>
        <v>0.9013222994807002</v>
      </c>
      <c r="P73">
        <v>2019</v>
      </c>
      <c r="Q73" t="s">
        <v>169</v>
      </c>
      <c r="R73" s="73">
        <f>Planilha5!F72</f>
        <v>2.5784350632594544</v>
      </c>
      <c r="S73" s="73">
        <f>Planilha5!J72</f>
        <v>1.5346871382333038</v>
      </c>
      <c r="U73">
        <v>2019</v>
      </c>
      <c r="V73" t="s">
        <v>169</v>
      </c>
      <c r="W73" s="73">
        <f>Planilha7!C72</f>
        <v>33.672959427753</v>
      </c>
      <c r="X73" s="73">
        <f>Planilha7!D72</f>
        <v>139.89758298695151</v>
      </c>
      <c r="Z73">
        <v>2019</v>
      </c>
      <c r="AA73" t="s">
        <v>169</v>
      </c>
      <c r="AB73" s="73">
        <v>157.011977846402</v>
      </c>
      <c r="AC73" s="73">
        <v>145.86865644718742</v>
      </c>
    </row>
    <row r="74" spans="2:29" x14ac:dyDescent="0.3">
      <c r="C74" t="s">
        <v>170</v>
      </c>
      <c r="D74" s="73">
        <f>Planilha2!F73</f>
        <v>-3.5724059905105743</v>
      </c>
      <c r="G74" t="s">
        <v>170</v>
      </c>
      <c r="H74" s="73">
        <f>Planilha3!F73</f>
        <v>-3.8547328682402071</v>
      </c>
      <c r="I74" s="73">
        <f>Planilha3!J73</f>
        <v>1.0378664351470945</v>
      </c>
      <c r="L74" t="s">
        <v>170</v>
      </c>
      <c r="M74" s="71">
        <f>Planilha4!F73</f>
        <v>-6.9353312122923398</v>
      </c>
      <c r="N74" s="71">
        <f>Planilha4!J73</f>
        <v>1.1725443674092118</v>
      </c>
      <c r="P74"/>
      <c r="Q74" t="s">
        <v>170</v>
      </c>
      <c r="R74" s="73">
        <f>Planilha5!F73</f>
        <v>-0.37634911578380281</v>
      </c>
      <c r="S74" s="73">
        <f>Planilha5!J73</f>
        <v>1.4234002303070037</v>
      </c>
      <c r="U74"/>
      <c r="V74" t="s">
        <v>170</v>
      </c>
      <c r="W74" s="73">
        <f>Planilha7!C73</f>
        <v>35.45897302529243</v>
      </c>
      <c r="X74" s="73">
        <f>Planilha7!D73</f>
        <v>139.22546495765187</v>
      </c>
      <c r="Z74"/>
      <c r="AA74" t="s">
        <v>170</v>
      </c>
      <c r="AB74" s="73">
        <v>151.402872543998</v>
      </c>
      <c r="AC74" s="73">
        <v>146.68085641820636</v>
      </c>
    </row>
    <row r="75" spans="2:29" x14ac:dyDescent="0.3">
      <c r="C75" t="s">
        <v>171</v>
      </c>
      <c r="D75" s="73">
        <f>Planilha2!F74</f>
        <v>1.2151138708364817</v>
      </c>
      <c r="G75" t="s">
        <v>171</v>
      </c>
      <c r="H75" s="73">
        <f>Planilha3!F74</f>
        <v>-3.5563797180358847</v>
      </c>
      <c r="I75" s="73">
        <f>Planilha3!J74</f>
        <v>1.0622513467083872</v>
      </c>
      <c r="L75" t="s">
        <v>171</v>
      </c>
      <c r="M75" s="71">
        <f>Planilha4!F74</f>
        <v>-2.9545959326967353</v>
      </c>
      <c r="N75" s="71">
        <f>Planilha4!J74</f>
        <v>1.1095541367038608</v>
      </c>
      <c r="P75"/>
      <c r="Q75" t="s">
        <v>171</v>
      </c>
      <c r="R75" s="73">
        <f>Planilha5!F74</f>
        <v>-1.9586464759222988</v>
      </c>
      <c r="S75" s="73">
        <f>Planilha5!J74</f>
        <v>1.1843917190129227</v>
      </c>
      <c r="U75"/>
      <c r="V75" t="s">
        <v>171</v>
      </c>
      <c r="W75" s="73">
        <f>Planilha7!C74</f>
        <v>34.482987060505252</v>
      </c>
      <c r="X75" s="73">
        <f>Planilha7!D74</f>
        <v>138.7356445157474</v>
      </c>
      <c r="Z75"/>
      <c r="AA75" t="s">
        <v>171</v>
      </c>
      <c r="AB75" s="73">
        <v>153.24258984912501</v>
      </c>
      <c r="AC75" s="73">
        <v>146.70814563767419</v>
      </c>
    </row>
    <row r="76" spans="2:29" x14ac:dyDescent="0.3">
      <c r="C76" t="s">
        <v>172</v>
      </c>
      <c r="D76" s="73">
        <f>Planilha2!F75</f>
        <v>-1.2527819421403241</v>
      </c>
      <c r="G76" t="s">
        <v>172</v>
      </c>
      <c r="H76" s="73">
        <f>Planilha3!F75</f>
        <v>-3.7557636125069016</v>
      </c>
      <c r="I76" s="73">
        <f>Planilha3!J75</f>
        <v>1.2207778175691297</v>
      </c>
      <c r="L76" t="s">
        <v>172</v>
      </c>
      <c r="M76" s="71">
        <f>Planilha4!F75</f>
        <v>-4.3609455333660012</v>
      </c>
      <c r="N76" s="71">
        <f>Planilha4!J75</f>
        <v>1.6938812166320538</v>
      </c>
      <c r="P76"/>
      <c r="Q76" t="s">
        <v>172</v>
      </c>
      <c r="R76" s="73">
        <f>Planilha5!F75</f>
        <v>-3.7557636125069016</v>
      </c>
      <c r="S76" s="73">
        <f>Planilha5!J75</f>
        <v>1.2207778175691297</v>
      </c>
      <c r="U76"/>
      <c r="V76" t="s">
        <v>172</v>
      </c>
      <c r="W76" s="73">
        <f>Planilha7!C75</f>
        <v>33.73067592050522</v>
      </c>
      <c r="X76" s="73">
        <f>Planilha7!D75</f>
        <v>137.34559543405589</v>
      </c>
      <c r="Z76"/>
      <c r="AA76" t="s">
        <v>172</v>
      </c>
      <c r="AB76" s="73">
        <v>151.322794355827</v>
      </c>
      <c r="AC76" s="73">
        <v>148.00053725324344</v>
      </c>
    </row>
    <row r="77" spans="2:29" x14ac:dyDescent="0.3">
      <c r="B77">
        <v>2020</v>
      </c>
      <c r="C77" t="s">
        <v>169</v>
      </c>
      <c r="D77" s="73">
        <f>Planilha2!F76</f>
        <v>-1.0140258638039912</v>
      </c>
      <c r="F77">
        <v>2020</v>
      </c>
      <c r="G77" t="s">
        <v>169</v>
      </c>
      <c r="H77" s="73">
        <f>Planilha3!F76</f>
        <v>-3.610338796542012</v>
      </c>
      <c r="I77" s="73">
        <f>Planilha3!J76</f>
        <v>0.41397513983518763</v>
      </c>
      <c r="K77">
        <v>2020</v>
      </c>
      <c r="L77" t="s">
        <v>169</v>
      </c>
      <c r="M77" s="71">
        <f>Planilha4!F76</f>
        <v>-3.610338796542012</v>
      </c>
      <c r="N77" s="71">
        <f>Planilha4!J76</f>
        <v>0.41397513983518763</v>
      </c>
      <c r="P77">
        <v>2020</v>
      </c>
      <c r="Q77" t="s">
        <v>169</v>
      </c>
      <c r="R77" s="73">
        <f>Planilha5!F76</f>
        <v>-4.5178680768193535</v>
      </c>
      <c r="S77" s="73">
        <f>Planilha5!J76</f>
        <v>1.0996571755197859</v>
      </c>
      <c r="U77">
        <v>2020</v>
      </c>
      <c r="V77" t="s">
        <v>169</v>
      </c>
      <c r="W77" s="73">
        <f>Planilha7!C76</f>
        <v>32.432037996050504</v>
      </c>
      <c r="X77" s="73">
        <f>Planilha7!D76</f>
        <v>136.10467400235339</v>
      </c>
      <c r="Z77">
        <v>2020</v>
      </c>
      <c r="AA77" t="s">
        <v>169</v>
      </c>
      <c r="AB77" s="73">
        <v>149.788342083228</v>
      </c>
      <c r="AC77" s="73">
        <v>144.62706649173236</v>
      </c>
    </row>
    <row r="78" spans="2:29" x14ac:dyDescent="0.3">
      <c r="C78" t="s">
        <v>170</v>
      </c>
      <c r="D78" s="73">
        <f>Planilha2!F77</f>
        <v>-11.724710256634497</v>
      </c>
      <c r="G78" t="s">
        <v>170</v>
      </c>
      <c r="H78" s="73">
        <f>Planilha3!F77</f>
        <v>-8.1966148617907191</v>
      </c>
      <c r="I78" s="73">
        <f>Planilha3!J77</f>
        <v>-4.9052473888364307</v>
      </c>
      <c r="L78" t="s">
        <v>170</v>
      </c>
      <c r="M78" s="71">
        <f>Planilha4!F77</f>
        <v>-12.570697805785835</v>
      </c>
      <c r="N78" s="71">
        <f>Planilha4!J77</f>
        <v>-10.137705161333056</v>
      </c>
      <c r="P78"/>
      <c r="Q78" t="s">
        <v>170</v>
      </c>
      <c r="R78" s="73">
        <f>Planilha5!F77</f>
        <v>-5.8945444630972066</v>
      </c>
      <c r="S78" s="73">
        <f>Planilha5!J77</f>
        <v>-1.7328037720478195</v>
      </c>
      <c r="U78"/>
      <c r="V78" t="s">
        <v>170</v>
      </c>
      <c r="W78" s="73">
        <f>Planilha7!C77</f>
        <v>31.387785395114673</v>
      </c>
      <c r="X78" s="73">
        <f>Planilha7!D77</f>
        <v>132.03348637217564</v>
      </c>
      <c r="Z78"/>
      <c r="AA78" t="s">
        <v>170</v>
      </c>
      <c r="AB78" s="73">
        <v>132.22609297575301</v>
      </c>
      <c r="AC78" s="73">
        <v>131.77289609501636</v>
      </c>
    </row>
    <row r="79" spans="2:29" x14ac:dyDescent="0.3">
      <c r="B79" s="74"/>
      <c r="C79" t="s">
        <v>171</v>
      </c>
      <c r="D79" s="73">
        <f>Planilha2!F78</f>
        <v>12.095940207600254</v>
      </c>
      <c r="F79" s="74"/>
      <c r="G79" t="s">
        <v>171</v>
      </c>
      <c r="H79" s="73">
        <f>Planilha3!F78</f>
        <v>-6.5068569905476163</v>
      </c>
      <c r="I79" s="73">
        <f>Planilha3!J78</f>
        <v>-4.2690095989140424</v>
      </c>
      <c r="K79" s="74"/>
      <c r="L79" t="s">
        <v>171</v>
      </c>
      <c r="M79" s="71">
        <f>Planilha4!F78</f>
        <v>-3.1301974822150136</v>
      </c>
      <c r="N79" s="71">
        <f>Planilha4!J78</f>
        <v>-3.0356861052372119</v>
      </c>
      <c r="P79" s="74"/>
      <c r="Q79" t="s">
        <v>171</v>
      </c>
      <c r="R79" s="73">
        <f>Planilha5!F78</f>
        <v>-5.9604501548015669</v>
      </c>
      <c r="S79" s="73">
        <f>Planilha5!J78</f>
        <v>-2.7842566043575823</v>
      </c>
      <c r="U79" s="74"/>
      <c r="V79" t="s">
        <v>171</v>
      </c>
      <c r="W79" s="73">
        <f>Planilha7!C78</f>
        <v>35.331543980806757</v>
      </c>
      <c r="X79" s="73">
        <f>Planilha7!D78</f>
        <v>132.88204329247714</v>
      </c>
      <c r="Z79" s="74"/>
      <c r="AA79" t="s">
        <v>171</v>
      </c>
      <c r="AB79" s="73">
        <v>148.22008212094599</v>
      </c>
      <c r="AC79" s="73">
        <v>142.20674507933157</v>
      </c>
    </row>
    <row r="80" spans="2:29" x14ac:dyDescent="0.3">
      <c r="B80" s="74"/>
      <c r="C80" t="s">
        <v>172</v>
      </c>
      <c r="D80" s="73">
        <f>Planilha2!F79</f>
        <v>4.275873862556967</v>
      </c>
      <c r="F80" s="74"/>
      <c r="G80" t="s">
        <v>172</v>
      </c>
      <c r="H80" s="73">
        <f>Planilha3!F79</f>
        <v>-4.4311050297147547</v>
      </c>
      <c r="I80" s="73">
        <f>Planilha3!J79</f>
        <v>-3.2767587827288613</v>
      </c>
      <c r="K80" s="74"/>
      <c r="L80" t="s">
        <v>172</v>
      </c>
      <c r="M80" s="71">
        <f>Planilha4!F79</f>
        <v>1.9223441199527569</v>
      </c>
      <c r="N80" s="71">
        <f>Planilha4!J79</f>
        <v>-0.33389684730372737</v>
      </c>
      <c r="P80" s="74"/>
      <c r="Q80" t="s">
        <v>172</v>
      </c>
      <c r="R80" s="73">
        <f>Planilha5!F79</f>
        <v>-4.4311050297147547</v>
      </c>
      <c r="S80" s="73">
        <f>Planilha5!J79</f>
        <v>-3.2767587827288613</v>
      </c>
      <c r="U80" s="74"/>
      <c r="V80" t="s">
        <v>172</v>
      </c>
      <c r="W80" s="73">
        <f>Planilha7!C79</f>
        <v>39.294554990046208</v>
      </c>
      <c r="X80" s="73">
        <f>Planilha7!D79</f>
        <v>138.44592236201814</v>
      </c>
      <c r="Z80" s="74"/>
      <c r="AA80" t="s">
        <v>172</v>
      </c>
      <c r="AB80" s="73">
        <v>154.557785871416</v>
      </c>
      <c r="AC80" s="73">
        <v>147.66668060514081</v>
      </c>
    </row>
    <row r="81" spans="2:29" x14ac:dyDescent="0.3">
      <c r="B81" s="74">
        <v>2021</v>
      </c>
      <c r="C81" t="s">
        <v>169</v>
      </c>
      <c r="D81" s="73">
        <f>Planilha2!F80</f>
        <v>-0.73258382795479138</v>
      </c>
      <c r="F81" s="74">
        <v>2021</v>
      </c>
      <c r="G81" t="s">
        <v>169</v>
      </c>
      <c r="H81" s="73">
        <f>Planilha3!F80</f>
        <v>1.1319594038428527</v>
      </c>
      <c r="I81" s="73">
        <f>Planilha3!J80</f>
        <v>1.7497828455040443</v>
      </c>
      <c r="K81" s="74">
        <v>2021</v>
      </c>
      <c r="L81" t="s">
        <v>169</v>
      </c>
      <c r="M81" s="71">
        <f>Planilha4!F80</f>
        <v>1.1319594038428527</v>
      </c>
      <c r="N81" s="71">
        <f>Planilha4!J80</f>
        <v>1.7497828455040443</v>
      </c>
      <c r="P81" s="74">
        <v>2021</v>
      </c>
      <c r="Q81" t="s">
        <v>169</v>
      </c>
      <c r="R81" s="73">
        <f>Planilha5!F80</f>
        <v>-3.3074628504170756</v>
      </c>
      <c r="S81" s="73">
        <f>Planilha5!J80</f>
        <v>-2.9452068671687481</v>
      </c>
      <c r="U81" s="74">
        <v>2021</v>
      </c>
      <c r="V81" t="s">
        <v>169</v>
      </c>
      <c r="W81" s="73">
        <f>Planilha7!C80</f>
        <v>41.148131615331479</v>
      </c>
      <c r="X81" s="73">
        <f>Planilha7!D80</f>
        <v>147.16201598129911</v>
      </c>
      <c r="Z81" s="74">
        <v>2021</v>
      </c>
      <c r="AA81" t="s">
        <v>169</v>
      </c>
      <c r="AB81" s="73">
        <v>153.425520527277</v>
      </c>
      <c r="AC81" s="73">
        <v>148.98950962000822</v>
      </c>
    </row>
    <row r="82" spans="2:29" x14ac:dyDescent="0.3">
      <c r="B82" s="74"/>
      <c r="C82" t="s">
        <v>170</v>
      </c>
      <c r="D82" s="73">
        <f>Planilha2!F81</f>
        <v>-5.1621660705347683E-2</v>
      </c>
      <c r="F82" s="74"/>
      <c r="G82" t="s">
        <v>170</v>
      </c>
      <c r="H82" s="73">
        <f>Planilha3!F81</f>
        <v>8.4936774384335898</v>
      </c>
      <c r="I82" s="73">
        <f>Planilha3!J81</f>
        <v>6.8216177781973419</v>
      </c>
      <c r="K82" s="74"/>
      <c r="L82" t="s">
        <v>170</v>
      </c>
      <c r="M82" s="71">
        <f>Planilha4!F81</f>
        <v>16.234363284026564</v>
      </c>
      <c r="N82" s="71">
        <f>Planilha4!J81</f>
        <v>12.396546747624647</v>
      </c>
      <c r="P82" s="74"/>
      <c r="Q82" t="s">
        <v>170</v>
      </c>
      <c r="R82" s="73">
        <f>Planilha5!F81</f>
        <v>3.7583398396092482</v>
      </c>
      <c r="S82" s="73">
        <f>Planilha5!J81</f>
        <v>2.4016599674224759</v>
      </c>
      <c r="U82" s="74"/>
      <c r="V82" t="s">
        <v>170</v>
      </c>
      <c r="W82" s="73">
        <f>Planilha7!C81</f>
        <v>47.840357367708094</v>
      </c>
      <c r="X82" s="73">
        <f>Planilha7!D81</f>
        <v>163.61458795389254</v>
      </c>
      <c r="Z82" s="74"/>
      <c r="AA82" t="s">
        <v>170</v>
      </c>
      <c r="AB82" s="73">
        <v>153.346319725635</v>
      </c>
      <c r="AC82" s="73">
        <v>147.93620860252727</v>
      </c>
    </row>
    <row r="83" spans="2:29" x14ac:dyDescent="0.3">
      <c r="B83" s="74"/>
      <c r="C83" t="s">
        <v>171</v>
      </c>
      <c r="D83" s="73">
        <f>Planilha2!F82</f>
        <v>2.0390760771575867</v>
      </c>
      <c r="F83" s="74"/>
      <c r="G83" t="s">
        <v>171</v>
      </c>
      <c r="H83" s="73">
        <f>Planilha3!F82</f>
        <v>7.5124272607204556</v>
      </c>
      <c r="I83" s="73">
        <f>Planilha3!J82</f>
        <v>5.9224169643964819</v>
      </c>
      <c r="K83" s="74"/>
      <c r="L83" t="s">
        <v>171</v>
      </c>
      <c r="M83" s="71">
        <f>Planilha4!F82</f>
        <v>5.6541401207737652</v>
      </c>
      <c r="N83" s="71">
        <f>Planilha4!J82</f>
        <v>4.2129572952149141</v>
      </c>
      <c r="P83" s="74"/>
      <c r="Q83" t="s">
        <v>171</v>
      </c>
      <c r="R83" s="73">
        <f>Planilha5!F82</f>
        <v>6.0648314259781566</v>
      </c>
      <c r="S83" s="73">
        <f>Planilha5!J82</f>
        <v>4.2928429209754704</v>
      </c>
      <c r="U83" s="74"/>
      <c r="V83" t="s">
        <v>171</v>
      </c>
      <c r="W83" s="73">
        <f>Planilha7!C82</f>
        <v>48.603669066144036</v>
      </c>
      <c r="X83" s="73">
        <f>Planilha7!D82</f>
        <v>176.88671303922979</v>
      </c>
      <c r="Z83" s="74"/>
      <c r="AA83" t="s">
        <v>171</v>
      </c>
      <c r="AB83" s="73">
        <v>156.473167846362</v>
      </c>
      <c r="AC83" s="73">
        <v>148.13628212248125</v>
      </c>
    </row>
    <row r="84" spans="2:29" x14ac:dyDescent="0.3">
      <c r="B84" s="74"/>
      <c r="C84" t="s">
        <v>172</v>
      </c>
      <c r="D84" s="73">
        <f>Planilha2!F83</f>
        <v>0.61221981705681383</v>
      </c>
      <c r="F84" s="74"/>
      <c r="G84" t="s">
        <v>172</v>
      </c>
      <c r="H84" s="73">
        <f>Planilha3!F83</f>
        <v>5.9536930052013215</v>
      </c>
      <c r="I84" s="73">
        <f>Planilha3!J83</f>
        <v>4.7626043674215746</v>
      </c>
      <c r="K84" s="74"/>
      <c r="L84" t="s">
        <v>172</v>
      </c>
      <c r="M84" s="71">
        <f>Planilha4!F83</f>
        <v>1.5772977575735592</v>
      </c>
      <c r="N84" s="71">
        <f>Planilha4!J83</f>
        <v>1.4585946335691879</v>
      </c>
      <c r="P84" s="74"/>
      <c r="Q84" t="s">
        <v>172</v>
      </c>
      <c r="R84" s="73">
        <f>Planilha5!F83</f>
        <v>5.9536930052013215</v>
      </c>
      <c r="S84" s="73">
        <f>Planilha5!J83</f>
        <v>4.7626043674215746</v>
      </c>
      <c r="U84" s="74"/>
      <c r="V84" t="s">
        <v>172</v>
      </c>
      <c r="W84" s="73">
        <f>Planilha7!C83</f>
        <v>48.744346722241417</v>
      </c>
      <c r="X84" s="73">
        <f>Planilha7!D83</f>
        <v>186.33650477142504</v>
      </c>
      <c r="Z84" s="74"/>
      <c r="AA84" t="s">
        <v>172</v>
      </c>
      <c r="AB84" s="73">
        <v>157.431127588294</v>
      </c>
      <c r="AC84" s="73">
        <v>150.08802510413938</v>
      </c>
    </row>
    <row r="85" spans="2:29" x14ac:dyDescent="0.3">
      <c r="B85">
        <v>2022</v>
      </c>
      <c r="C85" t="s">
        <v>169</v>
      </c>
      <c r="D85" s="73">
        <f>Planilha2!F84</f>
        <v>-0.67748797442159781</v>
      </c>
      <c r="F85">
        <v>2022</v>
      </c>
      <c r="G85" t="s">
        <v>169</v>
      </c>
      <c r="H85" s="73">
        <f>Planilha3!F84</f>
        <v>1.8577412600981891</v>
      </c>
      <c r="I85" s="73">
        <f>Planilha3!J84</f>
        <v>1.4733785116175291</v>
      </c>
      <c r="K85">
        <v>2022</v>
      </c>
      <c r="L85" t="s">
        <v>169</v>
      </c>
      <c r="M85" s="71">
        <f>Planilha4!F84</f>
        <v>1.8577412600981891</v>
      </c>
      <c r="N85" s="71">
        <f>Planilha4!J84</f>
        <v>1.4733785116175291</v>
      </c>
      <c r="P85">
        <v>2022</v>
      </c>
      <c r="Q85" t="s">
        <v>169</v>
      </c>
      <c r="R85" s="73">
        <f>Planilha5!F84</f>
        <v>6.1212672857080763</v>
      </c>
      <c r="S85" s="73">
        <f>Planilha5!J84</f>
        <v>4.6781612304360953</v>
      </c>
      <c r="U85">
        <v>2022</v>
      </c>
      <c r="V85" t="s">
        <v>169</v>
      </c>
      <c r="W85" s="73">
        <f>Planilha7!C84</f>
        <v>45.520217459783431</v>
      </c>
      <c r="X85" s="73">
        <f>Planilha7!D84</f>
        <v>190.70859061587694</v>
      </c>
      <c r="Z85">
        <v>2022</v>
      </c>
      <c r="AA85" t="s">
        <v>169</v>
      </c>
      <c r="AB85" s="73">
        <v>156.36455063088698</v>
      </c>
      <c r="AC85" s="73">
        <v>151.20095388679715</v>
      </c>
    </row>
    <row r="86" spans="2:29" x14ac:dyDescent="0.3">
      <c r="C86" t="s">
        <v>170</v>
      </c>
      <c r="D86" s="73">
        <f>Planilha2!F85</f>
        <v>-0.31637975874070356</v>
      </c>
      <c r="G86" t="s">
        <v>170</v>
      </c>
      <c r="H86" s="73">
        <f>Planilha3!F85</f>
        <v>1.8950344278062969</v>
      </c>
      <c r="I86" s="73">
        <f>Planilha3!J85</f>
        <v>2.5111728174092018</v>
      </c>
      <c r="L86" t="s">
        <v>170</v>
      </c>
      <c r="M86" s="71">
        <f>Planilha4!F85</f>
        <v>1.9291524162452056</v>
      </c>
      <c r="N86" s="71">
        <f>Planilha4!J85</f>
        <v>3.5438534544886213</v>
      </c>
      <c r="P86"/>
      <c r="Q86" t="s">
        <v>170</v>
      </c>
      <c r="R86" s="73">
        <f>Planilha5!F85</f>
        <v>2.7350212964664111</v>
      </c>
      <c r="S86" s="73">
        <f>Planilha5!J85</f>
        <v>2.666728067269819</v>
      </c>
      <c r="U86"/>
      <c r="V86" t="s">
        <v>170</v>
      </c>
      <c r="W86" s="73">
        <f>Planilha7!C85</f>
        <v>49.496273104928392</v>
      </c>
      <c r="X86" s="73">
        <f>Planilha7!D85</f>
        <v>192.36450635309728</v>
      </c>
      <c r="Z86"/>
      <c r="AA86" t="s">
        <v>170</v>
      </c>
      <c r="AB86" s="73">
        <v>155.869844842845</v>
      </c>
      <c r="AC86" s="73">
        <v>152.92055445678477</v>
      </c>
    </row>
    <row r="87" spans="2:29" x14ac:dyDescent="0.3">
      <c r="B87" s="74"/>
      <c r="C87" t="s">
        <v>171</v>
      </c>
      <c r="D87" s="73">
        <f>Planilha2!F86</f>
        <v>-4.3327900698561734</v>
      </c>
      <c r="F87" s="74"/>
      <c r="G87" t="s">
        <v>171</v>
      </c>
      <c r="H87" s="73">
        <f>Planilha3!F86</f>
        <v>-0.33162633801285812</v>
      </c>
      <c r="I87" s="73">
        <f>Planilha3!J86</f>
        <v>3.1252248631001178</v>
      </c>
      <c r="K87" s="74"/>
      <c r="L87" t="s">
        <v>171</v>
      </c>
      <c r="M87" s="71">
        <f>Planilha4!F86</f>
        <v>-4.6617972676868291</v>
      </c>
      <c r="N87" s="71">
        <f>Planilha4!J86</f>
        <v>4.3218132428498146</v>
      </c>
      <c r="P87" s="74"/>
      <c r="Q87" t="s">
        <v>171</v>
      </c>
      <c r="R87" s="73">
        <f>Planilha5!F86</f>
        <v>0.1433978398698299</v>
      </c>
      <c r="S87" s="73">
        <f>Planilha5!J86</f>
        <v>2.7103780092185614</v>
      </c>
      <c r="U87" s="74"/>
      <c r="V87" t="s">
        <v>171</v>
      </c>
      <c r="W87" s="73">
        <f>Planilha7!C86</f>
        <v>44.367642260856051</v>
      </c>
      <c r="X87" s="73">
        <f>Planilha7!D86</f>
        <v>188.12847954780929</v>
      </c>
      <c r="Z87" s="74"/>
      <c r="AA87" t="s">
        <v>171</v>
      </c>
      <c r="AB87" s="73">
        <v>149.11633168359398</v>
      </c>
      <c r="AC87" s="73">
        <v>154.4808967243641</v>
      </c>
    </row>
    <row r="88" spans="2:29" x14ac:dyDescent="0.3">
      <c r="B88" s="74"/>
      <c r="C88" t="s">
        <v>172</v>
      </c>
      <c r="D88" s="73">
        <f>Planilha2!F87</f>
        <v>5.0202274576371941E-2</v>
      </c>
      <c r="F88" s="74"/>
      <c r="G88" t="s">
        <v>172</v>
      </c>
      <c r="H88" s="73">
        <f>Planilha3!F87</f>
        <v>-1.6970014175104908</v>
      </c>
      <c r="I88" s="73">
        <f>Planilha3!J87</f>
        <v>3.0166943540810509</v>
      </c>
      <c r="K88" s="74"/>
      <c r="L88" t="s">
        <v>172</v>
      </c>
      <c r="M88" s="71">
        <f>Planilha4!F87</f>
        <v>-5.7545006054484649</v>
      </c>
      <c r="N88" s="71">
        <f>Planilha4!J87</f>
        <v>2.6939160196038259</v>
      </c>
      <c r="P88" s="74"/>
      <c r="Q88" t="s">
        <v>172</v>
      </c>
      <c r="R88" s="73">
        <f>Planilha5!F87</f>
        <v>-1.6970014175104908</v>
      </c>
      <c r="S88" s="73">
        <f>Planilha5!J87</f>
        <v>3.0166943540810509</v>
      </c>
      <c r="U88" s="74"/>
      <c r="V88" t="s">
        <v>172</v>
      </c>
      <c r="W88" s="73">
        <f>Planilha7!C87</f>
        <v>43.164456910371307</v>
      </c>
      <c r="X88" s="73">
        <f>Planilha7!D87</f>
        <v>182.5485897359392</v>
      </c>
      <c r="Z88" s="74"/>
      <c r="AA88" t="s">
        <v>172</v>
      </c>
      <c r="AB88" s="73">
        <v>149.191191473864</v>
      </c>
      <c r="AC88" s="73">
        <v>155.09682193911146</v>
      </c>
    </row>
    <row r="89" spans="2:29" x14ac:dyDescent="0.3">
      <c r="B89" s="74">
        <v>2023</v>
      </c>
      <c r="C89" t="s">
        <v>169</v>
      </c>
      <c r="D89" s="73">
        <f>Planilha2!F88</f>
        <v>5.6038824946656574</v>
      </c>
      <c r="F89" s="74">
        <v>2023</v>
      </c>
      <c r="G89" t="s">
        <v>169</v>
      </c>
      <c r="H89" s="73">
        <f>Planilha3!F88</f>
        <v>0.9763797026747234</v>
      </c>
      <c r="I89" s="73">
        <f>Planilha3!J88</f>
        <v>4.4443396978643745</v>
      </c>
      <c r="K89" s="74">
        <v>2023</v>
      </c>
      <c r="L89" t="s">
        <v>169</v>
      </c>
      <c r="M89" s="71">
        <f>Planilha4!F88</f>
        <v>0.9763797026747234</v>
      </c>
      <c r="N89" s="71">
        <f>Planilha4!J88</f>
        <v>4.4443396978643745</v>
      </c>
      <c r="P89" s="74">
        <v>2023</v>
      </c>
      <c r="Q89" t="s">
        <v>169</v>
      </c>
      <c r="R89" s="73">
        <f>Planilha5!F88</f>
        <v>-1.8924902217516082</v>
      </c>
      <c r="S89" s="73">
        <f>Planilha5!J88</f>
        <v>3.7520713772625225</v>
      </c>
      <c r="U89" s="74">
        <v>2023</v>
      </c>
      <c r="V89" t="s">
        <v>169</v>
      </c>
      <c r="W89" s="73">
        <f>Planilha7!C88</f>
        <v>44.794716096269546</v>
      </c>
      <c r="X89" s="73">
        <f>Planilha7!D88</f>
        <v>181.8230883724253</v>
      </c>
      <c r="Z89" s="74">
        <v>2023</v>
      </c>
      <c r="AA89" t="s">
        <v>169</v>
      </c>
      <c r="AB89" s="71">
        <v>157.55169053645099</v>
      </c>
      <c r="AC89" s="71">
        <v>157.28737532148932</v>
      </c>
    </row>
    <row r="90" spans="2:29" x14ac:dyDescent="0.3">
      <c r="B90" s="74"/>
      <c r="C90" t="s">
        <v>170</v>
      </c>
      <c r="D90" s="73">
        <f>Planilha2!F89</f>
        <v>2.6933352484556528</v>
      </c>
      <c r="F90" s="74"/>
      <c r="G90" t="s">
        <v>170</v>
      </c>
      <c r="H90" s="73">
        <f>Planilha3!F89</f>
        <v>2.6110619105606192</v>
      </c>
      <c r="I90" s="73">
        <f>Planilha3!J89</f>
        <v>4.1435715614992485</v>
      </c>
      <c r="K90" s="74"/>
      <c r="L90" t="s">
        <v>170</v>
      </c>
      <c r="M90" s="71">
        <f>Planilha4!F89</f>
        <v>4.1055178231856893</v>
      </c>
      <c r="N90" s="71">
        <f>Planilha4!J89</f>
        <v>3.8502700020200509</v>
      </c>
      <c r="P90" s="74"/>
      <c r="Q90" t="s">
        <v>170</v>
      </c>
      <c r="R90" s="73">
        <f>Planilha5!F89</f>
        <v>-1.3065080714437127</v>
      </c>
      <c r="S90" s="73">
        <f>Planilha5!J89</f>
        <v>3.8279511691816648</v>
      </c>
      <c r="U90" s="74"/>
      <c r="V90" t="s">
        <v>170</v>
      </c>
      <c r="W90" s="73">
        <f>Planilha7!C89</f>
        <v>51.265802286332402</v>
      </c>
      <c r="X90" s="73">
        <f>Planilha7!D89</f>
        <v>183.59261755382934</v>
      </c>
      <c r="Z90" s="74"/>
      <c r="AA90" t="s">
        <v>170</v>
      </c>
      <c r="AB90" s="71">
        <v>161.795085752207</v>
      </c>
      <c r="AC90" s="71">
        <v>158.54807435766958</v>
      </c>
    </row>
    <row r="91" spans="2:29" x14ac:dyDescent="0.3">
      <c r="C91" t="s">
        <v>171</v>
      </c>
      <c r="D91" s="73">
        <f>Planilha2!F90</f>
        <v>0.23562693567891202</v>
      </c>
      <c r="G91" t="s">
        <v>171</v>
      </c>
      <c r="H91" s="73">
        <f>Planilha3!F90</f>
        <v>4.522463989881409</v>
      </c>
      <c r="I91" s="73">
        <f>Planilha3!J90</f>
        <v>3.5299748557553468</v>
      </c>
      <c r="L91" t="s">
        <v>171</v>
      </c>
      <c r="M91" s="71">
        <f>Planilha4!F90</f>
        <v>8.4951944218851771</v>
      </c>
      <c r="N91" s="71">
        <f>Planilha4!J90</f>
        <v>2.3550267294324856</v>
      </c>
      <c r="P91"/>
      <c r="Q91" t="s">
        <v>171</v>
      </c>
      <c r="R91" s="73">
        <f>Planilha5!F90</f>
        <v>1.928486232433646</v>
      </c>
      <c r="S91" s="73">
        <f>Planilha5!J90</f>
        <v>3.3244047771391116</v>
      </c>
      <c r="U91"/>
      <c r="V91" t="s">
        <v>171</v>
      </c>
      <c r="W91" s="73">
        <f>Planilha7!C90</f>
        <v>49.184668803271435</v>
      </c>
      <c r="X91" s="73">
        <f>Planilha7!D90</f>
        <v>188.4096440962447</v>
      </c>
      <c r="Z91"/>
      <c r="AA91" t="s">
        <v>171</v>
      </c>
      <c r="AB91" s="71">
        <v>162.17631855484399</v>
      </c>
      <c r="AC91" s="71">
        <v>158.6840826073325</v>
      </c>
    </row>
    <row r="92" spans="2:29" x14ac:dyDescent="0.3">
      <c r="C92" t="s">
        <v>172</v>
      </c>
      <c r="D92" s="73">
        <f>Planilha2!F91</f>
        <v>6.604268415291159E-2</v>
      </c>
      <c r="G92" t="s">
        <v>172</v>
      </c>
      <c r="H92" s="73">
        <f>Planilha3!F91</f>
        <v>5.472957715215987</v>
      </c>
      <c r="I92" s="73">
        <f>Planilha3!J91</f>
        <v>3.2416553281358285</v>
      </c>
      <c r="L92" t="s">
        <v>172</v>
      </c>
      <c r="M92" s="71">
        <f>Planilha4!F91</f>
        <v>8.4600763801200287</v>
      </c>
      <c r="N92" s="71">
        <f>Planilha4!J91</f>
        <v>2.3805688139772574</v>
      </c>
      <c r="P92"/>
      <c r="Q92" t="s">
        <v>172</v>
      </c>
      <c r="R92" s="73">
        <f>Planilha5!F91</f>
        <v>5.472957715215987</v>
      </c>
      <c r="S92" s="73">
        <f>Planilha5!J91</f>
        <v>3.2416553281358285</v>
      </c>
      <c r="U92"/>
      <c r="V92" t="s">
        <v>172</v>
      </c>
      <c r="W92" s="73">
        <f>Planilha7!C91</f>
        <v>48.687231011500167</v>
      </c>
      <c r="X92" s="73">
        <f>Planilha7!D91</f>
        <v>193.93241819737358</v>
      </c>
      <c r="Z92"/>
      <c r="AA92" t="s">
        <v>172</v>
      </c>
      <c r="AB92" s="71">
        <v>162.28342414867799</v>
      </c>
      <c r="AC92" s="71">
        <v>159.11773923093838</v>
      </c>
    </row>
    <row r="93" spans="2:29" x14ac:dyDescent="0.3">
      <c r="B93" s="74">
        <v>2024</v>
      </c>
      <c r="C93" t="s">
        <v>169</v>
      </c>
      <c r="D93" s="73">
        <f>Planilha2!F92</f>
        <v>-7.8812472146772006E-2</v>
      </c>
      <c r="F93" s="74">
        <v>2024</v>
      </c>
      <c r="G93" t="s">
        <v>169</v>
      </c>
      <c r="H93" s="73">
        <f>Planilha3!F92</f>
        <v>3.4080896767278102</v>
      </c>
      <c r="I93" s="73">
        <f>Planilha3!J92</f>
        <v>2.5597441096778084</v>
      </c>
      <c r="K93" s="74">
        <v>2024</v>
      </c>
      <c r="L93" t="s">
        <v>169</v>
      </c>
      <c r="M93" s="71">
        <f>Planilha4!F92</f>
        <v>3.4080896767278102</v>
      </c>
      <c r="N93" s="71">
        <f>Planilha4!J92</f>
        <v>2.5597441096778084</v>
      </c>
      <c r="P93" s="74">
        <v>2024</v>
      </c>
      <c r="Q93" t="s">
        <v>169</v>
      </c>
      <c r="R93" s="73">
        <f>Planilha5!F92</f>
        <v>6.0614551998561028</v>
      </c>
      <c r="S93" s="73">
        <f>Planilha5!J92</f>
        <v>2.7813447220210286</v>
      </c>
      <c r="U93" s="74">
        <v>2024</v>
      </c>
      <c r="V93" t="s">
        <v>169</v>
      </c>
      <c r="W93" s="73">
        <f>Planilha7!C92</f>
        <v>48.314212427378372</v>
      </c>
      <c r="X93" s="73">
        <f>Planilha7!D92</f>
        <v>197.45191452848238</v>
      </c>
      <c r="Z93" s="74">
        <v>2024</v>
      </c>
      <c r="AA93" t="s">
        <v>169</v>
      </c>
      <c r="AB93" s="71">
        <v>162.15552457022198</v>
      </c>
      <c r="AC93" s="71">
        <v>160.64457723877146</v>
      </c>
    </row>
    <row r="94" spans="2:29" x14ac:dyDescent="0.3">
      <c r="C94" t="s">
        <v>170</v>
      </c>
      <c r="D94" s="73">
        <f>Planilha2!F93</f>
        <v>2.0969560877387661</v>
      </c>
      <c r="G94" t="s">
        <v>170</v>
      </c>
      <c r="H94" s="73">
        <f>Planilha3!F93</f>
        <v>3.1876905786758725</v>
      </c>
      <c r="I94" s="73">
        <f>Planilha3!J93</f>
        <v>2.9507646611869776</v>
      </c>
      <c r="L94" t="s">
        <v>170</v>
      </c>
      <c r="M94" s="71">
        <f>Planilha4!F93</f>
        <v>2.9922540986588197</v>
      </c>
      <c r="N94" s="71">
        <f>Planilha4!J93</f>
        <v>3.3342593996591452</v>
      </c>
      <c r="P94"/>
      <c r="Q94" t="s">
        <v>170</v>
      </c>
      <c r="R94" s="73">
        <f>Planilha5!F93</f>
        <v>5.7342416366830129</v>
      </c>
      <c r="S94" s="73">
        <f>Planilha5!J93</f>
        <v>2.6605409369261812</v>
      </c>
      <c r="U94"/>
      <c r="V94" t="s">
        <v>170</v>
      </c>
      <c r="W94" s="73">
        <f>Planilha7!C93</f>
        <v>54.747864142516178</v>
      </c>
      <c r="X94" s="73">
        <f>Planilha7!D93</f>
        <v>200.93397638466615</v>
      </c>
      <c r="Z94"/>
      <c r="AA94" t="s">
        <v>170</v>
      </c>
      <c r="AB94" s="71">
        <v>165.555854714302</v>
      </c>
      <c r="AC94" s="71">
        <v>163.01213951588545</v>
      </c>
    </row>
    <row r="95" spans="2:29" x14ac:dyDescent="0.3">
      <c r="C95" t="s">
        <v>171</v>
      </c>
      <c r="D95" s="73">
        <f>Planilha2!F94</f>
        <v>0.13090893430014461</v>
      </c>
      <c r="G95" t="s">
        <v>171</v>
      </c>
      <c r="H95" s="73">
        <f>Planilha3!F94</f>
        <v>2.9626340052166134</v>
      </c>
      <c r="I95" s="73">
        <f>Planilha3!J94</f>
        <v>3.3227659621364092</v>
      </c>
      <c r="L95" t="s">
        <v>171</v>
      </c>
      <c r="M95" s="71">
        <f>Planilha4!F94</f>
        <v>2.5202367486673927</v>
      </c>
      <c r="N95" s="71">
        <f>Planilha4!J94</f>
        <v>4.0475413281136685</v>
      </c>
      <c r="P95"/>
      <c r="Q95" t="s">
        <v>171</v>
      </c>
      <c r="R95" s="73">
        <f>Planilha5!F94</f>
        <v>4.2456353712715833</v>
      </c>
      <c r="S95" s="73">
        <f>Planilha5!J94</f>
        <v>3.092512245481438</v>
      </c>
      <c r="U95"/>
      <c r="V95" t="s">
        <v>171</v>
      </c>
      <c r="W95" s="73">
        <f>Planilha7!C94</f>
        <v>52.633832399283492</v>
      </c>
      <c r="X95" s="73">
        <f>Planilha7!D94</f>
        <v>204.38313998067821</v>
      </c>
      <c r="Z95"/>
      <c r="AA95" t="s">
        <v>171</v>
      </c>
      <c r="AB95" s="71">
        <v>165.77258211937999</v>
      </c>
      <c r="AC95" s="71">
        <v>164.31578119512091</v>
      </c>
    </row>
    <row r="96" spans="2:29" x14ac:dyDescent="0.3">
      <c r="C96" t="s">
        <v>172</v>
      </c>
      <c r="D96" s="73">
        <f>Planilha2!F95</f>
        <v>-0.71200138089060339</v>
      </c>
      <c r="G96" t="s">
        <v>172</v>
      </c>
      <c r="H96" s="73">
        <f>Planilha3!F95</f>
        <v>2.6001753434881314</v>
      </c>
      <c r="I96" s="73">
        <f>Planilha3!J95</f>
        <v>3.3958664556433149</v>
      </c>
      <c r="L96" t="s">
        <v>172</v>
      </c>
      <c r="M96" s="71">
        <f>Planilha4!F95</f>
        <v>1.5024304206891381</v>
      </c>
      <c r="N96" s="71">
        <f>Planilha4!J95</f>
        <v>3.6166372443684924</v>
      </c>
      <c r="P96"/>
      <c r="Q96" t="s">
        <v>172</v>
      </c>
      <c r="R96" s="73">
        <f>Planilha5!F95</f>
        <v>2.6001753434881314</v>
      </c>
      <c r="S96" s="73">
        <f>Planilha5!J95</f>
        <v>3.3958664556433149</v>
      </c>
      <c r="U96"/>
      <c r="V96" t="s">
        <v>172</v>
      </c>
      <c r="W96" s="73">
        <f>Planilha7!C95</f>
        <v>51.770979451912865</v>
      </c>
      <c r="X96" s="73">
        <f>Planilha7!D95</f>
        <v>207.46688842109091</v>
      </c>
      <c r="Z96"/>
      <c r="AA96" t="s">
        <v>172</v>
      </c>
      <c r="AB96" s="71">
        <v>164.592279045552</v>
      </c>
      <c r="AC96" s="71">
        <v>164.40307105669575</v>
      </c>
    </row>
    <row r="97" spans="2:29" x14ac:dyDescent="0.3">
      <c r="B97" s="74">
        <v>2025</v>
      </c>
      <c r="C97" t="s">
        <v>169</v>
      </c>
      <c r="D97" s="73">
        <f>Planilha2!F96</f>
        <v>2.0780901928896256E-2</v>
      </c>
      <c r="F97" s="74">
        <v>2025</v>
      </c>
      <c r="G97" t="s">
        <v>169</v>
      </c>
      <c r="H97" s="73">
        <f>Planilha3!F96</f>
        <v>0.88939509578476184</v>
      </c>
      <c r="I97" s="73">
        <f>Planilha3!J96</f>
        <v>2.8525595086300148</v>
      </c>
      <c r="K97" s="74">
        <v>2025</v>
      </c>
      <c r="L97" t="s">
        <v>169</v>
      </c>
      <c r="M97" s="71">
        <f>Planilha4!F96</f>
        <v>0.88939509578476184</v>
      </c>
      <c r="N97" s="71">
        <f>Planilha4!J96</f>
        <v>2.8525595086300148</v>
      </c>
      <c r="P97" s="74">
        <v>2025</v>
      </c>
      <c r="Q97" t="s">
        <v>169</v>
      </c>
      <c r="R97" s="73">
        <f>Planilha5!F96</f>
        <v>2.0014535510436415</v>
      </c>
      <c r="S97" s="73">
        <f>Planilha5!J96</f>
        <v>3.4639961137085784</v>
      </c>
      <c r="U97" s="74">
        <v>2025</v>
      </c>
      <c r="V97" t="s">
        <v>169</v>
      </c>
      <c r="W97" s="73">
        <f>Planilha7!C96</f>
        <v>51.070633935179785</v>
      </c>
      <c r="X97" s="73">
        <f>Planilha7!D96</f>
        <v>210.22330992889232</v>
      </c>
      <c r="Z97" s="74">
        <v>2025</v>
      </c>
      <c r="AA97" t="s">
        <v>169</v>
      </c>
      <c r="AB97" s="71">
        <v>164.62648280564301</v>
      </c>
      <c r="AC97" s="71">
        <v>166.69857443684717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M1:N1"/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845E-516B-4048-83ED-3DB0C909F3E6}">
  <sheetPr codeName="Planilha10"/>
  <dimension ref="A1:B3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25.6640625" style="91" customWidth="1"/>
    <col min="2" max="2" width="9.109375" style="4" customWidth="1"/>
    <col min="3" max="16384" width="9.109375" style="4"/>
  </cols>
  <sheetData>
    <row r="1" spans="2:2" x14ac:dyDescent="0.3">
      <c r="B1" s="68"/>
    </row>
    <row r="2" spans="2:2" x14ac:dyDescent="0.3">
      <c r="B2" s="68" t="s">
        <v>196</v>
      </c>
    </row>
    <row r="3" spans="2:2" x14ac:dyDescent="0.3">
      <c r="B3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0F05-AE89-4D0D-AD66-051E990F497C}">
  <dimension ref="A2:B2"/>
  <sheetViews>
    <sheetView workbookViewId="0">
      <selection activeCell="B2" sqref="B2"/>
    </sheetView>
  </sheetViews>
  <sheetFormatPr defaultRowHeight="14.4" x14ac:dyDescent="0.3"/>
  <cols>
    <col min="1" max="1" width="25.6640625" style="91" customWidth="1"/>
  </cols>
  <sheetData>
    <row r="2" spans="2:2" x14ac:dyDescent="0.3">
      <c r="B2" s="80" t="s">
        <v>212</v>
      </c>
    </row>
  </sheetData>
  <mergeCells count="1">
    <mergeCell ref="A1:A1048576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9E20-0874-4A0F-8CE1-2030CB543624}">
  <sheetPr codeName="Planilha6"/>
  <dimension ref="A1:B3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25.6640625" style="91" customWidth="1"/>
    <col min="2" max="2" width="9.109375" style="4" customWidth="1"/>
    <col min="3" max="16384" width="9.109375" style="4"/>
  </cols>
  <sheetData>
    <row r="1" spans="2:2" x14ac:dyDescent="0.3">
      <c r="B1" s="68"/>
    </row>
    <row r="2" spans="2:2" x14ac:dyDescent="0.3">
      <c r="B2" s="68" t="s">
        <v>213</v>
      </c>
    </row>
    <row r="3" spans="2:2" x14ac:dyDescent="0.3">
      <c r="B3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AB90-ED92-463B-AF82-529FD87A703C}">
  <dimension ref="A2:B2"/>
  <sheetViews>
    <sheetView workbookViewId="0">
      <selection activeCell="B2" sqref="B2"/>
    </sheetView>
  </sheetViews>
  <sheetFormatPr defaultRowHeight="14.4" x14ac:dyDescent="0.3"/>
  <cols>
    <col min="1" max="1" width="25.6640625" style="91" customWidth="1"/>
  </cols>
  <sheetData>
    <row r="2" spans="2:2" x14ac:dyDescent="0.3">
      <c r="B2" s="80" t="s">
        <v>214</v>
      </c>
    </row>
  </sheetData>
  <mergeCells count="1">
    <mergeCell ref="A1:A1048576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27D4-FEAA-4874-917D-2EAE66214B3C}">
  <sheetPr codeName="Planilha7"/>
  <dimension ref="A1:B2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25.6640625" style="91" customWidth="1"/>
    <col min="2" max="2" width="9.109375" style="4" customWidth="1"/>
    <col min="3" max="16384" width="9.109375" style="4"/>
  </cols>
  <sheetData>
    <row r="1" spans="2:2" x14ac:dyDescent="0.3">
      <c r="B1" s="68"/>
    </row>
    <row r="2" spans="2:2" x14ac:dyDescent="0.3">
      <c r="B2" s="80" t="s">
        <v>215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D3C3-8CA5-43B0-BB2E-305BE7859B5F}">
  <dimension ref="A2:B2"/>
  <sheetViews>
    <sheetView workbookViewId="0">
      <selection activeCell="B2" sqref="B2"/>
    </sheetView>
  </sheetViews>
  <sheetFormatPr defaultRowHeight="14.4" x14ac:dyDescent="0.3"/>
  <cols>
    <col min="1" max="1" width="25.6640625" style="91" customWidth="1"/>
  </cols>
  <sheetData>
    <row r="2" spans="2:2" x14ac:dyDescent="0.3">
      <c r="B2" s="80" t="s">
        <v>223</v>
      </c>
    </row>
  </sheetData>
  <mergeCells count="1">
    <mergeCell ref="A1:A1048576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D610-EAE1-4F7E-9F9E-E79806910E3B}">
  <sheetPr codeName="Planilha22"/>
  <dimension ref="A1:B2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25.6640625" style="91" customWidth="1"/>
    <col min="2" max="2" width="9.109375" style="4" customWidth="1"/>
    <col min="3" max="16384" width="9.109375" style="4"/>
  </cols>
  <sheetData>
    <row r="1" spans="2:2" x14ac:dyDescent="0.3">
      <c r="B1" s="68"/>
    </row>
    <row r="2" spans="2:2" x14ac:dyDescent="0.3">
      <c r="B2" s="68" t="s">
        <v>216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D782-F875-4AAD-8A5E-5168811030DD}">
  <dimension ref="A2:B2"/>
  <sheetViews>
    <sheetView workbookViewId="0">
      <selection activeCell="B2" sqref="B2"/>
    </sheetView>
  </sheetViews>
  <sheetFormatPr defaultRowHeight="14.4" x14ac:dyDescent="0.3"/>
  <cols>
    <col min="1" max="1" width="25.6640625" style="91" customWidth="1"/>
  </cols>
  <sheetData>
    <row r="2" spans="2:2" x14ac:dyDescent="0.3">
      <c r="B2" s="80" t="s">
        <v>224</v>
      </c>
    </row>
  </sheetData>
  <mergeCells count="1">
    <mergeCell ref="A1:A1048576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BAD3-8D82-483A-A8E9-C8F4521F112B}">
  <sheetPr codeName="Planilha24"/>
  <dimension ref="A2:B2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25.6640625" style="91" customWidth="1"/>
    <col min="2" max="2" width="9.109375" style="4" customWidth="1"/>
    <col min="3" max="16384" width="9.109375" style="4"/>
  </cols>
  <sheetData>
    <row r="2" spans="2:2" x14ac:dyDescent="0.3">
      <c r="B2" s="68" t="s">
        <v>217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CB2A-527E-4DFA-84C4-5E3BE83D2CDF}">
  <sheetPr codeName="Planilha23"/>
  <dimension ref="A2:B2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25.6640625" style="91" customWidth="1"/>
    <col min="2" max="2" width="9.109375" style="4" customWidth="1"/>
    <col min="3" max="16384" width="9.109375" style="4"/>
  </cols>
  <sheetData>
    <row r="2" spans="2:2" x14ac:dyDescent="0.3">
      <c r="B2" s="68" t="s">
        <v>218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EB8C-3745-4F31-A537-DAFA92E63FB2}">
  <sheetPr codeName="Planilha3"/>
  <dimension ref="A2:C30"/>
  <sheetViews>
    <sheetView zoomScaleNormal="100" workbookViewId="0">
      <selection activeCell="I30" sqref="I30"/>
    </sheetView>
  </sheetViews>
  <sheetFormatPr defaultColWidth="9.109375" defaultRowHeight="14.4" x14ac:dyDescent="0.25"/>
  <cols>
    <col min="1" max="1" width="25.6640625" style="91" customWidth="1"/>
    <col min="2" max="2" width="23.109375" style="6" customWidth="1"/>
    <col min="3" max="3" width="25.6640625" style="6" customWidth="1"/>
    <col min="4" max="16384" width="9.109375" style="4"/>
  </cols>
  <sheetData>
    <row r="2" spans="2:3" x14ac:dyDescent="0.25">
      <c r="B2" s="78" t="s">
        <v>195</v>
      </c>
      <c r="C2" s="78"/>
    </row>
    <row r="3" spans="2:3" x14ac:dyDescent="0.3">
      <c r="B3" s="18" t="s">
        <v>129</v>
      </c>
      <c r="C3" s="19" t="s">
        <v>130</v>
      </c>
    </row>
    <row r="4" spans="2:3" x14ac:dyDescent="0.25">
      <c r="B4" s="20" t="s">
        <v>131</v>
      </c>
      <c r="C4" s="21">
        <v>27.048996550798968</v>
      </c>
    </row>
    <row r="5" spans="2:3" x14ac:dyDescent="0.25">
      <c r="B5" s="22" t="s">
        <v>132</v>
      </c>
      <c r="C5" s="23">
        <v>31.519105781797421</v>
      </c>
    </row>
    <row r="6" spans="2:3" x14ac:dyDescent="0.25">
      <c r="B6" s="20" t="s">
        <v>133</v>
      </c>
      <c r="C6" s="21">
        <v>39.732638402423639</v>
      </c>
    </row>
    <row r="7" spans="2:3" x14ac:dyDescent="0.25">
      <c r="B7" s="22" t="s">
        <v>134</v>
      </c>
      <c r="C7" s="23">
        <v>47.020587604246103</v>
      </c>
    </row>
    <row r="8" spans="2:3" x14ac:dyDescent="0.25">
      <c r="B8" s="20" t="s">
        <v>135</v>
      </c>
      <c r="C8" s="21">
        <v>53.463868453707207</v>
      </c>
    </row>
    <row r="9" spans="2:3" x14ac:dyDescent="0.25">
      <c r="B9" s="22" t="s">
        <v>136</v>
      </c>
      <c r="C9" s="23">
        <v>60.658394971841595</v>
      </c>
    </row>
    <row r="10" spans="2:3" x14ac:dyDescent="0.25">
      <c r="B10" s="20" t="s">
        <v>137</v>
      </c>
      <c r="C10" s="21">
        <v>72.091158096851203</v>
      </c>
    </row>
    <row r="11" spans="2:3" x14ac:dyDescent="0.25">
      <c r="B11" s="22" t="s">
        <v>138</v>
      </c>
      <c r="C11" s="23">
        <v>69.215360730833993</v>
      </c>
    </row>
    <row r="12" spans="2:3" x14ac:dyDescent="0.25">
      <c r="B12" s="20" t="s">
        <v>139</v>
      </c>
      <c r="C12" s="21">
        <v>85.310284544563402</v>
      </c>
    </row>
    <row r="13" spans="2:3" x14ac:dyDescent="0.25">
      <c r="B13" s="22" t="s">
        <v>140</v>
      </c>
      <c r="C13" s="23">
        <v>105.97622218327949</v>
      </c>
    </row>
    <row r="14" spans="2:3" x14ac:dyDescent="0.25">
      <c r="B14" s="20" t="s">
        <v>141</v>
      </c>
      <c r="C14" s="21">
        <v>116.85058054229169</v>
      </c>
    </row>
    <row r="15" spans="2:3" x14ac:dyDescent="0.25">
      <c r="B15" s="22" t="s">
        <v>142</v>
      </c>
      <c r="C15" s="23">
        <v>117.2743469408813</v>
      </c>
    </row>
    <row r="16" spans="2:3" x14ac:dyDescent="0.25">
      <c r="B16" s="20" t="s">
        <v>143</v>
      </c>
      <c r="C16" s="21">
        <v>128.78378114690568</v>
      </c>
    </row>
    <row r="17" spans="2:3" x14ac:dyDescent="0.25">
      <c r="B17" s="22" t="s">
        <v>144</v>
      </c>
      <c r="C17" s="23">
        <v>120.3659799179454</v>
      </c>
    </row>
    <row r="18" spans="2:3" x14ac:dyDescent="0.25">
      <c r="B18" s="20" t="s">
        <v>145</v>
      </c>
      <c r="C18" s="21">
        <v>109.2644230947801</v>
      </c>
    </row>
    <row r="19" spans="2:3" x14ac:dyDescent="0.25">
      <c r="B19" s="22" t="s">
        <v>146</v>
      </c>
      <c r="C19" s="23">
        <v>113.39993679153561</v>
      </c>
    </row>
    <row r="20" spans="2:3" x14ac:dyDescent="0.25">
      <c r="B20" s="20" t="s">
        <v>147</v>
      </c>
      <c r="C20" s="21">
        <v>137.02005487388709</v>
      </c>
    </row>
    <row r="21" spans="2:3" x14ac:dyDescent="0.25">
      <c r="B21" s="22" t="s">
        <v>148</v>
      </c>
      <c r="C21" s="23">
        <v>137.34559543405561</v>
      </c>
    </row>
    <row r="22" spans="2:3" x14ac:dyDescent="0.25">
      <c r="B22" s="20" t="s">
        <v>149</v>
      </c>
      <c r="C22" s="21">
        <v>138.44592236201791</v>
      </c>
    </row>
    <row r="23" spans="2:3" x14ac:dyDescent="0.25">
      <c r="B23" s="22" t="s">
        <v>150</v>
      </c>
      <c r="C23" s="23">
        <v>186.33650477142501</v>
      </c>
    </row>
    <row r="24" spans="2:3" x14ac:dyDescent="0.25">
      <c r="B24" s="20" t="s">
        <v>151</v>
      </c>
      <c r="C24" s="21">
        <v>182.548589735939</v>
      </c>
    </row>
    <row r="25" spans="2:3" x14ac:dyDescent="0.25">
      <c r="B25" s="22" t="s">
        <v>152</v>
      </c>
      <c r="C25" s="23">
        <v>192.76512272540702</v>
      </c>
    </row>
    <row r="26" spans="2:3" x14ac:dyDescent="0.25">
      <c r="B26" s="82" t="s">
        <v>197</v>
      </c>
      <c r="C26" s="83">
        <v>206.2341443782698</v>
      </c>
    </row>
    <row r="27" spans="2:3" x14ac:dyDescent="0.25">
      <c r="B27" s="24" t="s">
        <v>153</v>
      </c>
    </row>
    <row r="28" spans="2:3" x14ac:dyDescent="0.25">
      <c r="B28" s="24" t="s">
        <v>154</v>
      </c>
    </row>
    <row r="29" spans="2:3" hidden="1" x14ac:dyDescent="0.25">
      <c r="B29" s="24" t="s">
        <v>155</v>
      </c>
    </row>
    <row r="30" spans="2:3" x14ac:dyDescent="0.25">
      <c r="B30" s="12" t="s">
        <v>128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1619-DD2F-4225-BD00-D07186AA0E60}">
  <sheetPr codeName="Planilha2"/>
  <dimension ref="A1:H100"/>
  <sheetViews>
    <sheetView zoomScaleNormal="100" workbookViewId="0">
      <pane xSplit="1" ySplit="3" topLeftCell="B80" activePane="bottomRight" state="frozen"/>
      <selection activeCell="I30" sqref="I30"/>
      <selection pane="topRight" activeCell="I30" sqref="I30"/>
      <selection pane="bottomLeft" activeCell="I30" sqref="I30"/>
      <selection pane="bottomRight" activeCell="I30" sqref="I30"/>
    </sheetView>
  </sheetViews>
  <sheetFormatPr defaultColWidth="9.109375" defaultRowHeight="14.4" x14ac:dyDescent="0.25"/>
  <cols>
    <col min="1" max="1" width="25.6640625" style="91" customWidth="1"/>
    <col min="2" max="2" width="9.109375" style="6"/>
    <col min="3" max="3" width="15.44140625" style="6" customWidth="1"/>
    <col min="4" max="4" width="17.33203125" style="6" customWidth="1"/>
    <col min="5" max="6" width="15.5546875" style="6" customWidth="1"/>
    <col min="7" max="7" width="15.88671875" style="6" customWidth="1"/>
    <col min="8" max="8" width="16.44140625" style="6" customWidth="1"/>
    <col min="9" max="16384" width="9.109375" style="4"/>
  </cols>
  <sheetData>
    <row r="1" spans="2:8" x14ac:dyDescent="0.25">
      <c r="C1" s="68"/>
      <c r="D1" s="68"/>
      <c r="E1" s="68"/>
      <c r="F1" s="68"/>
      <c r="G1" s="68"/>
      <c r="H1" s="68"/>
    </row>
    <row r="2" spans="2:8" ht="15" customHeight="1" x14ac:dyDescent="0.3">
      <c r="B2" s="68" t="s">
        <v>194</v>
      </c>
      <c r="C2" s="4"/>
      <c r="D2" s="4"/>
      <c r="E2" s="4"/>
      <c r="F2" s="4"/>
      <c r="G2" s="4"/>
      <c r="H2" s="4"/>
    </row>
    <row r="3" spans="2:8" ht="92.4" x14ac:dyDescent="0.25">
      <c r="B3" s="25"/>
      <c r="C3" s="26" t="s">
        <v>156</v>
      </c>
      <c r="D3" s="26" t="s">
        <v>157</v>
      </c>
      <c r="E3" s="26" t="s">
        <v>158</v>
      </c>
      <c r="F3" s="26" t="s">
        <v>159</v>
      </c>
      <c r="G3" s="26" t="s">
        <v>160</v>
      </c>
      <c r="H3" s="27" t="s">
        <v>161</v>
      </c>
    </row>
    <row r="4" spans="2:8" x14ac:dyDescent="0.3">
      <c r="B4" s="28" t="s">
        <v>33</v>
      </c>
      <c r="C4" s="29">
        <v>94.05808186330033</v>
      </c>
      <c r="D4" s="30">
        <v>94.010363736591302</v>
      </c>
      <c r="E4" s="31"/>
      <c r="F4" s="32"/>
      <c r="G4" s="29">
        <v>97.560854130548705</v>
      </c>
      <c r="H4" s="29"/>
    </row>
    <row r="5" spans="2:8" x14ac:dyDescent="0.3">
      <c r="B5" s="33" t="s">
        <v>34</v>
      </c>
      <c r="C5" s="34">
        <v>102.30360097212304</v>
      </c>
      <c r="D5" s="35">
        <v>102.25760563882899</v>
      </c>
      <c r="E5" s="36"/>
      <c r="F5" s="37"/>
      <c r="G5" s="34">
        <v>98.836366400622794</v>
      </c>
      <c r="H5" s="34">
        <v>1.3074017047526976</v>
      </c>
    </row>
    <row r="6" spans="2:8" x14ac:dyDescent="0.3">
      <c r="B6" s="28" t="s">
        <v>35</v>
      </c>
      <c r="C6" s="29">
        <v>100.07720843524854</v>
      </c>
      <c r="D6" s="30">
        <v>100.044275417561</v>
      </c>
      <c r="E6" s="31"/>
      <c r="F6" s="32"/>
      <c r="G6" s="29">
        <v>100.48028981000701</v>
      </c>
      <c r="H6" s="29">
        <v>1.6632778695250039</v>
      </c>
    </row>
    <row r="7" spans="2:8" x14ac:dyDescent="0.3">
      <c r="B7" s="33" t="s">
        <v>36</v>
      </c>
      <c r="C7" s="34">
        <v>103.70301320665236</v>
      </c>
      <c r="D7" s="35">
        <v>103.68775520701701</v>
      </c>
      <c r="E7" s="36"/>
      <c r="F7" s="37"/>
      <c r="G7" s="34">
        <v>103.289603527285</v>
      </c>
      <c r="H7" s="34">
        <v>2.795885364771511</v>
      </c>
    </row>
    <row r="8" spans="2:8" x14ac:dyDescent="0.3">
      <c r="B8" s="28" t="s">
        <v>37</v>
      </c>
      <c r="C8" s="29">
        <v>99.793167704221901</v>
      </c>
      <c r="D8" s="30">
        <v>99.802993560042097</v>
      </c>
      <c r="E8" s="31">
        <v>6.1616928104663202</v>
      </c>
      <c r="F8" s="32"/>
      <c r="G8" s="29">
        <v>103.04454457205401</v>
      </c>
      <c r="H8" s="29">
        <v>-0.2372542316577464</v>
      </c>
    </row>
    <row r="9" spans="2:8" x14ac:dyDescent="0.3">
      <c r="B9" s="33" t="s">
        <v>38</v>
      </c>
      <c r="C9" s="34">
        <v>103.91983189279877</v>
      </c>
      <c r="D9" s="35">
        <v>103.984404323097</v>
      </c>
      <c r="E9" s="36">
        <v>1.6886750608722423</v>
      </c>
      <c r="F9" s="37"/>
      <c r="G9" s="34">
        <v>101.02737964715701</v>
      </c>
      <c r="H9" s="34">
        <v>-1.9575659568144332</v>
      </c>
    </row>
    <row r="10" spans="2:8" x14ac:dyDescent="0.3">
      <c r="B10" s="28" t="s">
        <v>39</v>
      </c>
      <c r="C10" s="29">
        <v>103.52531542888062</v>
      </c>
      <c r="D10" s="30">
        <v>103.673672621829</v>
      </c>
      <c r="E10" s="31">
        <v>3.6277909846613028</v>
      </c>
      <c r="F10" s="32"/>
      <c r="G10" s="29">
        <v>104.10363839868799</v>
      </c>
      <c r="H10" s="29">
        <v>3.0449752950882925</v>
      </c>
    </row>
    <row r="11" spans="2:8" x14ac:dyDescent="0.3">
      <c r="B11" s="33" t="s">
        <v>40</v>
      </c>
      <c r="C11" s="34">
        <v>104.02190016851006</v>
      </c>
      <c r="D11" s="35">
        <v>104.285327272564</v>
      </c>
      <c r="E11" s="36">
        <v>0.57631883760423364</v>
      </c>
      <c r="F11" s="37">
        <v>2.9365994443834751</v>
      </c>
      <c r="G11" s="34">
        <v>103.86998543582999</v>
      </c>
      <c r="H11" s="34">
        <v>-0.2244426481648798</v>
      </c>
    </row>
    <row r="12" spans="2:8" x14ac:dyDescent="0.3">
      <c r="B12" s="28" t="s">
        <v>41</v>
      </c>
      <c r="C12" s="29">
        <v>102.73010150841459</v>
      </c>
      <c r="D12" s="30">
        <v>103.132890793991</v>
      </c>
      <c r="E12" s="31">
        <v>3.3364702952979144</v>
      </c>
      <c r="F12" s="32">
        <v>2.2877855598488992</v>
      </c>
      <c r="G12" s="29">
        <v>105.45556479923901</v>
      </c>
      <c r="H12" s="29">
        <v>1.5265038853679025</v>
      </c>
    </row>
    <row r="13" spans="2:8" x14ac:dyDescent="0.3">
      <c r="B13" s="33" t="s">
        <v>42</v>
      </c>
      <c r="C13" s="34">
        <v>110.15705118021752</v>
      </c>
      <c r="D13" s="35">
        <v>110.540920214397</v>
      </c>
      <c r="E13" s="36">
        <v>6.3052877342335165</v>
      </c>
      <c r="F13" s="37">
        <v>3.463241604638398</v>
      </c>
      <c r="G13" s="34">
        <v>107.296116972875</v>
      </c>
      <c r="H13" s="34">
        <v>1.7453343283874378</v>
      </c>
    </row>
    <row r="14" spans="2:8" x14ac:dyDescent="0.3">
      <c r="B14" s="28" t="s">
        <v>43</v>
      </c>
      <c r="C14" s="29">
        <v>107.0706280264597</v>
      </c>
      <c r="D14" s="30">
        <v>107.18756991902301</v>
      </c>
      <c r="E14" s="31">
        <v>3.3893824809425581</v>
      </c>
      <c r="F14" s="32">
        <v>3.4045780049960968</v>
      </c>
      <c r="G14" s="29">
        <v>107.542262620001</v>
      </c>
      <c r="H14" s="29">
        <v>0.22940778666595829</v>
      </c>
    </row>
    <row r="15" spans="2:8" x14ac:dyDescent="0.3">
      <c r="B15" s="33" t="s">
        <v>44</v>
      </c>
      <c r="C15" s="34">
        <v>108.80123078878347</v>
      </c>
      <c r="D15" s="35">
        <v>108.45285124311199</v>
      </c>
      <c r="E15" s="36">
        <v>3.9962706926695404</v>
      </c>
      <c r="F15" s="37">
        <v>4.2666637735791113</v>
      </c>
      <c r="G15" s="34">
        <v>108.032708109794</v>
      </c>
      <c r="H15" s="34">
        <v>0.4560490711693399</v>
      </c>
    </row>
    <row r="16" spans="2:8" x14ac:dyDescent="0.3">
      <c r="B16" s="28" t="s">
        <v>45</v>
      </c>
      <c r="C16" s="29">
        <v>107.5032945237366</v>
      </c>
      <c r="D16" s="30">
        <v>106.48969756147599</v>
      </c>
      <c r="E16" s="31">
        <v>3.2548363006620775</v>
      </c>
      <c r="F16" s="32">
        <v>4.2389180345845432</v>
      </c>
      <c r="G16" s="29">
        <v>111.001565217047</v>
      </c>
      <c r="H16" s="29">
        <v>2.7481094931321559</v>
      </c>
    </row>
    <row r="17" spans="2:8" x14ac:dyDescent="0.3">
      <c r="B17" s="33" t="s">
        <v>46</v>
      </c>
      <c r="C17" s="34">
        <v>115.31959760968175</v>
      </c>
      <c r="D17" s="35">
        <v>113.84560827130801</v>
      </c>
      <c r="E17" s="36">
        <v>2.989560834577361</v>
      </c>
      <c r="F17" s="37">
        <v>3.4017552052999918</v>
      </c>
      <c r="G17" s="34">
        <v>109.752753721329</v>
      </c>
      <c r="H17" s="34">
        <v>-1.1250395373039401</v>
      </c>
    </row>
    <row r="18" spans="2:8" x14ac:dyDescent="0.3">
      <c r="B18" s="28" t="s">
        <v>47</v>
      </c>
      <c r="C18" s="29">
        <v>112.01959747960217</v>
      </c>
      <c r="D18" s="30">
        <v>110.557423344768</v>
      </c>
      <c r="E18" s="31">
        <v>3.1438845271805462</v>
      </c>
      <c r="F18" s="32">
        <v>3.3397582403508466</v>
      </c>
      <c r="G18" s="29">
        <v>110.704259179974</v>
      </c>
      <c r="H18" s="29">
        <v>0.86695360834494473</v>
      </c>
    </row>
    <row r="19" spans="2:8" x14ac:dyDescent="0.3">
      <c r="B19" s="33" t="s">
        <v>48</v>
      </c>
      <c r="C19" s="34">
        <v>114.81155351186783</v>
      </c>
      <c r="D19" s="35">
        <v>113.625559669591</v>
      </c>
      <c r="E19" s="36">
        <v>4.7695458138612423</v>
      </c>
      <c r="F19" s="37">
        <v>3.5414751101428692</v>
      </c>
      <c r="G19" s="34">
        <v>113.220410723656</v>
      </c>
      <c r="H19" s="34">
        <v>2.2728588423968743</v>
      </c>
    </row>
    <row r="20" spans="2:8" x14ac:dyDescent="0.3">
      <c r="B20" s="28" t="s">
        <v>49</v>
      </c>
      <c r="C20" s="29">
        <v>112.71131415977574</v>
      </c>
      <c r="D20" s="30">
        <v>112.199787404863</v>
      </c>
      <c r="E20" s="31">
        <v>5.3621054187806436</v>
      </c>
      <c r="F20" s="32">
        <v>4.0578957620127625</v>
      </c>
      <c r="G20" s="29">
        <v>116.729476530619</v>
      </c>
      <c r="H20" s="29">
        <v>3.099322626136547</v>
      </c>
    </row>
    <row r="21" spans="2:8" x14ac:dyDescent="0.3">
      <c r="B21" s="33" t="s">
        <v>50</v>
      </c>
      <c r="C21" s="34">
        <v>123.59542863502881</v>
      </c>
      <c r="D21" s="35">
        <v>123.566598424627</v>
      </c>
      <c r="E21" s="36">
        <v>8.5387484865930787</v>
      </c>
      <c r="F21" s="37">
        <v>5.4988478404921324</v>
      </c>
      <c r="G21" s="34">
        <v>119.66502614091199</v>
      </c>
      <c r="H21" s="34">
        <v>2.5148314697727381</v>
      </c>
    </row>
    <row r="22" spans="2:8" x14ac:dyDescent="0.3">
      <c r="B22" s="28" t="s">
        <v>51</v>
      </c>
      <c r="C22" s="29">
        <v>121.53785674122639</v>
      </c>
      <c r="D22" s="30">
        <v>121.834639536224</v>
      </c>
      <c r="E22" s="31">
        <v>10.200324727439195</v>
      </c>
      <c r="F22" s="32">
        <v>7.2564755480448042</v>
      </c>
      <c r="G22" s="29">
        <v>121.625479622309</v>
      </c>
      <c r="H22" s="29">
        <v>1.6382844216224601</v>
      </c>
    </row>
    <row r="23" spans="2:8" x14ac:dyDescent="0.3">
      <c r="B23" s="33" t="s">
        <v>52</v>
      </c>
      <c r="C23" s="34">
        <v>124.38670570948088</v>
      </c>
      <c r="D23" s="35">
        <v>124.823829341447</v>
      </c>
      <c r="E23" s="36">
        <v>9.8554143138385228</v>
      </c>
      <c r="F23" s="37">
        <v>8.527560465133746</v>
      </c>
      <c r="G23" s="34">
        <v>124.48156823668299</v>
      </c>
      <c r="H23" s="34">
        <v>2.3482650372628866</v>
      </c>
    </row>
    <row r="24" spans="2:8" x14ac:dyDescent="0.3">
      <c r="B24" s="28" t="s">
        <v>53</v>
      </c>
      <c r="C24" s="29">
        <v>119.59620530751003</v>
      </c>
      <c r="D24" s="30">
        <v>119.94855637947698</v>
      </c>
      <c r="E24" s="31">
        <v>6.9062242931470479</v>
      </c>
      <c r="F24" s="32">
        <v>8.8722183855722392</v>
      </c>
      <c r="G24" s="29">
        <v>125.158873919187</v>
      </c>
      <c r="H24" s="29">
        <v>0.5441011806793794</v>
      </c>
    </row>
    <row r="25" spans="2:8" x14ac:dyDescent="0.3">
      <c r="B25" s="33" t="s">
        <v>54</v>
      </c>
      <c r="C25" s="34">
        <v>131.00889265955519</v>
      </c>
      <c r="D25" s="35">
        <v>131.72617703898598</v>
      </c>
      <c r="E25" s="36">
        <v>6.6033853147913248</v>
      </c>
      <c r="F25" s="37">
        <v>8.3452301606084376</v>
      </c>
      <c r="G25" s="34">
        <v>127.572074939836</v>
      </c>
      <c r="H25" s="34">
        <v>1.9281102051198928</v>
      </c>
    </row>
    <row r="26" spans="2:8" x14ac:dyDescent="0.3">
      <c r="B26" s="28" t="s">
        <v>55</v>
      </c>
      <c r="C26" s="29">
        <v>128.22216405484494</v>
      </c>
      <c r="D26" s="30">
        <v>129.683446887629</v>
      </c>
      <c r="E26" s="31">
        <v>6.4421804679541737</v>
      </c>
      <c r="F26" s="32">
        <v>7.4179653105978787</v>
      </c>
      <c r="G26" s="29">
        <v>128.97360649036202</v>
      </c>
      <c r="H26" s="29">
        <v>1.0986193892252638</v>
      </c>
    </row>
    <row r="27" spans="2:8" x14ac:dyDescent="0.3">
      <c r="B27" s="33" t="s">
        <v>56</v>
      </c>
      <c r="C27" s="34">
        <v>132.67040029965602</v>
      </c>
      <c r="D27" s="35">
        <v>135.408483881422</v>
      </c>
      <c r="E27" s="36">
        <v>8.4796745908358702</v>
      </c>
      <c r="F27" s="37">
        <v>7.1185821263705265</v>
      </c>
      <c r="G27" s="34">
        <v>135.21606316564799</v>
      </c>
      <c r="H27" s="34">
        <v>4.8401039911623034</v>
      </c>
    </row>
    <row r="28" spans="2:8" x14ac:dyDescent="0.3">
      <c r="B28" s="28" t="s">
        <v>57</v>
      </c>
      <c r="C28" s="29">
        <v>130.30780013424655</v>
      </c>
      <c r="D28" s="30">
        <v>134.64907157935301</v>
      </c>
      <c r="E28" s="31">
        <v>12.255683305907013</v>
      </c>
      <c r="F28" s="32">
        <v>8.4242712603449093</v>
      </c>
      <c r="G28" s="29">
        <v>139.93590869319502</v>
      </c>
      <c r="H28" s="29">
        <v>3.4905952865710299</v>
      </c>
    </row>
    <row r="29" spans="2:8" x14ac:dyDescent="0.3">
      <c r="B29" s="33" t="s">
        <v>58</v>
      </c>
      <c r="C29" s="34">
        <v>143.12260372617735</v>
      </c>
      <c r="D29" s="35">
        <v>148.872325523104</v>
      </c>
      <c r="E29" s="36">
        <v>13.016508084830704</v>
      </c>
      <c r="F29" s="37">
        <v>10.089659959180324</v>
      </c>
      <c r="G29" s="34">
        <v>143.436553565747</v>
      </c>
      <c r="H29" s="34">
        <v>2.5016058460213042</v>
      </c>
    </row>
    <row r="30" spans="2:8" x14ac:dyDescent="0.3">
      <c r="B30" s="28" t="s">
        <v>59</v>
      </c>
      <c r="C30" s="29">
        <v>140.55583084688286</v>
      </c>
      <c r="D30" s="30">
        <v>146.26796444727299</v>
      </c>
      <c r="E30" s="31">
        <v>12.788461409430681</v>
      </c>
      <c r="F30" s="32">
        <v>11.659014871885034</v>
      </c>
      <c r="G30" s="29">
        <v>145.07916359219701</v>
      </c>
      <c r="H30" s="29">
        <v>1.1451823022902374</v>
      </c>
    </row>
    <row r="31" spans="2:8" x14ac:dyDescent="0.3">
      <c r="B31" s="33" t="s">
        <v>60</v>
      </c>
      <c r="C31" s="34">
        <v>127.11245642485326</v>
      </c>
      <c r="D31" s="35">
        <v>131.53962542303299</v>
      </c>
      <c r="E31" s="36">
        <v>-2.8571758190402647</v>
      </c>
      <c r="F31" s="37">
        <v>8.6232967165775278</v>
      </c>
      <c r="G31" s="34">
        <v>131.581590831439</v>
      </c>
      <c r="H31" s="34">
        <v>-9.3035915196604808</v>
      </c>
    </row>
    <row r="32" spans="2:8" x14ac:dyDescent="0.3">
      <c r="B32" s="28" t="s">
        <v>61</v>
      </c>
      <c r="C32" s="29">
        <v>113.11034305179592</v>
      </c>
      <c r="D32" s="30">
        <v>115.75047669611401</v>
      </c>
      <c r="E32" s="31">
        <v>-14.035443885033743</v>
      </c>
      <c r="F32" s="32">
        <v>2.0628202694983315</v>
      </c>
      <c r="G32" s="29">
        <v>120.950283644026</v>
      </c>
      <c r="H32" s="29">
        <v>-8.0796311400673897</v>
      </c>
    </row>
    <row r="33" spans="2:8" x14ac:dyDescent="0.3">
      <c r="B33" s="33" t="s">
        <v>62</v>
      </c>
      <c r="C33" s="34">
        <v>127.6852481798643</v>
      </c>
      <c r="D33" s="35">
        <v>130.024692143246</v>
      </c>
      <c r="E33" s="36">
        <v>-12.660266650387598</v>
      </c>
      <c r="F33" s="37">
        <v>-4.5625156900498354</v>
      </c>
      <c r="G33" s="34">
        <v>125.96543483800799</v>
      </c>
      <c r="H33" s="34">
        <v>4.1464567447748291</v>
      </c>
    </row>
    <row r="34" spans="2:8" x14ac:dyDescent="0.3">
      <c r="B34" s="28" t="s">
        <v>63</v>
      </c>
      <c r="C34" s="29">
        <v>132.99120075357695</v>
      </c>
      <c r="D34" s="30">
        <v>135.73141051134502</v>
      </c>
      <c r="E34" s="31">
        <v>-7.2035964783841706</v>
      </c>
      <c r="F34" s="32">
        <v>-9.2271478171738153</v>
      </c>
      <c r="G34" s="29">
        <v>134.491507602414</v>
      </c>
      <c r="H34" s="29">
        <v>6.7685812186260241</v>
      </c>
    </row>
    <row r="35" spans="2:8" x14ac:dyDescent="0.3">
      <c r="B35" s="33" t="s">
        <v>64</v>
      </c>
      <c r="C35" s="34">
        <v>136.78044654846971</v>
      </c>
      <c r="D35" s="35">
        <v>140.95116947805798</v>
      </c>
      <c r="E35" s="36">
        <v>7.1549117041783887</v>
      </c>
      <c r="F35" s="37">
        <v>-6.9248585136555789</v>
      </c>
      <c r="G35" s="34">
        <v>141.24635377278202</v>
      </c>
      <c r="H35" s="34">
        <v>5.0225075848928658</v>
      </c>
    </row>
    <row r="36" spans="2:8" x14ac:dyDescent="0.3">
      <c r="B36" s="28" t="s">
        <v>65</v>
      </c>
      <c r="C36" s="29">
        <v>135.59794960096323</v>
      </c>
      <c r="D36" s="30">
        <v>142.13398971809701</v>
      </c>
      <c r="E36" s="31">
        <v>22.793437897667658</v>
      </c>
      <c r="F36" s="32">
        <v>1.181878791217116</v>
      </c>
      <c r="G36" s="29">
        <v>148.34496094070698</v>
      </c>
      <c r="H36" s="29">
        <v>5.0256923299728085</v>
      </c>
    </row>
    <row r="37" spans="2:8" x14ac:dyDescent="0.3">
      <c r="B37" s="33" t="s">
        <v>66</v>
      </c>
      <c r="C37" s="34">
        <v>144.85197512744736</v>
      </c>
      <c r="D37" s="35">
        <v>152.96217993188299</v>
      </c>
      <c r="E37" s="36">
        <v>17.640870676599761</v>
      </c>
      <c r="F37" s="37">
        <v>9.2050378145553964</v>
      </c>
      <c r="G37" s="34">
        <v>148.09803039322199</v>
      </c>
      <c r="H37" s="34">
        <v>-0.1664569837216745</v>
      </c>
    </row>
    <row r="38" spans="2:8" x14ac:dyDescent="0.3">
      <c r="B38" s="28" t="s">
        <v>67</v>
      </c>
      <c r="C38" s="29">
        <v>146.02149551004123</v>
      </c>
      <c r="D38" s="30">
        <v>153.78676731553301</v>
      </c>
      <c r="E38" s="31">
        <v>13.302268602505123</v>
      </c>
      <c r="F38" s="32">
        <v>14.9670538355698</v>
      </c>
      <c r="G38" s="29">
        <v>152.56992965980101</v>
      </c>
      <c r="H38" s="29">
        <v>3.0195535043278099</v>
      </c>
    </row>
    <row r="39" spans="2:8" x14ac:dyDescent="0.3">
      <c r="B39" s="33" t="s">
        <v>68</v>
      </c>
      <c r="C39" s="34">
        <v>147.29887534008051</v>
      </c>
      <c r="D39" s="35">
        <v>153.14430155362999</v>
      </c>
      <c r="E39" s="36">
        <v>8.6506072427232681</v>
      </c>
      <c r="F39" s="37">
        <v>15.229842005168351</v>
      </c>
      <c r="G39" s="34">
        <v>153.53386303339201</v>
      </c>
      <c r="H39" s="34">
        <v>0.63179774398558486</v>
      </c>
    </row>
    <row r="40" spans="2:8" x14ac:dyDescent="0.3">
      <c r="B40" s="28" t="s">
        <v>69</v>
      </c>
      <c r="C40" s="29">
        <v>155.86859696872685</v>
      </c>
      <c r="D40" s="30">
        <v>158.270782787142</v>
      </c>
      <c r="E40" s="31">
        <v>11.353225995449833</v>
      </c>
      <c r="F40" s="32">
        <v>12.630750374649097</v>
      </c>
      <c r="G40" s="29">
        <v>164.93354986230599</v>
      </c>
      <c r="H40" s="29">
        <v>7.4248681064154942</v>
      </c>
    </row>
    <row r="41" spans="2:8" x14ac:dyDescent="0.3">
      <c r="B41" s="33" t="s">
        <v>70</v>
      </c>
      <c r="C41" s="34">
        <v>168.70742238237716</v>
      </c>
      <c r="D41" s="35">
        <v>168.25008127656301</v>
      </c>
      <c r="E41" s="36">
        <v>9.9945629380334537</v>
      </c>
      <c r="F41" s="37">
        <v>10.78619716671561</v>
      </c>
      <c r="G41" s="34">
        <v>162.86634131705299</v>
      </c>
      <c r="H41" s="34">
        <v>-1.2533584264564746</v>
      </c>
    </row>
    <row r="42" spans="2:8" x14ac:dyDescent="0.3">
      <c r="B42" s="28" t="s">
        <v>71</v>
      </c>
      <c r="C42" s="29">
        <v>162.56628332613801</v>
      </c>
      <c r="D42" s="30">
        <v>160.26163153325399</v>
      </c>
      <c r="E42" s="31">
        <v>4.2102869647010266</v>
      </c>
      <c r="F42" s="32">
        <v>8.4926744926728333</v>
      </c>
      <c r="G42" s="29">
        <v>159.24145058301698</v>
      </c>
      <c r="H42" s="29">
        <v>-2.2256843892498379</v>
      </c>
    </row>
    <row r="43" spans="2:8" x14ac:dyDescent="0.3">
      <c r="B43" s="33" t="s">
        <v>72</v>
      </c>
      <c r="C43" s="34">
        <v>162.97035441194143</v>
      </c>
      <c r="D43" s="35">
        <v>159.83672632877699</v>
      </c>
      <c r="E43" s="36">
        <v>4.3700122742101257</v>
      </c>
      <c r="F43" s="37">
        <v>7.4069710726510891</v>
      </c>
      <c r="G43" s="34">
        <v>160.21883180087798</v>
      </c>
      <c r="H43" s="34">
        <v>0.61377311892261144</v>
      </c>
    </row>
    <row r="44" spans="2:8" x14ac:dyDescent="0.3">
      <c r="B44" s="28" t="s">
        <v>73</v>
      </c>
      <c r="C44" s="29">
        <v>157.20113396316751</v>
      </c>
      <c r="D44" s="30">
        <v>154.395177308472</v>
      </c>
      <c r="E44" s="31">
        <v>-2.4487182096535633</v>
      </c>
      <c r="F44" s="32">
        <v>3.9762237210288873</v>
      </c>
      <c r="G44" s="29">
        <v>158.98900099176501</v>
      </c>
      <c r="H44" s="29">
        <v>-0.76759441776570458</v>
      </c>
    </row>
    <row r="45" spans="2:8" x14ac:dyDescent="0.3">
      <c r="B45" s="33" t="s">
        <v>74</v>
      </c>
      <c r="C45" s="34">
        <v>169.91858863751835</v>
      </c>
      <c r="D45" s="35">
        <v>167.083607250401</v>
      </c>
      <c r="E45" s="36">
        <v>-0.69329774898866958</v>
      </c>
      <c r="F45" s="37">
        <v>1.2826876145781654</v>
      </c>
      <c r="G45" s="34">
        <v>161.65334973456501</v>
      </c>
      <c r="H45" s="34">
        <v>1.6758069590851798</v>
      </c>
    </row>
    <row r="46" spans="2:8" x14ac:dyDescent="0.3">
      <c r="B46" s="28" t="s">
        <v>75</v>
      </c>
      <c r="C46" s="29">
        <v>163.30203511141329</v>
      </c>
      <c r="D46" s="30">
        <v>160.730005248677</v>
      </c>
      <c r="E46" s="31">
        <v>0.2922556765097255</v>
      </c>
      <c r="F46" s="32">
        <v>0.33108771115260538</v>
      </c>
      <c r="G46" s="29">
        <v>160.04830906005699</v>
      </c>
      <c r="H46" s="29">
        <v>-0.99289045178679869</v>
      </c>
    </row>
    <row r="47" spans="2:8" x14ac:dyDescent="0.3">
      <c r="B47" s="33" t="s">
        <v>76</v>
      </c>
      <c r="C47" s="34">
        <v>162.13139422338182</v>
      </c>
      <c r="D47" s="35">
        <v>159.69328781680201</v>
      </c>
      <c r="E47" s="36">
        <v>-8.9740646764695953E-2</v>
      </c>
      <c r="F47" s="37">
        <v>-0.72950882705519859</v>
      </c>
      <c r="G47" s="34">
        <v>159.866743063754</v>
      </c>
      <c r="H47" s="34">
        <v>-0.11344449520854782</v>
      </c>
    </row>
    <row r="48" spans="2:8" x14ac:dyDescent="0.3">
      <c r="B48" s="28" t="s">
        <v>77</v>
      </c>
      <c r="C48" s="29">
        <v>155.44839780401713</v>
      </c>
      <c r="D48" s="30">
        <v>153.18726571133101</v>
      </c>
      <c r="E48" s="31">
        <v>-0.78235060071058626</v>
      </c>
      <c r="F48" s="32">
        <v>-0.31885970819654119</v>
      </c>
      <c r="G48" s="29">
        <v>160.35171420376898</v>
      </c>
      <c r="H48" s="29">
        <v>0.30335961734178074</v>
      </c>
    </row>
    <row r="49" spans="2:8" x14ac:dyDescent="0.3">
      <c r="B49" s="33" t="s">
        <v>78</v>
      </c>
      <c r="C49" s="34">
        <v>169.12916887050176</v>
      </c>
      <c r="D49" s="35">
        <v>166.75039685679801</v>
      </c>
      <c r="E49" s="36">
        <v>-0.19942734005235252</v>
      </c>
      <c r="F49" s="37">
        <v>-0.18956205059097897</v>
      </c>
      <c r="G49" s="34">
        <v>160.466312588124</v>
      </c>
      <c r="H49" s="34">
        <v>7.1466890718352438E-2</v>
      </c>
    </row>
    <row r="50" spans="2:8" x14ac:dyDescent="0.3">
      <c r="B50" s="28" t="s">
        <v>79</v>
      </c>
      <c r="C50" s="29">
        <v>162.54395982101687</v>
      </c>
      <c r="D50" s="30">
        <v>160.33406600296502</v>
      </c>
      <c r="E50" s="31">
        <v>-0.24633810289461167</v>
      </c>
      <c r="F50" s="32">
        <v>-0.32404240760857306</v>
      </c>
      <c r="G50" s="29">
        <v>159.68659236319101</v>
      </c>
      <c r="H50" s="29">
        <v>-0.48590898136627869</v>
      </c>
    </row>
    <row r="51" spans="2:8" x14ac:dyDescent="0.3">
      <c r="B51" s="33" t="s">
        <v>80</v>
      </c>
      <c r="C51" s="34">
        <v>163.15588180451206</v>
      </c>
      <c r="D51" s="35">
        <v>161.01234961310701</v>
      </c>
      <c r="E51" s="36">
        <v>0.82599701862122288</v>
      </c>
      <c r="F51" s="37">
        <v>-9.6276279777470108E-2</v>
      </c>
      <c r="G51" s="34">
        <v>161.11020887519999</v>
      </c>
      <c r="H51" s="34">
        <v>0.89150660111219082</v>
      </c>
    </row>
    <row r="52" spans="2:8" x14ac:dyDescent="0.3">
      <c r="B52" s="28" t="s">
        <v>81</v>
      </c>
      <c r="C52" s="29">
        <v>155.53781184362742</v>
      </c>
      <c r="D52" s="30">
        <v>153.563775504869</v>
      </c>
      <c r="E52" s="31">
        <v>0.24578400286058866</v>
      </c>
      <c r="F52" s="32">
        <v>0.15083982370566673</v>
      </c>
      <c r="G52" s="29">
        <v>159.95410520656498</v>
      </c>
      <c r="H52" s="29">
        <v>-0.71758560596899557</v>
      </c>
    </row>
    <row r="53" spans="2:8" x14ac:dyDescent="0.3">
      <c r="B53" s="33" t="s">
        <v>82</v>
      </c>
      <c r="C53" s="34">
        <v>170.78983400209134</v>
      </c>
      <c r="D53" s="35">
        <v>168.34815999148401</v>
      </c>
      <c r="E53" s="36">
        <v>0.95817651100293233</v>
      </c>
      <c r="F53" s="37">
        <v>0.45246285760040905</v>
      </c>
      <c r="G53" s="34">
        <v>162.78621908863801</v>
      </c>
      <c r="H53" s="34">
        <v>1.7705790535451627</v>
      </c>
    </row>
    <row r="54" spans="2:8" x14ac:dyDescent="0.3">
      <c r="B54" s="28" t="s">
        <v>83</v>
      </c>
      <c r="C54" s="29">
        <v>173.2516092829899</v>
      </c>
      <c r="D54" s="30">
        <v>170.10655375264801</v>
      </c>
      <c r="E54" s="31">
        <v>6.0950788521151082</v>
      </c>
      <c r="F54" s="32">
        <v>2.0416463618524716</v>
      </c>
      <c r="G54" s="29">
        <v>169.46914985878999</v>
      </c>
      <c r="H54" s="29">
        <v>4.1053418450078372</v>
      </c>
    </row>
    <row r="55" spans="2:8" x14ac:dyDescent="0.3">
      <c r="B55" s="33" t="s">
        <v>84</v>
      </c>
      <c r="C55" s="34">
        <v>174.76557095319734</v>
      </c>
      <c r="D55" s="35">
        <v>170.519750779378</v>
      </c>
      <c r="E55" s="36">
        <v>5.9047651867177393</v>
      </c>
      <c r="F55" s="37">
        <v>3.3143130427250469</v>
      </c>
      <c r="G55" s="34">
        <v>170.69718194315899</v>
      </c>
      <c r="H55" s="34">
        <v>0.72463459301723709</v>
      </c>
    </row>
    <row r="56" spans="2:8" x14ac:dyDescent="0.3">
      <c r="B56" s="28" t="s">
        <v>85</v>
      </c>
      <c r="C56" s="29">
        <v>166.77986971788044</v>
      </c>
      <c r="D56" s="30">
        <v>161.319476455851</v>
      </c>
      <c r="E56" s="31">
        <v>5.0504755600620825</v>
      </c>
      <c r="F56" s="32">
        <v>4.4623830009356169</v>
      </c>
      <c r="G56" s="29">
        <v>168.025311225042</v>
      </c>
      <c r="H56" s="29">
        <v>-1.5652693780303317</v>
      </c>
    </row>
    <row r="57" spans="2:8" x14ac:dyDescent="0.3">
      <c r="B57" s="33" t="s">
        <v>86</v>
      </c>
      <c r="C57" s="34">
        <v>173.2018574881474</v>
      </c>
      <c r="D57" s="35">
        <v>167.12860770743902</v>
      </c>
      <c r="E57" s="36">
        <v>-0.72442269883239874</v>
      </c>
      <c r="F57" s="37">
        <v>4.0133233464043911</v>
      </c>
      <c r="G57" s="34">
        <v>161.45689044354501</v>
      </c>
      <c r="H57" s="34">
        <v>-3.9091853088132011</v>
      </c>
    </row>
    <row r="58" spans="2:8" x14ac:dyDescent="0.3">
      <c r="B58" s="28" t="s">
        <v>87</v>
      </c>
      <c r="C58" s="29">
        <v>170.54139264400197</v>
      </c>
      <c r="D58" s="30">
        <v>165.24914653847901</v>
      </c>
      <c r="E58" s="31">
        <v>-2.8555085662555655</v>
      </c>
      <c r="F58" s="32">
        <v>1.7129577890273424</v>
      </c>
      <c r="G58" s="29">
        <v>164.684119322697</v>
      </c>
      <c r="H58" s="29">
        <v>1.9988176845759487</v>
      </c>
    </row>
    <row r="59" spans="2:8" x14ac:dyDescent="0.3">
      <c r="B59" s="33" t="s">
        <v>88</v>
      </c>
      <c r="C59" s="34">
        <v>158.20840658449211</v>
      </c>
      <c r="D59" s="35">
        <v>154.927142453486</v>
      </c>
      <c r="E59" s="36">
        <v>-9.1441655612469361</v>
      </c>
      <c r="F59" s="37">
        <v>-2.1000851018845594</v>
      </c>
      <c r="G59" s="34">
        <v>155.270769842855</v>
      </c>
      <c r="H59" s="34">
        <v>-5.7160031693138658</v>
      </c>
    </row>
    <row r="60" spans="2:8" x14ac:dyDescent="0.3">
      <c r="B60" s="28" t="s">
        <v>89</v>
      </c>
      <c r="C60" s="29">
        <v>150.45356129594433</v>
      </c>
      <c r="D60" s="30">
        <v>149.75522412849799</v>
      </c>
      <c r="E60" s="31">
        <v>-7.1685407003647583</v>
      </c>
      <c r="F60" s="32">
        <v>-4.9580964588313918</v>
      </c>
      <c r="G60" s="29">
        <v>155.03323386368299</v>
      </c>
      <c r="H60" s="29">
        <v>-0.15298177462017559</v>
      </c>
    </row>
    <row r="61" spans="2:8" x14ac:dyDescent="0.3">
      <c r="B61" s="33" t="s">
        <v>90</v>
      </c>
      <c r="C61" s="34">
        <v>156.87085166581903</v>
      </c>
      <c r="D61" s="35">
        <v>157.64467916714301</v>
      </c>
      <c r="E61" s="36">
        <v>-5.6746290598541691</v>
      </c>
      <c r="F61" s="37">
        <v>-6.2023292340677756</v>
      </c>
      <c r="G61" s="34">
        <v>151.24983122913</v>
      </c>
      <c r="H61" s="34">
        <v>-2.4403816783436616</v>
      </c>
    </row>
    <row r="62" spans="2:8" x14ac:dyDescent="0.3">
      <c r="B62" s="28" t="s">
        <v>91</v>
      </c>
      <c r="C62" s="29">
        <v>151.94700470761651</v>
      </c>
      <c r="D62" s="30">
        <v>153.11774316393399</v>
      </c>
      <c r="E62" s="31">
        <v>-7.3412805019965219</v>
      </c>
      <c r="F62" s="32">
        <v>-7.3428102454303854</v>
      </c>
      <c r="G62" s="29">
        <v>152.70095426591701</v>
      </c>
      <c r="H62" s="29">
        <v>0.95942126017229956</v>
      </c>
    </row>
    <row r="63" spans="2:8" x14ac:dyDescent="0.3">
      <c r="B63" s="33" t="s">
        <v>92</v>
      </c>
      <c r="C63" s="34">
        <v>153.54386339252767</v>
      </c>
      <c r="D63" s="35">
        <v>154.140845074</v>
      </c>
      <c r="E63" s="36">
        <v>-0.50752719441790362</v>
      </c>
      <c r="F63" s="37">
        <v>-5.23660272839453</v>
      </c>
      <c r="G63" s="34">
        <v>154.67434789254401</v>
      </c>
      <c r="H63" s="34">
        <v>1.2923256675858585</v>
      </c>
    </row>
    <row r="64" spans="2:8" x14ac:dyDescent="0.3">
      <c r="B64" s="28" t="s">
        <v>93</v>
      </c>
      <c r="C64" s="29">
        <v>149.5458454304017</v>
      </c>
      <c r="D64" s="30">
        <v>148.56078287064</v>
      </c>
      <c r="E64" s="31">
        <v>-0.79759571982150135</v>
      </c>
      <c r="F64" s="32">
        <v>-3.7039001156626057</v>
      </c>
      <c r="G64" s="29">
        <v>154.61724681479501</v>
      </c>
      <c r="H64" s="29">
        <v>-3.6916966857791778E-2</v>
      </c>
    </row>
    <row r="65" spans="2:8" x14ac:dyDescent="0.3">
      <c r="B65" s="33" t="s">
        <v>94</v>
      </c>
      <c r="C65" s="34">
        <v>164.69984010483606</v>
      </c>
      <c r="D65" s="35">
        <v>162.61389450311202</v>
      </c>
      <c r="E65" s="36">
        <v>3.1521617870149612</v>
      </c>
      <c r="F65" s="37">
        <v>-1.4568632125117347</v>
      </c>
      <c r="G65" s="34">
        <v>156.70102172600699</v>
      </c>
      <c r="H65" s="34">
        <v>1.3476988849167482</v>
      </c>
    </row>
    <row r="66" spans="2:8" x14ac:dyDescent="0.3">
      <c r="B66" s="38" t="s">
        <v>95</v>
      </c>
      <c r="C66" s="29">
        <v>155.48880104005832</v>
      </c>
      <c r="D66" s="30">
        <v>153.327391067245</v>
      </c>
      <c r="E66" s="31">
        <v>0.13691940527529312</v>
      </c>
      <c r="F66" s="32">
        <v>0.51964443595082344</v>
      </c>
      <c r="G66" s="29">
        <v>152.98704432087499</v>
      </c>
      <c r="H66" s="29">
        <v>-2.3701041411369417</v>
      </c>
    </row>
    <row r="67" spans="2:8" x14ac:dyDescent="0.3">
      <c r="B67" s="39" t="s">
        <v>96</v>
      </c>
      <c r="C67" s="34">
        <v>154.68633290354285</v>
      </c>
      <c r="D67" s="35">
        <v>153.05212161729301</v>
      </c>
      <c r="E67" s="36">
        <v>-0.70631730102707024</v>
      </c>
      <c r="F67" s="37">
        <v>0.47110689343772094</v>
      </c>
      <c r="G67" s="34">
        <v>153.581733938025</v>
      </c>
      <c r="H67" s="34">
        <v>0.38871894008403185</v>
      </c>
    </row>
    <row r="68" spans="2:8" x14ac:dyDescent="0.3">
      <c r="B68" s="38" t="s">
        <v>97</v>
      </c>
      <c r="C68" s="29">
        <v>151.20027210631778</v>
      </c>
      <c r="D68" s="30">
        <v>150.79497507093799</v>
      </c>
      <c r="E68" s="31">
        <v>1.5038909711746982</v>
      </c>
      <c r="F68" s="32">
        <v>1.0309213685836482</v>
      </c>
      <c r="G68" s="29">
        <v>157.99132191993399</v>
      </c>
      <c r="H68" s="29">
        <v>2.871166947293613</v>
      </c>
    </row>
    <row r="69" spans="2:8" x14ac:dyDescent="0.3">
      <c r="B69" s="33" t="s">
        <v>98</v>
      </c>
      <c r="C69" s="34">
        <v>168.92742794496348</v>
      </c>
      <c r="D69" s="35">
        <v>169.21699735873602</v>
      </c>
      <c r="E69" s="36">
        <v>4.0606018789480771</v>
      </c>
      <c r="F69" s="37">
        <v>1.2868356126759295</v>
      </c>
      <c r="G69" s="34">
        <v>162.047645454791</v>
      </c>
      <c r="H69" s="34">
        <v>2.5674343916893383</v>
      </c>
    </row>
    <row r="70" spans="2:8" x14ac:dyDescent="0.3">
      <c r="B70" s="28" t="s">
        <v>99</v>
      </c>
      <c r="C70" s="29">
        <v>158.30551931036183</v>
      </c>
      <c r="D70" s="30">
        <v>158.65542134846299</v>
      </c>
      <c r="E70" s="31">
        <v>3.4749370247102718</v>
      </c>
      <c r="F70" s="32">
        <v>2.1137560286813084</v>
      </c>
      <c r="G70" s="29">
        <v>158.200059478729</v>
      </c>
      <c r="H70" s="29">
        <v>-2.3743547555187483</v>
      </c>
    </row>
    <row r="71" spans="2:8" x14ac:dyDescent="0.3">
      <c r="B71" s="39" t="s">
        <v>100</v>
      </c>
      <c r="C71" s="34">
        <v>157.85052406958721</v>
      </c>
      <c r="D71" s="35">
        <v>157.70103943327001</v>
      </c>
      <c r="E71" s="36">
        <v>3.0374736180408064</v>
      </c>
      <c r="F71" s="37">
        <v>3.046573637746846</v>
      </c>
      <c r="G71" s="34">
        <v>158.201727988774</v>
      </c>
      <c r="H71" s="34">
        <v>1.0546835762736961E-3</v>
      </c>
    </row>
    <row r="72" spans="2:8" x14ac:dyDescent="0.3">
      <c r="B72" s="28" t="s">
        <v>101</v>
      </c>
      <c r="C72" s="29">
        <v>151.3651693752193</v>
      </c>
      <c r="D72" s="30">
        <v>150.192509176123</v>
      </c>
      <c r="E72" s="31">
        <v>-0.39952650579475346</v>
      </c>
      <c r="F72" s="32">
        <v>2.5779097374783788</v>
      </c>
      <c r="G72" s="29">
        <v>156.84157700690901</v>
      </c>
      <c r="H72" s="29">
        <v>-0.85975734851739816</v>
      </c>
    </row>
    <row r="73" spans="2:8" x14ac:dyDescent="0.3">
      <c r="B73" s="39" t="s">
        <v>102</v>
      </c>
      <c r="C73" s="34">
        <v>159.42568425718557</v>
      </c>
      <c r="D73" s="35">
        <v>157.47890698339299</v>
      </c>
      <c r="E73" s="36">
        <v>-6.9367088168208966</v>
      </c>
      <c r="F73" s="37">
        <v>-0.37733721308997303</v>
      </c>
      <c r="G73" s="34">
        <v>151.48268549267399</v>
      </c>
      <c r="H73" s="34">
        <v>-3.416754419651713</v>
      </c>
    </row>
    <row r="74" spans="2:8" x14ac:dyDescent="0.3">
      <c r="B74" s="28" t="s">
        <v>103</v>
      </c>
      <c r="C74" s="29">
        <v>156.18816662677878</v>
      </c>
      <c r="D74" s="30">
        <v>153.96803290108602</v>
      </c>
      <c r="E74" s="31">
        <v>-2.9544458093756703</v>
      </c>
      <c r="F74" s="32">
        <v>-1.9595764575690282</v>
      </c>
      <c r="G74" s="29">
        <v>153.34124521435598</v>
      </c>
      <c r="H74" s="29">
        <v>1.2269123138643145</v>
      </c>
    </row>
    <row r="75" spans="2:8" x14ac:dyDescent="0.3">
      <c r="B75" s="39" t="s">
        <v>104</v>
      </c>
      <c r="C75" s="34">
        <v>152.94014536114838</v>
      </c>
      <c r="D75" s="35">
        <v>150.82849009477201</v>
      </c>
      <c r="E75" s="36">
        <v>-4.357960710465747</v>
      </c>
      <c r="F75" s="37">
        <v>-3.7557636125066978</v>
      </c>
      <c r="G75" s="34">
        <v>151.36376465397097</v>
      </c>
      <c r="H75" s="34">
        <v>-1.2895946929481927</v>
      </c>
    </row>
    <row r="76" spans="2:8" x14ac:dyDescent="0.3">
      <c r="B76" s="28" t="s">
        <v>105</v>
      </c>
      <c r="C76" s="29">
        <v>146.39683026430578</v>
      </c>
      <c r="D76" s="30">
        <v>144.780742753325</v>
      </c>
      <c r="E76" s="31">
        <v>-3.6032199291989286</v>
      </c>
      <c r="F76" s="32">
        <v>-4.5157803436998734</v>
      </c>
      <c r="G76" s="29">
        <v>149.800408126127</v>
      </c>
      <c r="H76" s="29">
        <v>-1.032847281129623</v>
      </c>
    </row>
    <row r="77" spans="2:8" x14ac:dyDescent="0.3">
      <c r="B77" s="39" t="s">
        <v>106</v>
      </c>
      <c r="C77" s="34">
        <v>139.01640460479305</v>
      </c>
      <c r="D77" s="35">
        <v>137.69122385389701</v>
      </c>
      <c r="E77" s="36">
        <v>-12.565291129168614</v>
      </c>
      <c r="F77" s="37">
        <v>-5.8906642950551742</v>
      </c>
      <c r="G77" s="34">
        <v>132.28384366135998</v>
      </c>
      <c r="H77" s="34">
        <v>-11.693268852791538</v>
      </c>
    </row>
    <row r="78" spans="2:8" x14ac:dyDescent="0.3">
      <c r="B78" s="28" t="s">
        <v>107</v>
      </c>
      <c r="C78" s="29">
        <v>150.53659348314551</v>
      </c>
      <c r="D78" s="30">
        <v>149.14806507953199</v>
      </c>
      <c r="E78" s="31">
        <v>-3.1304990592758486</v>
      </c>
      <c r="F78" s="32">
        <v>-5.956653472157285</v>
      </c>
      <c r="G78" s="29">
        <v>148.29903190210402</v>
      </c>
      <c r="H78" s="29">
        <v>12.106684986975512</v>
      </c>
    </row>
    <row r="79" spans="2:8" x14ac:dyDescent="0.3">
      <c r="B79" s="39" t="s">
        <v>108</v>
      </c>
      <c r="C79" s="34">
        <v>155.2947235489419</v>
      </c>
      <c r="D79" s="35">
        <v>153.70880981131501</v>
      </c>
      <c r="E79" s="36">
        <v>1.9096655510727203</v>
      </c>
      <c r="F79" s="37">
        <v>-4.4311050297148853</v>
      </c>
      <c r="G79" s="34">
        <v>154.557891453932</v>
      </c>
      <c r="H79" s="34">
        <v>4.2204318339445601</v>
      </c>
    </row>
    <row r="80" spans="2:8" x14ac:dyDescent="0.3">
      <c r="B80" s="28" t="s">
        <v>109</v>
      </c>
      <c r="C80" s="29">
        <v>148.23383844566712</v>
      </c>
      <c r="D80" s="30">
        <v>146.37516103666201</v>
      </c>
      <c r="E80" s="31">
        <v>1.1012640583378754</v>
      </c>
      <c r="F80" s="32">
        <v>-3.3164827005291215</v>
      </c>
      <c r="G80" s="29">
        <v>153.373792763312</v>
      </c>
      <c r="H80" s="29">
        <v>-0.76611985287916573</v>
      </c>
    </row>
    <row r="81" spans="2:8" x14ac:dyDescent="0.3">
      <c r="B81" s="39" t="s">
        <v>110</v>
      </c>
      <c r="C81" s="34">
        <v>162.37257926855929</v>
      </c>
      <c r="D81" s="35">
        <v>160.00257260202</v>
      </c>
      <c r="E81" s="36">
        <v>16.203900382058748</v>
      </c>
      <c r="F81" s="37">
        <v>3.7403877979721472</v>
      </c>
      <c r="G81" s="34">
        <v>153.330770396845</v>
      </c>
      <c r="H81" s="34">
        <v>-2.8050663475076565E-2</v>
      </c>
    </row>
    <row r="82" spans="2:8" x14ac:dyDescent="0.3">
      <c r="B82" s="38" t="s">
        <v>111</v>
      </c>
      <c r="C82" s="29">
        <v>160.20424013925393</v>
      </c>
      <c r="D82" s="30">
        <v>157.58354762919001</v>
      </c>
      <c r="E82" s="31">
        <v>5.6557773948725725</v>
      </c>
      <c r="F82" s="32">
        <v>6.0471557537702125</v>
      </c>
      <c r="G82" s="29">
        <v>156.540530809638</v>
      </c>
      <c r="H82" s="29">
        <v>2.0933569983934808</v>
      </c>
    </row>
    <row r="83" spans="2:8" x14ac:dyDescent="0.3">
      <c r="B83" s="39" t="s">
        <v>112</v>
      </c>
      <c r="C83" s="34">
        <v>159.05210878804635</v>
      </c>
      <c r="D83" s="35">
        <v>156.21624252389398</v>
      </c>
      <c r="E83" s="36">
        <v>1.631287572688251</v>
      </c>
      <c r="F83" s="37">
        <v>5.9536930052013872</v>
      </c>
      <c r="G83" s="34">
        <v>157.503624367448</v>
      </c>
      <c r="H83" s="34">
        <v>0.61523590908298953</v>
      </c>
    </row>
    <row r="84" spans="2:8" x14ac:dyDescent="0.3">
      <c r="B84" s="38" t="s">
        <v>113</v>
      </c>
      <c r="C84" s="29">
        <v>152.08867597478019</v>
      </c>
      <c r="D84" s="30">
        <v>149.19713029837399</v>
      </c>
      <c r="E84" s="31">
        <v>1.927901729860551</v>
      </c>
      <c r="F84" s="32">
        <v>6.1466695468004389</v>
      </c>
      <c r="G84" s="29">
        <v>156.503937942942</v>
      </c>
      <c r="H84" s="29">
        <v>-0.63470693358381736</v>
      </c>
    </row>
    <row r="85" spans="2:8" x14ac:dyDescent="0.3">
      <c r="B85" s="39" t="s">
        <v>114</v>
      </c>
      <c r="C85" s="34">
        <v>166.49598826091582</v>
      </c>
      <c r="D85" s="35">
        <v>163.18178460464802</v>
      </c>
      <c r="E85" s="36">
        <v>1.9869755535342364</v>
      </c>
      <c r="F85" s="37">
        <v>2.7812104383685465</v>
      </c>
      <c r="G85" s="34">
        <v>155.89674704916101</v>
      </c>
      <c r="H85" s="34">
        <v>-0.38797163941163282</v>
      </c>
    </row>
    <row r="86" spans="2:8" x14ac:dyDescent="0.3">
      <c r="B86" s="38" t="s">
        <v>115</v>
      </c>
      <c r="C86" s="29">
        <v>153.35893605141672</v>
      </c>
      <c r="D86" s="30">
        <v>150.21775788274999</v>
      </c>
      <c r="E86" s="31">
        <v>-4.6742124144663109</v>
      </c>
      <c r="F86" s="32">
        <v>0.18502178541335468</v>
      </c>
      <c r="G86" s="29">
        <v>149.13079261949099</v>
      </c>
      <c r="H86" s="29">
        <v>-4.3400228405897519</v>
      </c>
    </row>
    <row r="87" spans="2:8" x14ac:dyDescent="0.3">
      <c r="B87" s="39" t="s">
        <v>116</v>
      </c>
      <c r="C87" s="34">
        <v>150.17526317836851</v>
      </c>
      <c r="D87" s="35">
        <v>147.056429636167</v>
      </c>
      <c r="E87" s="36">
        <v>-5.8635470548627211</v>
      </c>
      <c r="F87" s="37">
        <v>-1.6970014175103643</v>
      </c>
      <c r="G87" s="34">
        <v>148.772773134331</v>
      </c>
      <c r="H87" s="34">
        <v>-0.24007079884130755</v>
      </c>
    </row>
    <row r="88" spans="2:8" x14ac:dyDescent="0.3">
      <c r="B88" s="38" t="s">
        <v>117</v>
      </c>
      <c r="C88" s="29">
        <v>152.78641309930566</v>
      </c>
      <c r="D88" s="30">
        <v>149.613351305495</v>
      </c>
      <c r="E88" s="31">
        <v>0.27897386919481448</v>
      </c>
      <c r="F88" s="32">
        <v>-2.0754703284017069</v>
      </c>
      <c r="G88" s="29">
        <v>157.01038264730499</v>
      </c>
      <c r="H88" s="29">
        <v>5.5370410454983032</v>
      </c>
    </row>
    <row r="89" spans="2:8" x14ac:dyDescent="0.3">
      <c r="B89" s="39" t="s">
        <v>118</v>
      </c>
      <c r="C89" s="34">
        <v>172.43995992488749</v>
      </c>
      <c r="D89" s="35">
        <v>168.85873409816099</v>
      </c>
      <c r="E89" s="36">
        <v>3.4789112689672663</v>
      </c>
      <c r="F89" s="37">
        <v>-1.6660470963473983</v>
      </c>
      <c r="G89" s="34">
        <v>160.766251623588</v>
      </c>
      <c r="H89" s="34">
        <v>2.3921150391180701</v>
      </c>
    </row>
    <row r="90" spans="2:8" x14ac:dyDescent="0.3">
      <c r="B90" s="38" t="s">
        <v>119</v>
      </c>
      <c r="C90" s="29">
        <v>165.46932101587157</v>
      </c>
      <c r="D90" s="30">
        <v>162.032861124493</v>
      </c>
      <c r="E90" s="31">
        <v>7.8653172622674248</v>
      </c>
      <c r="F90" s="32">
        <v>1.4137489115384909</v>
      </c>
      <c r="G90" s="29">
        <v>160.94085111299</v>
      </c>
      <c r="H90" s="29">
        <v>0.10860456572117094</v>
      </c>
    </row>
    <row r="91" spans="2:8" x14ac:dyDescent="0.25">
      <c r="B91" s="33" t="s">
        <v>120</v>
      </c>
      <c r="C91" s="34">
        <v>162.00652181648124</v>
      </c>
      <c r="D91" s="35">
        <v>158.641977193066</v>
      </c>
      <c r="E91" s="40">
        <v>7.8783005854030677</v>
      </c>
      <c r="F91" s="34">
        <v>4.8378038563418073</v>
      </c>
      <c r="G91" s="34">
        <v>160.948429632574</v>
      </c>
      <c r="H91" s="34">
        <v>4.7088849919552089E-3</v>
      </c>
    </row>
    <row r="92" spans="2:8" x14ac:dyDescent="0.3">
      <c r="B92" s="38" t="s">
        <v>121</v>
      </c>
      <c r="C92" s="29">
        <v>157.90530983743071</v>
      </c>
      <c r="D92" s="30">
        <v>154.625939011703</v>
      </c>
      <c r="E92" s="31">
        <v>3.3503612227579964</v>
      </c>
      <c r="F92" s="32">
        <v>5.5879203705490283</v>
      </c>
      <c r="G92" s="29">
        <v>161.311908916503</v>
      </c>
      <c r="H92" s="29">
        <v>0.22583586851936399</v>
      </c>
    </row>
    <row r="93" spans="2:8" x14ac:dyDescent="0.25">
      <c r="B93" s="33" t="s">
        <v>122</v>
      </c>
      <c r="C93" s="34">
        <v>177.89200278411133</v>
      </c>
      <c r="D93" s="35">
        <v>174.197549160856</v>
      </c>
      <c r="E93" s="40">
        <v>3.1617050140808374</v>
      </c>
      <c r="F93" s="34">
        <v>5.481487270291467</v>
      </c>
      <c r="G93" s="34">
        <v>164.68025918223299</v>
      </c>
      <c r="H93" s="34">
        <v>2.088097703606917</v>
      </c>
    </row>
    <row r="94" spans="2:8" x14ac:dyDescent="0.3">
      <c r="B94" s="38" t="s">
        <v>123</v>
      </c>
      <c r="C94" s="29">
        <v>169.63308453817532</v>
      </c>
      <c r="D94" s="30">
        <v>166.11015178129</v>
      </c>
      <c r="E94" s="31">
        <v>2.5163356546943589</v>
      </c>
      <c r="F94" s="32">
        <v>4.1452903207012497</v>
      </c>
      <c r="G94" s="29">
        <v>164.92735834007698</v>
      </c>
      <c r="H94" s="29">
        <v>0.15004783151970624</v>
      </c>
    </row>
    <row r="95" spans="2:8" x14ac:dyDescent="0.25">
      <c r="B95" s="33" t="s">
        <v>168</v>
      </c>
      <c r="C95" s="34">
        <v>164.29811128195308</v>
      </c>
      <c r="D95" s="35">
        <v>160.88597502501202</v>
      </c>
      <c r="E95" s="40">
        <v>1.4145044531404807</v>
      </c>
      <c r="F95" s="34">
        <v>2.6085850747078752</v>
      </c>
      <c r="G95" s="34">
        <v>163.45358000175202</v>
      </c>
      <c r="H95" s="34">
        <v>-0.89359239919799549</v>
      </c>
    </row>
    <row r="96" spans="2:8" x14ac:dyDescent="0.25">
      <c r="B96" s="41" t="s">
        <v>128</v>
      </c>
      <c r="C96" s="15"/>
    </row>
    <row r="97" spans="3:7" x14ac:dyDescent="0.3">
      <c r="D97" s="42"/>
      <c r="G97" s="43"/>
    </row>
    <row r="100" spans="3:7" x14ac:dyDescent="0.25">
      <c r="C100" s="15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1:A104857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Sumário</vt:lpstr>
      <vt:lpstr>Capa</vt:lpstr>
      <vt:lpstr>Planilha1</vt:lpstr>
      <vt:lpstr>Planilha2</vt:lpstr>
      <vt:lpstr>Planilha3</vt:lpstr>
      <vt:lpstr>Planilha4</vt:lpstr>
      <vt:lpstr>Planilha5</vt:lpstr>
      <vt:lpstr>Planilha6</vt:lpstr>
      <vt:lpstr>Planilha7</vt:lpstr>
      <vt:lpstr>Valores</vt:lpstr>
      <vt:lpstr>Planilha8</vt:lpstr>
      <vt:lpstr>Planilha9</vt:lpstr>
      <vt:lpstr>Planilha10</vt:lpstr>
      <vt:lpstr>Planilha11</vt:lpstr>
      <vt:lpstr>Planilha12</vt:lpstr>
      <vt:lpstr>Planilha13</vt:lpstr>
      <vt:lpstr>Planilha14</vt:lpstr>
      <vt:lpstr>Planilha15</vt:lpstr>
      <vt:lpstr>Planilha16</vt:lpstr>
      <vt:lpstr>Planilha17</vt:lpstr>
      <vt:lpstr>Planilha24</vt:lpstr>
      <vt:lpstr>Planilha25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Vitor André</dc:creator>
  <cp:lastModifiedBy>Adriano do Carmo Santos</cp:lastModifiedBy>
  <dcterms:created xsi:type="dcterms:W3CDTF">2023-08-08T14:05:12Z</dcterms:created>
  <dcterms:modified xsi:type="dcterms:W3CDTF">2025-06-02T18:17:03Z</dcterms:modified>
</cp:coreProperties>
</file>