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Z:\Estudos Econômicos\5_Contabilidade Social\Rotinas\PIB trimestral\2026\II Trimestre 2026\5-Arquivo site\"/>
    </mc:Choice>
  </mc:AlternateContent>
  <xr:revisionPtr revIDLastSave="0" documentId="13_ncr:1_{4F4712E0-4079-48CB-8B13-90CF7A72B47C}" xr6:coauthVersionLast="47" xr6:coauthVersionMax="47" xr10:uidLastSave="{00000000-0000-0000-0000-000000000000}"/>
  <bookViews>
    <workbookView xWindow="-108" yWindow="-108" windowWidth="23256" windowHeight="12456" tabRatio="719" xr2:uid="{2D65A7E4-C90E-432A-B542-8E58A4836976}"/>
  </bookViews>
  <sheets>
    <sheet name="Capa" sheetId="2" r:id="rId1"/>
    <sheet name="Sumário" sheetId="27" r:id="rId2"/>
    <sheet name="Planilha1" sheetId="1" r:id="rId3"/>
    <sheet name="Planilha2" sheetId="15" r:id="rId4"/>
    <sheet name="Planilha3" sheetId="43" r:id="rId5"/>
    <sheet name="Planilha4" sheetId="42" r:id="rId6"/>
    <sheet name="Planilha5" sheetId="41" r:id="rId7"/>
    <sheet name="Planilha6" sheetId="10" r:id="rId8"/>
    <sheet name="Planilha7" sheetId="14" r:id="rId9"/>
    <sheet name="Valores" sheetId="17" state="hidden" r:id="rId10"/>
    <sheet name="Planilha8" sheetId="16" r:id="rId11"/>
    <sheet name="Planilha9" sheetId="44" r:id="rId12"/>
    <sheet name="Planilha10" sheetId="12" r:id="rId13"/>
    <sheet name="Planilha11" sheetId="45" r:id="rId14"/>
    <sheet name="Planilha12" sheetId="13" r:id="rId15"/>
    <sheet name="Planilha13" sheetId="46" r:id="rId16"/>
    <sheet name="Planilha14" sheetId="29" r:id="rId17"/>
    <sheet name="Planilha15" sheetId="47" r:id="rId18"/>
    <sheet name="Planilha16" sheetId="31" r:id="rId19"/>
    <sheet name="Planilha17" sheetId="30" r:id="rId20"/>
    <sheet name="Planilha18" sheetId="48" r:id="rId21"/>
    <sheet name="Planilha24" sheetId="9" state="hidden" r:id="rId22"/>
    <sheet name="Planilha25" sheetId="8" state="hidden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02" i="17" l="1"/>
  <c r="N102" i="17"/>
  <c r="I102" i="17"/>
  <c r="C7" i="10"/>
  <c r="C6" i="10"/>
  <c r="C5" i="10"/>
  <c r="C4" i="10"/>
  <c r="W102" i="17" l="1"/>
  <c r="R102" i="17"/>
  <c r="M102" i="17"/>
  <c r="H102" i="17"/>
  <c r="D102" i="17"/>
  <c r="D7" i="10"/>
  <c r="D6" i="10"/>
  <c r="D5" i="10"/>
  <c r="D4" i="10"/>
  <c r="S101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39" i="17"/>
  <c r="S40" i="17"/>
  <c r="S41" i="17"/>
  <c r="S42" i="17"/>
  <c r="S43" i="17"/>
  <c r="S44" i="17"/>
  <c r="S45" i="17"/>
  <c r="S46" i="17"/>
  <c r="S47" i="17"/>
  <c r="S48" i="17"/>
  <c r="S49" i="17"/>
  <c r="S50" i="17"/>
  <c r="S51" i="17"/>
  <c r="S52" i="17"/>
  <c r="S53" i="17"/>
  <c r="S54" i="17"/>
  <c r="S55" i="17"/>
  <c r="S56" i="17"/>
  <c r="S57" i="17"/>
  <c r="S58" i="17"/>
  <c r="S59" i="17"/>
  <c r="S60" i="17"/>
  <c r="S61" i="17"/>
  <c r="S62" i="17"/>
  <c r="S63" i="17"/>
  <c r="S64" i="17"/>
  <c r="S65" i="17"/>
  <c r="S66" i="17"/>
  <c r="S67" i="17"/>
  <c r="S68" i="17"/>
  <c r="S69" i="17"/>
  <c r="S70" i="17"/>
  <c r="S71" i="17"/>
  <c r="S72" i="17"/>
  <c r="S73" i="17"/>
  <c r="S74" i="17"/>
  <c r="S75" i="17"/>
  <c r="S76" i="17"/>
  <c r="S77" i="17"/>
  <c r="S78" i="17"/>
  <c r="S79" i="17"/>
  <c r="S80" i="17"/>
  <c r="S81" i="17"/>
  <c r="S82" i="17"/>
  <c r="S83" i="17"/>
  <c r="S84" i="17"/>
  <c r="S85" i="17"/>
  <c r="S86" i="17"/>
  <c r="S87" i="17"/>
  <c r="S88" i="17"/>
  <c r="S89" i="17"/>
  <c r="S90" i="17"/>
  <c r="S91" i="17"/>
  <c r="S92" i="17"/>
  <c r="S93" i="17"/>
  <c r="S94" i="17"/>
  <c r="S95" i="17"/>
  <c r="S96" i="17"/>
  <c r="S97" i="17"/>
  <c r="S98" i="17"/>
  <c r="S99" i="17"/>
  <c r="S100" i="17"/>
  <c r="S12" i="17"/>
  <c r="N101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92" i="17"/>
  <c r="N93" i="17"/>
  <c r="N94" i="17"/>
  <c r="N95" i="17"/>
  <c r="N96" i="17"/>
  <c r="N97" i="17"/>
  <c r="N98" i="17"/>
  <c r="N99" i="17"/>
  <c r="N100" i="17"/>
  <c r="N9" i="17"/>
  <c r="I101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9" i="17"/>
  <c r="W98" i="17"/>
  <c r="W99" i="17"/>
  <c r="W100" i="17"/>
  <c r="W101" i="17"/>
  <c r="R99" i="17"/>
  <c r="R100" i="17"/>
  <c r="R101" i="17"/>
  <c r="M99" i="17"/>
  <c r="M100" i="17"/>
  <c r="M101" i="17"/>
  <c r="H99" i="17"/>
  <c r="H100" i="17"/>
  <c r="H101" i="17"/>
  <c r="D100" i="17"/>
  <c r="D101" i="17"/>
  <c r="W6" i="17" l="1"/>
  <c r="W7" i="17"/>
  <c r="W8" i="17"/>
  <c r="W9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W36" i="17"/>
  <c r="W37" i="17"/>
  <c r="W38" i="17"/>
  <c r="W39" i="17"/>
  <c r="W40" i="17"/>
  <c r="W41" i="17"/>
  <c r="W42" i="17"/>
  <c r="W43" i="17"/>
  <c r="W44" i="17"/>
  <c r="W45" i="17"/>
  <c r="W46" i="17"/>
  <c r="W47" i="17"/>
  <c r="W48" i="17"/>
  <c r="W49" i="17"/>
  <c r="W50" i="17"/>
  <c r="W51" i="17"/>
  <c r="W52" i="17"/>
  <c r="W53" i="17"/>
  <c r="W54" i="17"/>
  <c r="W55" i="17"/>
  <c r="W56" i="17"/>
  <c r="W57" i="17"/>
  <c r="W58" i="17"/>
  <c r="W59" i="17"/>
  <c r="W60" i="17"/>
  <c r="W61" i="17"/>
  <c r="W62" i="17"/>
  <c r="W63" i="17"/>
  <c r="W64" i="17"/>
  <c r="W65" i="17"/>
  <c r="W66" i="17"/>
  <c r="W67" i="17"/>
  <c r="W68" i="17"/>
  <c r="W69" i="17"/>
  <c r="W70" i="17"/>
  <c r="W71" i="17"/>
  <c r="W72" i="17"/>
  <c r="W73" i="17"/>
  <c r="W74" i="17"/>
  <c r="W75" i="17"/>
  <c r="W76" i="17"/>
  <c r="W77" i="17"/>
  <c r="W78" i="17"/>
  <c r="W79" i="17"/>
  <c r="W80" i="17"/>
  <c r="W81" i="17"/>
  <c r="W82" i="17"/>
  <c r="W83" i="17"/>
  <c r="W84" i="17"/>
  <c r="W85" i="17"/>
  <c r="W86" i="17"/>
  <c r="W87" i="17"/>
  <c r="W88" i="17"/>
  <c r="W89" i="17"/>
  <c r="W90" i="17"/>
  <c r="W91" i="17"/>
  <c r="W92" i="17"/>
  <c r="W93" i="17"/>
  <c r="W94" i="17"/>
  <c r="W95" i="17"/>
  <c r="W96" i="17"/>
  <c r="W97" i="17"/>
  <c r="W5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53" i="17"/>
  <c r="R54" i="17"/>
  <c r="R55" i="17"/>
  <c r="R56" i="17"/>
  <c r="R57" i="17"/>
  <c r="R58" i="17"/>
  <c r="R59" i="17"/>
  <c r="R60" i="17"/>
  <c r="R61" i="17"/>
  <c r="R62" i="17"/>
  <c r="R63" i="17"/>
  <c r="R64" i="17"/>
  <c r="R65" i="17"/>
  <c r="R66" i="17"/>
  <c r="R67" i="17"/>
  <c r="R68" i="17"/>
  <c r="R69" i="17"/>
  <c r="R70" i="17"/>
  <c r="R71" i="17"/>
  <c r="R72" i="17"/>
  <c r="R73" i="17"/>
  <c r="R74" i="17"/>
  <c r="R75" i="17"/>
  <c r="R76" i="17"/>
  <c r="R77" i="17"/>
  <c r="R78" i="17"/>
  <c r="R79" i="17"/>
  <c r="R80" i="17"/>
  <c r="R81" i="17"/>
  <c r="R82" i="17"/>
  <c r="R83" i="17"/>
  <c r="R84" i="17"/>
  <c r="R85" i="17"/>
  <c r="R86" i="17"/>
  <c r="R87" i="17"/>
  <c r="R88" i="17"/>
  <c r="R89" i="17"/>
  <c r="R90" i="17"/>
  <c r="R91" i="17"/>
  <c r="R92" i="17"/>
  <c r="R93" i="17"/>
  <c r="R94" i="17"/>
  <c r="R95" i="17"/>
  <c r="R96" i="17"/>
  <c r="R97" i="17"/>
  <c r="R98" i="17"/>
  <c r="R12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M49" i="17"/>
  <c r="M50" i="17"/>
  <c r="M51" i="17"/>
  <c r="M52" i="17"/>
  <c r="M53" i="17"/>
  <c r="M54" i="17"/>
  <c r="M55" i="17"/>
  <c r="M56" i="17"/>
  <c r="M57" i="17"/>
  <c r="M58" i="17"/>
  <c r="M59" i="17"/>
  <c r="M60" i="17"/>
  <c r="M61" i="17"/>
  <c r="M62" i="17"/>
  <c r="M63" i="17"/>
  <c r="M64" i="17"/>
  <c r="M65" i="17"/>
  <c r="M66" i="17"/>
  <c r="M67" i="17"/>
  <c r="M68" i="17"/>
  <c r="M69" i="17"/>
  <c r="M70" i="17"/>
  <c r="M71" i="17"/>
  <c r="M72" i="17"/>
  <c r="M73" i="17"/>
  <c r="M74" i="17"/>
  <c r="M75" i="17"/>
  <c r="M76" i="17"/>
  <c r="M77" i="17"/>
  <c r="M78" i="17"/>
  <c r="M79" i="17"/>
  <c r="M80" i="17"/>
  <c r="M81" i="17"/>
  <c r="M82" i="17"/>
  <c r="M83" i="17"/>
  <c r="M84" i="17"/>
  <c r="M85" i="17"/>
  <c r="M86" i="17"/>
  <c r="M87" i="17"/>
  <c r="M88" i="17"/>
  <c r="M89" i="17"/>
  <c r="M90" i="17"/>
  <c r="M91" i="17"/>
  <c r="M92" i="17"/>
  <c r="M93" i="17"/>
  <c r="M94" i="17"/>
  <c r="M95" i="17"/>
  <c r="M96" i="17"/>
  <c r="M97" i="17"/>
  <c r="M98" i="17"/>
  <c r="M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61" i="17"/>
  <c r="D62" i="17"/>
  <c r="D63" i="17"/>
  <c r="D64" i="17"/>
  <c r="D65" i="17"/>
  <c r="D66" i="17"/>
  <c r="D67" i="17"/>
  <c r="D68" i="17"/>
  <c r="D69" i="17"/>
  <c r="D70" i="17"/>
  <c r="D71" i="17"/>
  <c r="D72" i="17"/>
  <c r="D73" i="17"/>
  <c r="D74" i="17"/>
  <c r="D75" i="17"/>
  <c r="D76" i="17"/>
  <c r="D77" i="17"/>
  <c r="D78" i="17"/>
  <c r="D79" i="17"/>
  <c r="D80" i="17"/>
  <c r="D81" i="17"/>
  <c r="D82" i="17"/>
  <c r="D83" i="17"/>
  <c r="D84" i="17"/>
  <c r="D85" i="17"/>
  <c r="D86" i="17"/>
  <c r="D87" i="17"/>
  <c r="D88" i="17"/>
  <c r="D89" i="17"/>
  <c r="D90" i="17"/>
  <c r="D91" i="17"/>
  <c r="D92" i="17"/>
  <c r="D93" i="17"/>
  <c r="D94" i="17"/>
  <c r="D95" i="17"/>
  <c r="D96" i="17"/>
  <c r="D97" i="17"/>
  <c r="D98" i="17"/>
  <c r="D99" i="17"/>
  <c r="D6" i="17"/>
  <c r="C21" i="27" l="1"/>
  <c r="C20" i="27"/>
  <c r="C19" i="27"/>
  <c r="C18" i="27"/>
  <c r="C17" i="27"/>
  <c r="C16" i="27"/>
  <c r="C15" i="27"/>
  <c r="C14" i="27"/>
  <c r="C13" i="27"/>
  <c r="C12" i="27" l="1"/>
  <c r="C11" i="27"/>
  <c r="C10" i="27"/>
  <c r="C9" i="27"/>
  <c r="C8" i="27"/>
  <c r="C7" i="27"/>
  <c r="C6" i="27"/>
  <c r="C5" i="27" l="1"/>
</calcChain>
</file>

<file path=xl/sharedStrings.xml><?xml version="1.0" encoding="utf-8"?>
<sst xmlns="http://schemas.openxmlformats.org/spreadsheetml/2006/main" count="1496" uniqueCount="252">
  <si>
    <t>GOVERNO DO ESTADO DO ESPÍRITO SANTO</t>
  </si>
  <si>
    <t>VICE-GOVERNADORIA</t>
  </si>
  <si>
    <t>SECRETARIA DE ECONOMIA E PLANEJAMENTO – SEP</t>
  </si>
  <si>
    <t>Álvaro Rogério Duboc Fajardo</t>
  </si>
  <si>
    <t>INSTITUTO JONES DOS SANTOS NEVES – IJSN</t>
  </si>
  <si>
    <t xml:space="preserve">Diretor Presidente </t>
  </si>
  <si>
    <t>Diretoria de Estudos e Pesquisas</t>
  </si>
  <si>
    <t>Pablo Medeiros Jabor</t>
  </si>
  <si>
    <t>Diretoria de Integração e Projetos Especiais</t>
  </si>
  <si>
    <t>Antônio Ricardo F. da Rocha</t>
  </si>
  <si>
    <t>Diretoria de Gestão Administrativa</t>
  </si>
  <si>
    <t>Katia Cesconeto de Paula</t>
  </si>
  <si>
    <t>Coordenação Geral</t>
  </si>
  <si>
    <t>Elaboração</t>
  </si>
  <si>
    <t>Sumário</t>
  </si>
  <si>
    <t>Edna Morais Tresinari</t>
  </si>
  <si>
    <t>Adriano do Carmo Santos</t>
  </si>
  <si>
    <t>Planilha1</t>
  </si>
  <si>
    <t>Planilha2</t>
  </si>
  <si>
    <t>Planilha3</t>
  </si>
  <si>
    <t>Planilha4</t>
  </si>
  <si>
    <t>Planilha5</t>
  </si>
  <si>
    <t>Planilha6</t>
  </si>
  <si>
    <t>Planilha7</t>
  </si>
  <si>
    <t>Planilha8</t>
  </si>
  <si>
    <t>Planilha9</t>
  </si>
  <si>
    <t>Planilha10</t>
  </si>
  <si>
    <t>Planilha11</t>
  </si>
  <si>
    <t>Planilha12</t>
  </si>
  <si>
    <t>Taxas (%)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</si>
  <si>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</si>
  <si>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</si>
  <si>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</si>
  <si>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</si>
  <si>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</si>
  <si>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</si>
  <si>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</si>
  <si>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</si>
  <si>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</si>
  <si>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</si>
  <si>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</si>
  <si>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</si>
  <si>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</si>
  <si>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</si>
  <si>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</si>
  <si>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</si>
  <si>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</si>
  <si>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</si>
  <si>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</si>
  <si>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</si>
  <si>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</si>
  <si>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</si>
  <si>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</si>
  <si>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</si>
  <si>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</si>
  <si>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</si>
  <si>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</si>
  <si>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</si>
  <si>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</si>
  <si>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</si>
  <si>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</si>
  <si>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</si>
  <si>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</si>
  <si>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</si>
  <si>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</si>
  <si>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</si>
  <si>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</si>
  <si>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</si>
  <si>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</si>
  <si>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</si>
  <si>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</si>
  <si>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</si>
  <si>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</si>
  <si>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</si>
  <si>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</si>
  <si>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</si>
  <si>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</si>
  <si>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</si>
  <si>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</si>
  <si>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</si>
  <si>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</si>
  <si>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</si>
  <si>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</si>
  <si>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</si>
  <si>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</si>
  <si>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</si>
  <si>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</si>
  <si>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</si>
  <si>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</si>
  <si>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</si>
  <si>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</si>
  <si>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</si>
  <si>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</si>
  <si>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</si>
  <si>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</si>
  <si>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</si>
  <si>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</si>
  <si>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</si>
  <si>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</si>
  <si>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</si>
  <si>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</si>
  <si>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</si>
  <si>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</si>
  <si>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</si>
  <si>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</si>
  <si>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</si>
  <si>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</si>
  <si>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</si>
  <si>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</si>
  <si>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</si>
  <si>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</si>
  <si>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</si>
  <si>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</si>
  <si>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</si>
  <si>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</si>
  <si>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</si>
  <si>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</si>
  <si>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2023.IV</t>
  </si>
  <si>
    <t>2024.I</t>
  </si>
  <si>
    <t>2024.II</t>
  </si>
  <si>
    <t>2024.III</t>
  </si>
  <si>
    <t>Acumulado ao longo do ano / mesmo período do ano anterior</t>
  </si>
  <si>
    <t>Últimos quatro trimestres / quatro trimestres imediatamente anteriores</t>
  </si>
  <si>
    <t>Trimestre / mesmo trimestre do ano anterior</t>
  </si>
  <si>
    <t>Trimestre / trimestre imediatamente anterior                                             (com ajuste para sazonalidade)</t>
  </si>
  <si>
    <t>Elaboração: Coordenação de Estudos Econômicos (CEE/IJSN)</t>
  </si>
  <si>
    <t>Ano</t>
  </si>
  <si>
    <t>Valor R$ Bilhões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</si>
  <si>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</si>
  <si>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</si>
  <si>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</si>
  <si>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</si>
  <si>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</si>
  <si>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</si>
  <si>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</si>
  <si>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</si>
  <si>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</si>
  <si>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</si>
  <si>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</si>
  <si>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</si>
  <si>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</si>
  <si>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</si>
  <si>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</si>
  <si>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</si>
  <si>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</si>
  <si>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</si>
  <si>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</si>
  <si>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</si>
  <si>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2022**</t>
  </si>
  <si>
    <t>2023**</t>
  </si>
  <si>
    <t>* Contas Regionais IBGE/IJSN</t>
  </si>
  <si>
    <t>** Indicador do PIB Trimestral</t>
  </si>
  <si>
    <t>*** Indicador do PIB Trimestral acumulado nos últimos quatro trimestres</t>
  </si>
  <si>
    <t>Série encadeada (antes do benchmark)</t>
  </si>
  <si>
    <r>
      <t xml:space="preserve">Série encadeada e ajustada ao </t>
    </r>
    <r>
      <rPr>
        <i/>
        <sz val="10"/>
        <color indexed="9"/>
        <rFont val="Arial"/>
        <family val="2"/>
      </rPr>
      <t>benchmark</t>
    </r>
    <r>
      <rPr>
        <sz val="10"/>
        <color indexed="9"/>
        <rFont val="Arial"/>
        <family val="2"/>
      </rPr>
      <t xml:space="preserve"> anual </t>
    </r>
  </si>
  <si>
    <t>Variação em relação ao mesmo trimestre do ano anterior ( % )</t>
  </si>
  <si>
    <t xml:space="preserve">Taxa acumulada em quatro trimestres (em relação ao  mesmo período do  ano anterior) ( % ) </t>
  </si>
  <si>
    <t xml:space="preserve">Série encadeada do Índice Trimestral com ajuste sazonal </t>
  </si>
  <si>
    <t xml:space="preserve">Trimestre contra trimestre imediatamente anterior  com ajuste sazonal    (%)  </t>
  </si>
  <si>
    <t>Brasil</t>
  </si>
  <si>
    <t>Espírito Santo</t>
  </si>
  <si>
    <t>Acumulado ao longo do ano /       mesmo período do ano anterior</t>
  </si>
  <si>
    <t>Trimestre / mesmo trimestre                do ano anterior</t>
  </si>
  <si>
    <t>Trimestre / trimestre imediatamente anterior (com ajuste para sazonalidade)</t>
  </si>
  <si>
    <r>
      <t xml:space="preserve">PIB nominal ajustado ao </t>
    </r>
    <r>
      <rPr>
        <b/>
        <i/>
        <sz val="11"/>
        <color indexed="9"/>
        <rFont val="Arial"/>
        <family val="2"/>
      </rPr>
      <t>benchmark</t>
    </r>
    <r>
      <rPr>
        <b/>
        <sz val="11"/>
        <color indexed="9"/>
        <rFont val="Arial"/>
        <family val="2"/>
      </rPr>
      <t xml:space="preserve"> anual </t>
    </r>
  </si>
  <si>
    <t>2024.IV</t>
  </si>
  <si>
    <t>I</t>
  </si>
  <si>
    <t>II</t>
  </si>
  <si>
    <t>III</t>
  </si>
  <si>
    <t>IV</t>
  </si>
  <si>
    <t>Variação % contra o trimestre anterior</t>
  </si>
  <si>
    <t>Gráfico 1</t>
  </si>
  <si>
    <t xml:space="preserve">Espírito Santo </t>
  </si>
  <si>
    <t>Gráfico 2</t>
  </si>
  <si>
    <t>Trimestre</t>
  </si>
  <si>
    <t>Variação % acumulada no ano</t>
  </si>
  <si>
    <t xml:space="preserve">em relação ao mesmo período do ano anterior </t>
  </si>
  <si>
    <t>com ajuste sazonal</t>
  </si>
  <si>
    <t>Variação (%)
ES</t>
  </si>
  <si>
    <t>Gráfico 3</t>
  </si>
  <si>
    <t xml:space="preserve">Variação % contra o mesmo trimestre do ano anterior </t>
  </si>
  <si>
    <t>Variação % acumulada em quatro trimestres</t>
  </si>
  <si>
    <t>em relação a igual período anterior</t>
  </si>
  <si>
    <t>Gráfico 4</t>
  </si>
  <si>
    <t>PIB nominal trimestral (R$ Bilhões)</t>
  </si>
  <si>
    <t>Gráfico 5</t>
  </si>
  <si>
    <t>PIB nominal trimestral</t>
  </si>
  <si>
    <t>PIB acumulado em 4 trimestres</t>
  </si>
  <si>
    <t>Gráfico 6</t>
  </si>
  <si>
    <t xml:space="preserve">PIB Trimestral Espírito Santo e Brasil </t>
  </si>
  <si>
    <t>Série Dessazonalizada (Base: 2002=100)</t>
  </si>
  <si>
    <t>Tabela 3 - Indicador do PIB Trimestral do Estado do Espírito Santo</t>
  </si>
  <si>
    <t>Tabela 2 - PIB Nominal Anual do Espírito Santo (R$ bilhões)</t>
  </si>
  <si>
    <t>Gráfico 1 - Variação (%) em relação ao trimestre anterior com ajuste sazonal</t>
  </si>
  <si>
    <t>2024**</t>
  </si>
  <si>
    <t>2025.I</t>
  </si>
  <si>
    <t>PIB</t>
  </si>
  <si>
    <t>Agropecuária</t>
  </si>
  <si>
    <t>Indústria</t>
  </si>
  <si>
    <t>Serviços</t>
  </si>
  <si>
    <t>Tabela 2 - Variação (%) em relação ao trimestre imediatamente anterior (com ajuste para sazonalidade)</t>
  </si>
  <si>
    <t>Tabela 4 - Variação (%) em relação ao mesmo trimestre do ano anterior</t>
  </si>
  <si>
    <t>Tabela 7 - PIB Nominal Trimestral do Espírito Santo (R$ bilhões)</t>
  </si>
  <si>
    <t>Acumulado em
quatro trimestres</t>
  </si>
  <si>
    <t>Planilha13</t>
  </si>
  <si>
    <t xml:space="preserve">Gráfico 3 - Variação (%) acumulada no ano em relação ao mesmo período do ano anterior </t>
  </si>
  <si>
    <t xml:space="preserve">Gráfico 5 - Variação (%) em relação ao mesmo trimestre do ano anterior </t>
  </si>
  <si>
    <t>Gráfico 7 - Variação (%) acumulada em quatro trimestres em relação a igual período anterior</t>
  </si>
  <si>
    <t>Gráfico 9 - PIB nominal trimestral do Espírito Santo (R$ Bilhões)</t>
  </si>
  <si>
    <t>Gráfico 10 - PIB Trimestral do Espírito Santo – Série dessazonalizada (Base 2002=100)</t>
  </si>
  <si>
    <t>Planilha14</t>
  </si>
  <si>
    <t>Planilha15</t>
  </si>
  <si>
    <t>Planilha16</t>
  </si>
  <si>
    <t>Planilha17</t>
  </si>
  <si>
    <t>2025.II</t>
  </si>
  <si>
    <t>2025.III</t>
  </si>
  <si>
    <t>2025.IV</t>
  </si>
  <si>
    <t>2026.I</t>
  </si>
  <si>
    <t>Dicionário de dados</t>
  </si>
  <si>
    <t>Variável</t>
  </si>
  <si>
    <t>Unidade de medida</t>
  </si>
  <si>
    <t>Dimensão</t>
  </si>
  <si>
    <t xml:space="preserve">Polaridade </t>
  </si>
  <si>
    <t>Fonte</t>
  </si>
  <si>
    <t>Periodicidade</t>
  </si>
  <si>
    <t>Observações</t>
  </si>
  <si>
    <t>PIB nominal</t>
  </si>
  <si>
    <t>Territorial (Espírito Santo)</t>
  </si>
  <si>
    <t>Quanto maior, melhor</t>
  </si>
  <si>
    <t>IJSN/IBGE</t>
  </si>
  <si>
    <t>Trimestral</t>
  </si>
  <si>
    <t>O  Produto Interno Bruto (PIB) pela ótica da produção equivale ao total dos bens e serviços finais produzidos pelas unidades produtoras residentes, sendo, portanto, equivalente à soma dos valores adicionados brutos das diversas atividades econômicas acrescida dos impostos, líquidos de subsídios, sobre os produtos.</t>
  </si>
  <si>
    <t>PIB (variação em volume)</t>
  </si>
  <si>
    <t>Variação (%) em relação ao trimestre imediatamente anterior (com ajuste sazonal)
Variação (%) em relação ao mesmo trimestre do ano anterior
Variação (%) acumulada ao longo do ano em relação a igual período do ano anterior
Variação (%) acumulada em quatro trimestres em relação a igual período anterior</t>
  </si>
  <si>
    <t>Territorial (Brasil e Espírito Santo)</t>
  </si>
  <si>
    <t>Quando o PIB é mensurado a preços do ano anterior (ou a preços constantes), obtém-se a medida de volume (PIB real), livre dos efeitos da inflação.</t>
  </si>
  <si>
    <t>Valor Adicionado Bruto
 (variação em volume)</t>
  </si>
  <si>
    <t>Territorial (Brasil e Espírito Santo)
Setorial (Agropecuária, Indústria e Serviços)</t>
  </si>
  <si>
    <t>Valor Adicionado Bruto (VAB) é o valor que a atividade agrega aos bens e serviços consumidos no seu processo produtivo. É a contribuição ao produto interno bruto pelas diversas atividades econômicas, obtida pela diferença entre o valor bruto da produção e o consumo intermediário absorvido por essas atividades. Quando mensurado a preços do ano anterior (ou a preços constantes), obtém-se a medida de volume (VAB real), livre dos efeitos da inflação.</t>
  </si>
  <si>
    <t>Wilton Pires Júnior</t>
  </si>
  <si>
    <t>Ricardo de Rezende Ferraço</t>
  </si>
  <si>
    <t>2026.II</t>
  </si>
  <si>
    <t>Tabela 6 - Taxas de Variação - Brasil e Espírito Santo (II Trimestre de 2026)</t>
  </si>
  <si>
    <t>Gráfico 2 - Variação (%) setorial em relação ao trimestre imediatamente anterior (com ajuste sazonal) - 2026.II</t>
  </si>
  <si>
    <t>Gráfico 4 - Variação (%) setorial acumulada no ano em relação ao mesmo período do ano anterior  - 2026.II</t>
  </si>
  <si>
    <t>Gráfico 6 - Variação (%) setorial em relação ao mesmo trimestre do ano anterior  - 2026.II</t>
  </si>
  <si>
    <t>Gráfico 8 - Variação (%) setorial acumulada em quatro trimestres em relação a igual período anterior   - 2026.II</t>
  </si>
  <si>
    <t>Ano / trimestre</t>
  </si>
  <si>
    <t>Tabela 3 - Variação (%) acumulada ao longo do ano</t>
  </si>
  <si>
    <t>Tabela 5 - Variação (%) acumulada em quatro trimestres em relação a igual período anterior</t>
  </si>
  <si>
    <t>Tabela 1 - Variação em volume do PIB a preços de mercado</t>
  </si>
  <si>
    <t>em R$ bilhões acumulado no trimestre
em R$ bilhões acumulados em quatro trimestres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</si>
</sst>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\$#,##0.00"/>
    <numFmt numFmtId="167" formatCode="0.0%"/>
    <numFmt numFmtId="168" formatCode="0.0000"/>
  </numFmts>
  <fonts count="43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mbria"/>
      <family val="1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color indexed="8"/>
      <name val="Cambria"/>
      <family val="1"/>
    </font>
    <font>
      <sz val="11"/>
      <color rgb="FFFF0000"/>
      <name val="Cambria"/>
      <family val="1"/>
    </font>
    <font>
      <b/>
      <sz val="11"/>
      <color indexed="8"/>
      <name val="Cambria"/>
      <family val="1"/>
    </font>
    <font>
      <sz val="11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8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sz val="10"/>
      <name val="Arial"/>
      <family val="2"/>
    </font>
    <font>
      <i/>
      <sz val="10"/>
      <color indexed="8"/>
      <name val="Times New Roman"/>
      <family val="1"/>
    </font>
    <font>
      <b/>
      <sz val="10"/>
      <color indexed="9"/>
      <name val="Arial"/>
      <family val="2"/>
    </font>
    <font>
      <i/>
      <sz val="8"/>
      <color indexed="8"/>
      <name val="Arial"/>
      <family val="2"/>
    </font>
    <font>
      <sz val="12"/>
      <color indexed="8"/>
      <name val="Times New Roman"/>
      <family val="1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i/>
      <sz val="10"/>
      <color rgb="FF000000"/>
      <name val="Cambria"/>
      <family val="1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0"/>
      <name val="Times New Roman"/>
      <family val="1"/>
    </font>
    <font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8" tint="-0.249977111117893"/>
        <bgColor indexed="48"/>
      </patternFill>
    </fill>
    <fill>
      <patternFill patternType="solid">
        <fgColor rgb="FFC9E5E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7C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/>
      <diagonal/>
    </border>
    <border>
      <left style="thin">
        <color indexed="9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35" fillId="0" borderId="0" applyNumberFormat="0" applyFill="0" applyBorder="0" applyAlignment="0" applyProtection="0"/>
    <xf numFmtId="0" fontId="38" fillId="0" borderId="0"/>
  </cellStyleXfs>
  <cellXfs count="115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0" borderId="0" xfId="2" applyFont="1"/>
    <xf numFmtId="0" fontId="14" fillId="0" borderId="1" xfId="2" applyFont="1" applyBorder="1" applyAlignment="1">
      <alignment vertical="center" wrapText="1"/>
    </xf>
    <xf numFmtId="164" fontId="14" fillId="0" borderId="1" xfId="2" applyNumberFormat="1" applyFont="1" applyBorder="1" applyAlignment="1">
      <alignment horizontal="center" vertical="center"/>
    </xf>
    <xf numFmtId="164" fontId="15" fillId="5" borderId="1" xfId="2" applyNumberFormat="1" applyFont="1" applyFill="1" applyBorder="1" applyAlignment="1">
      <alignment horizontal="center" vertical="center"/>
    </xf>
    <xf numFmtId="0" fontId="14" fillId="6" borderId="1" xfId="2" applyFont="1" applyFill="1" applyBorder="1" applyAlignment="1">
      <alignment vertical="center" wrapText="1"/>
    </xf>
    <xf numFmtId="164" fontId="14" fillId="6" borderId="1" xfId="2" applyNumberFormat="1" applyFont="1" applyFill="1" applyBorder="1" applyAlignment="1">
      <alignment horizontal="center" vertical="center"/>
    </xf>
    <xf numFmtId="0" fontId="16" fillId="0" borderId="0" xfId="2" applyFont="1"/>
    <xf numFmtId="0" fontId="17" fillId="0" borderId="0" xfId="2" applyFont="1"/>
    <xf numFmtId="164" fontId="17" fillId="0" borderId="0" xfId="2" applyNumberFormat="1" applyFont="1"/>
    <xf numFmtId="164" fontId="10" fillId="0" borderId="0" xfId="2" applyNumberFormat="1" applyFont="1"/>
    <xf numFmtId="165" fontId="17" fillId="0" borderId="0" xfId="2" applyNumberFormat="1" applyFont="1"/>
    <xf numFmtId="0" fontId="18" fillId="0" borderId="0" xfId="2" applyFont="1"/>
    <xf numFmtId="0" fontId="19" fillId="4" borderId="5" xfId="2" applyFont="1" applyFill="1" applyBorder="1" applyAlignment="1">
      <alignment horizontal="center" vertical="center" wrapText="1"/>
    </xf>
    <xf numFmtId="0" fontId="19" fillId="4" borderId="6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indent="5"/>
    </xf>
    <xf numFmtId="164" fontId="21" fillId="0" borderId="0" xfId="2" applyNumberFormat="1" applyFont="1" applyAlignment="1">
      <alignment horizontal="right" indent="5"/>
    </xf>
    <xf numFmtId="0" fontId="20" fillId="6" borderId="0" xfId="2" applyFont="1" applyFill="1" applyAlignment="1">
      <alignment horizontal="left" indent="5"/>
    </xf>
    <xf numFmtId="164" fontId="21" fillId="6" borderId="0" xfId="2" applyNumberFormat="1" applyFont="1" applyFill="1" applyAlignment="1">
      <alignment horizontal="right" indent="5"/>
    </xf>
    <xf numFmtId="0" fontId="22" fillId="0" borderId="0" xfId="2" applyFont="1"/>
    <xf numFmtId="0" fontId="24" fillId="4" borderId="5" xfId="2" applyFont="1" applyFill="1" applyBorder="1" applyAlignment="1">
      <alignment wrapText="1"/>
    </xf>
    <xf numFmtId="166" fontId="24" fillId="4" borderId="7" xfId="2" applyNumberFormat="1" applyFont="1" applyFill="1" applyBorder="1" applyAlignment="1">
      <alignment horizontal="center" vertical="center" wrapText="1"/>
    </xf>
    <xf numFmtId="166" fontId="24" fillId="4" borderId="6" xfId="2" applyNumberFormat="1" applyFont="1" applyFill="1" applyBorder="1" applyAlignment="1">
      <alignment horizontal="center" vertical="center" wrapText="1"/>
    </xf>
    <xf numFmtId="17" fontId="26" fillId="8" borderId="0" xfId="2" applyNumberFormat="1" applyFont="1" applyFill="1" applyAlignment="1">
      <alignment horizontal="left" vertical="center"/>
    </xf>
    <xf numFmtId="164" fontId="26" fillId="8" borderId="0" xfId="2" applyNumberFormat="1" applyFont="1" applyFill="1" applyAlignment="1">
      <alignment horizontal="center"/>
    </xf>
    <xf numFmtId="165" fontId="26" fillId="8" borderId="0" xfId="2" applyNumberFormat="1" applyFont="1" applyFill="1" applyAlignment="1">
      <alignment horizontal="center"/>
    </xf>
    <xf numFmtId="164" fontId="0" fillId="8" borderId="0" xfId="1" applyNumberFormat="1" applyFont="1" applyFill="1" applyAlignment="1">
      <alignment horizontal="center"/>
    </xf>
    <xf numFmtId="164" fontId="0" fillId="8" borderId="0" xfId="2" applyNumberFormat="1" applyFont="1" applyFill="1" applyAlignment="1">
      <alignment horizontal="center"/>
    </xf>
    <xf numFmtId="17" fontId="26" fillId="3" borderId="0" xfId="2" applyNumberFormat="1" applyFont="1" applyFill="1" applyAlignment="1">
      <alignment horizontal="left" vertical="center"/>
    </xf>
    <xf numFmtId="164" fontId="26" fillId="3" borderId="0" xfId="2" applyNumberFormat="1" applyFont="1" applyFill="1" applyAlignment="1">
      <alignment horizontal="center"/>
    </xf>
    <xf numFmtId="165" fontId="26" fillId="3" borderId="0" xfId="2" applyNumberFormat="1" applyFont="1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3" borderId="0" xfId="2" applyNumberFormat="1" applyFont="1" applyFill="1" applyAlignment="1">
      <alignment horizontal="center"/>
    </xf>
    <xf numFmtId="17" fontId="0" fillId="8" borderId="0" xfId="2" applyNumberFormat="1" applyFont="1" applyFill="1" applyAlignment="1">
      <alignment horizontal="left" vertical="center"/>
    </xf>
    <xf numFmtId="17" fontId="0" fillId="3" borderId="0" xfId="2" applyNumberFormat="1" applyFont="1" applyFill="1" applyAlignment="1">
      <alignment horizontal="left" vertical="center"/>
    </xf>
    <xf numFmtId="164" fontId="26" fillId="3" borderId="0" xfId="1" applyNumberFormat="1" applyFont="1" applyFill="1" applyAlignment="1">
      <alignment horizontal="center"/>
    </xf>
    <xf numFmtId="0" fontId="27" fillId="0" borderId="0" xfId="2" applyFont="1"/>
    <xf numFmtId="167" fontId="5" fillId="0" borderId="0" xfId="1" applyNumberFormat="1"/>
    <xf numFmtId="10" fontId="5" fillId="0" borderId="0" xfId="1" applyNumberFormat="1"/>
    <xf numFmtId="0" fontId="28" fillId="4" borderId="8" xfId="2" applyFont="1" applyFill="1" applyBorder="1" applyAlignment="1">
      <alignment horizontal="center" vertical="center"/>
    </xf>
    <xf numFmtId="0" fontId="28" fillId="4" borderId="8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left" vertical="center" wrapText="1" indent="2"/>
    </xf>
    <xf numFmtId="164" fontId="26" fillId="3" borderId="0" xfId="2" applyNumberFormat="1" applyFont="1" applyFill="1" applyAlignment="1">
      <alignment horizontal="center" vertical="center"/>
    </xf>
    <xf numFmtId="0" fontId="26" fillId="8" borderId="0" xfId="2" applyFont="1" applyFill="1" applyAlignment="1">
      <alignment horizontal="left" vertical="center" wrapText="1" indent="2"/>
    </xf>
    <xf numFmtId="164" fontId="26" fillId="8" borderId="0" xfId="2" applyNumberFormat="1" applyFont="1" applyFill="1" applyAlignment="1">
      <alignment horizontal="center" vertical="center"/>
    </xf>
    <xf numFmtId="0" fontId="29" fillId="0" borderId="0" xfId="2" applyFont="1"/>
    <xf numFmtId="0" fontId="30" fillId="0" borderId="0" xfId="2" applyFont="1"/>
    <xf numFmtId="0" fontId="31" fillId="4" borderId="9" xfId="2" applyFont="1" applyFill="1" applyBorder="1" applyAlignment="1">
      <alignment horizontal="center" vertical="center" wrapText="1"/>
    </xf>
    <xf numFmtId="0" fontId="31" fillId="4" borderId="10" xfId="2" applyFont="1" applyFill="1" applyBorder="1" applyAlignment="1">
      <alignment horizontal="center" vertical="center" wrapText="1"/>
    </xf>
    <xf numFmtId="17" fontId="21" fillId="0" borderId="11" xfId="2" applyNumberFormat="1" applyFont="1" applyBorder="1" applyAlignment="1">
      <alignment horizontal="center"/>
    </xf>
    <xf numFmtId="164" fontId="21" fillId="0" borderId="0" xfId="2" applyNumberFormat="1" applyFont="1" applyAlignment="1">
      <alignment horizontal="center"/>
    </xf>
    <xf numFmtId="164" fontId="21" fillId="0" borderId="12" xfId="2" applyNumberFormat="1" applyFont="1" applyBorder="1" applyAlignment="1">
      <alignment horizontal="center"/>
    </xf>
    <xf numFmtId="17" fontId="21" fillId="6" borderId="11" xfId="2" applyNumberFormat="1" applyFont="1" applyFill="1" applyBorder="1" applyAlignment="1">
      <alignment horizontal="center"/>
    </xf>
    <xf numFmtId="164" fontId="21" fillId="6" borderId="0" xfId="2" applyNumberFormat="1" applyFont="1" applyFill="1" applyAlignment="1">
      <alignment horizontal="center"/>
    </xf>
    <xf numFmtId="164" fontId="21" fillId="6" borderId="12" xfId="2" applyNumberFormat="1" applyFont="1" applyFill="1" applyBorder="1" applyAlignment="1">
      <alignment horizontal="center"/>
    </xf>
    <xf numFmtId="17" fontId="21" fillId="0" borderId="0" xfId="2" applyNumberFormat="1" applyFont="1" applyAlignment="1">
      <alignment horizontal="center"/>
    </xf>
    <xf numFmtId="17" fontId="21" fillId="6" borderId="0" xfId="2" applyNumberFormat="1" applyFont="1" applyFill="1" applyAlignment="1">
      <alignment horizontal="center"/>
    </xf>
    <xf numFmtId="164" fontId="11" fillId="9" borderId="0" xfId="2" applyNumberFormat="1" applyFont="1" applyFill="1" applyAlignment="1">
      <alignment horizontal="center"/>
    </xf>
    <xf numFmtId="164" fontId="20" fillId="6" borderId="0" xfId="2" applyNumberFormat="1" applyFont="1" applyFill="1" applyAlignment="1">
      <alignment horizontal="center"/>
    </xf>
    <xf numFmtId="164" fontId="20" fillId="0" borderId="0" xfId="2" applyNumberFormat="1" applyFont="1" applyAlignment="1">
      <alignment horizontal="center"/>
    </xf>
    <xf numFmtId="17" fontId="11" fillId="10" borderId="0" xfId="2" applyNumberFormat="1" applyFont="1" applyFill="1" applyAlignment="1">
      <alignment horizontal="center"/>
    </xf>
    <xf numFmtId="164" fontId="12" fillId="10" borderId="0" xfId="2" applyNumberFormat="1" applyFont="1" applyFill="1" applyAlignment="1">
      <alignment horizontal="center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4" fontId="34" fillId="0" borderId="0" xfId="0" applyNumberFormat="1" applyFont="1"/>
    <xf numFmtId="164" fontId="0" fillId="0" borderId="0" xfId="0" applyNumberFormat="1"/>
    <xf numFmtId="0" fontId="0" fillId="0" borderId="0" xfId="0" applyAlignment="1">
      <alignment horizontal="right"/>
    </xf>
    <xf numFmtId="164" fontId="6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2" applyFont="1"/>
    <xf numFmtId="0" fontId="23" fillId="0" borderId="0" xfId="2" applyFont="1"/>
    <xf numFmtId="0" fontId="7" fillId="0" borderId="0" xfId="0" applyFont="1"/>
    <xf numFmtId="0" fontId="35" fillId="0" borderId="0" xfId="3" applyAlignment="1" applyProtection="1">
      <alignment vertical="center"/>
      <protection locked="0"/>
    </xf>
    <xf numFmtId="0" fontId="12" fillId="7" borderId="0" xfId="2" applyFont="1" applyFill="1" applyAlignment="1">
      <alignment horizontal="left" indent="5"/>
    </xf>
    <xf numFmtId="164" fontId="11" fillId="7" borderId="0" xfId="2" applyNumberFormat="1" applyFont="1" applyFill="1" applyAlignment="1">
      <alignment horizontal="right" indent="5"/>
    </xf>
    <xf numFmtId="0" fontId="19" fillId="4" borderId="8" xfId="2" applyFont="1" applyFill="1" applyBorder="1" applyAlignment="1">
      <alignment horizontal="center" vertical="center"/>
    </xf>
    <xf numFmtId="164" fontId="21" fillId="0" borderId="5" xfId="2" applyNumberFormat="1" applyFont="1" applyBorder="1" applyAlignment="1">
      <alignment horizontal="center"/>
    </xf>
    <xf numFmtId="164" fontId="21" fillId="6" borderId="5" xfId="2" applyNumberFormat="1" applyFont="1" applyFill="1" applyBorder="1" applyAlignment="1">
      <alignment horizontal="center"/>
    </xf>
    <xf numFmtId="164" fontId="20" fillId="6" borderId="5" xfId="2" applyNumberFormat="1" applyFont="1" applyFill="1" applyBorder="1" applyAlignment="1">
      <alignment horizontal="center"/>
    </xf>
    <xf numFmtId="164" fontId="20" fillId="0" borderId="5" xfId="2" applyNumberFormat="1" applyFont="1" applyBorder="1" applyAlignment="1">
      <alignment horizontal="center"/>
    </xf>
    <xf numFmtId="164" fontId="12" fillId="10" borderId="5" xfId="2" applyNumberFormat="1" applyFont="1" applyFill="1" applyBorder="1" applyAlignment="1">
      <alignment horizontal="center"/>
    </xf>
    <xf numFmtId="0" fontId="33" fillId="0" borderId="0" xfId="0" applyFont="1" applyAlignment="1">
      <alignment horizontal="left" vertical="center"/>
    </xf>
    <xf numFmtId="0" fontId="39" fillId="2" borderId="0" xfId="4" applyFont="1" applyFill="1" applyAlignment="1">
      <alignment vertical="center"/>
    </xf>
    <xf numFmtId="0" fontId="41" fillId="2" borderId="0" xfId="4" applyFont="1" applyFill="1" applyAlignment="1">
      <alignment vertical="center"/>
    </xf>
    <xf numFmtId="168" fontId="39" fillId="2" borderId="0" xfId="4" applyNumberFormat="1" applyFont="1" applyFill="1" applyAlignment="1">
      <alignment vertical="center"/>
    </xf>
    <xf numFmtId="0" fontId="37" fillId="1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164" fontId="0" fillId="0" borderId="0" xfId="0" applyNumberFormat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left" vertical="center" indent="7"/>
      <protection locked="0"/>
    </xf>
    <xf numFmtId="0" fontId="13" fillId="4" borderId="1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36" fillId="11" borderId="8" xfId="2" applyFont="1" applyFill="1" applyBorder="1" applyAlignment="1">
      <alignment horizontal="center"/>
    </xf>
    <xf numFmtId="0" fontId="10" fillId="11" borderId="8" xfId="2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40" fillId="12" borderId="13" xfId="4" applyFont="1" applyFill="1" applyBorder="1" applyAlignment="1">
      <alignment horizontal="center" vertical="center"/>
    </xf>
  </cellXfs>
  <cellStyles count="5">
    <cellStyle name="Excel Built-in Normal" xfId="2" xr:uid="{54F43112-A7F0-4C6A-8218-1B97DC289A60}"/>
    <cellStyle name="Hiperlink" xfId="3" builtinId="8"/>
    <cellStyle name="Normal" xfId="0" builtinId="0"/>
    <cellStyle name="Normal_Tabelas I.8,I.8a e I.8b" xfId="4" xr:uid="{0FBAC561-90F7-4B93-BD03-85D80A3CC90A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9F-41F6-A5E9-E9D7E176F8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Valores!$B$85:$C$102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Valores!$D$85:$D$102</c:f>
              <c:numCache>
                <c:formatCode>0.0</c:formatCode>
                <c:ptCount val="18"/>
                <c:pt idx="0">
                  <c:v>4.7516077461207118E-2</c:v>
                </c:pt>
                <c:pt idx="1">
                  <c:v>-1.6113523404867602</c:v>
                </c:pt>
                <c:pt idx="2">
                  <c:v>-4.0508173636488394</c:v>
                </c:pt>
                <c:pt idx="3">
                  <c:v>-0.3274531213167009</c:v>
                </c:pt>
                <c:pt idx="4">
                  <c:v>5.5332684105671603</c:v>
                </c:pt>
                <c:pt idx="5">
                  <c:v>0.50935698709206889</c:v>
                </c:pt>
                <c:pt idx="6">
                  <c:v>0.68351734520704088</c:v>
                </c:pt>
                <c:pt idx="7">
                  <c:v>-0.14541616026472193</c:v>
                </c:pt>
                <c:pt idx="8">
                  <c:v>0.2937844204501161</c:v>
                </c:pt>
                <c:pt idx="9">
                  <c:v>0.77240160830978066</c:v>
                </c:pt>
                <c:pt idx="10">
                  <c:v>1.2586778647002417</c:v>
                </c:pt>
                <c:pt idx="11">
                  <c:v>-0.44213755892623663</c:v>
                </c:pt>
                <c:pt idx="12">
                  <c:v>1.3193684163205655</c:v>
                </c:pt>
                <c:pt idx="13">
                  <c:v>2.340909264353086</c:v>
                </c:pt>
                <c:pt idx="14">
                  <c:v>0.14297469939164031</c:v>
                </c:pt>
                <c:pt idx="15">
                  <c:v>2.2321807409432681</c:v>
                </c:pt>
                <c:pt idx="16">
                  <c:v>0.26747981041430613</c:v>
                </c:pt>
                <c:pt idx="17">
                  <c:v>1.9097191921727763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04-4D8C-BE14-9FF128363B3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60167727"/>
        <c:axId val="1260168687"/>
      </c:lineChart>
      <c:catAx>
        <c:axId val="126016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0168687"/>
        <c:crosses val="autoZero"/>
        <c:auto val="1"/>
        <c:lblAlgn val="ctr"/>
        <c:lblOffset val="100"/>
        <c:noMultiLvlLbl val="0"/>
      </c:catAx>
      <c:valAx>
        <c:axId val="1260168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016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Planilha2!$C$3:$F$3</c:f>
              <c:strCache>
                <c:ptCount val="4"/>
                <c:pt idx="0">
                  <c:v>Agropecuária</c:v>
                </c:pt>
                <c:pt idx="1">
                  <c:v>Indústria</c:v>
                </c:pt>
                <c:pt idx="2">
                  <c:v>Serviços</c:v>
                </c:pt>
                <c:pt idx="3">
                  <c:v>PIB</c:v>
                </c:pt>
              </c:strCache>
            </c:strRef>
          </c:cat>
          <c:val>
            <c:numRef>
              <c:f>Planilha2!$C$96:$F$96</c:f>
              <c:numCache>
                <c:formatCode>0.0</c:formatCode>
                <c:ptCount val="4"/>
                <c:pt idx="0">
                  <c:v>8.0616322041817909</c:v>
                </c:pt>
                <c:pt idx="1">
                  <c:v>2.4765605439558858</c:v>
                </c:pt>
                <c:pt idx="2">
                  <c:v>0.19753797853985233</c:v>
                </c:pt>
                <c:pt idx="3">
                  <c:v>1.3193684163205655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2-4A4C-80DE-B30D599A9B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74031504"/>
        <c:axId val="574035104"/>
      </c:barChart>
      <c:catAx>
        <c:axId val="57403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4035104"/>
        <c:crosses val="autoZero"/>
        <c:auto val="1"/>
        <c:lblAlgn val="ctr"/>
        <c:lblOffset val="100"/>
        <c:noMultiLvlLbl val="0"/>
      </c:catAx>
      <c:valAx>
        <c:axId val="57403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74031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Planilha2!$C$2:$J$3</c:f>
              <c:multiLvlStrCache>
                <c:ptCount val="8"/>
                <c:lvl>
                  <c:pt idx="0">
                    <c:v>Agropecuária</c:v>
                  </c:pt>
                  <c:pt idx="1">
                    <c:v>Indústria</c:v>
                  </c:pt>
                  <c:pt idx="2">
                    <c:v>Serviços</c:v>
                  </c:pt>
                  <c:pt idx="3">
                    <c:v>PIB</c:v>
                  </c:pt>
                  <c:pt idx="4">
                    <c:v>Agropecuária</c:v>
                  </c:pt>
                  <c:pt idx="5">
                    <c:v>Indústria</c:v>
                  </c:pt>
                  <c:pt idx="6">
                    <c:v>Serviços</c:v>
                  </c:pt>
                  <c:pt idx="7">
                    <c:v>PIB</c:v>
                  </c:pt>
                </c:lvl>
                <c:lvl>
                  <c:pt idx="0">
                    <c:v>Espírito Santo</c:v>
                  </c:pt>
                  <c:pt idx="4">
                    <c:v>Brasil</c:v>
                  </c:pt>
                </c:lvl>
              </c:multiLvlStrCache>
            </c:multiLvlStrRef>
          </c:cat>
          <c:val>
            <c:numRef>
              <c:f>Planilha2!$C$101:$J$101</c:f>
              <c:numCache>
                <c:formatCode>0.0</c:formatCode>
                <c:ptCount val="8"/>
                <c:pt idx="0">
                  <c:v>4.8963897419620261</c:v>
                </c:pt>
                <c:pt idx="1">
                  <c:v>2.9190554641415289</c:v>
                </c:pt>
                <c:pt idx="2">
                  <c:v>1.2041980756960724</c:v>
                </c:pt>
                <c:pt idx="3">
                  <c:v>1.9097191921727763</c:v>
                </c:pt>
                <c:pt idx="4">
                  <c:v>2.8213170634127982</c:v>
                </c:pt>
                <c:pt idx="5">
                  <c:v>0.1214225549911685</c:v>
                </c:pt>
                <c:pt idx="6">
                  <c:v>0.1857893631926899</c:v>
                </c:pt>
                <c:pt idx="7">
                  <c:v>0.47884015125521096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5E-4ED0-AB5E-6A982B2237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17549920"/>
        <c:axId val="2017567200"/>
      </c:barChart>
      <c:catAx>
        <c:axId val="201754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7567200"/>
        <c:crosses val="autoZero"/>
        <c:auto val="1"/>
        <c:lblAlgn val="ctr"/>
        <c:lblOffset val="100"/>
        <c:noMultiLvlLbl val="0"/>
      </c:catAx>
      <c:valAx>
        <c:axId val="201756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754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Planilha3!$C$2</c:f>
              <c:strCache>
                <c:ptCount val="1"/>
                <c:pt idx="0">
                  <c:v>Espírito Santo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Valores!$F$89:$G$102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Valores!$H$89:$H$102</c:f>
              <c:numCache>
                <c:formatCode>0.0</c:formatCode>
                <c:ptCount val="14"/>
                <c:pt idx="0">
                  <c:v>-0.62447962857338224</c:v>
                </c:pt>
                <c:pt idx="1">
                  <c:v>0.7184146120369439</c:v>
                </c:pt>
                <c:pt idx="2">
                  <c:v>2.446397398485245</c:v>
                </c:pt>
                <c:pt idx="3">
                  <c:v>3.3922184036737413</c:v>
                </c:pt>
                <c:pt idx="4">
                  <c:v>2.04752514869595</c:v>
                </c:pt>
                <c:pt idx="5">
                  <c:v>2.006242657691093</c:v>
                </c:pt>
                <c:pt idx="6">
                  <c:v>2.1736937944724977</c:v>
                </c:pt>
                <c:pt idx="7">
                  <c:v>2.1573617008336932</c:v>
                </c:pt>
                <c:pt idx="8">
                  <c:v>1.519152766079479</c:v>
                </c:pt>
                <c:pt idx="9">
                  <c:v>3.2278006665712011</c:v>
                </c:pt>
                <c:pt idx="10">
                  <c:v>3.2827938268429335</c:v>
                </c:pt>
                <c:pt idx="11">
                  <c:v>3.9827001824224606</c:v>
                </c:pt>
                <c:pt idx="12">
                  <c:v>4.9438851892099622</c:v>
                </c:pt>
                <c:pt idx="13">
                  <c:v>4.7998266567568004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2-47F4-AB0D-7B54E1A38601}"/>
            </c:ext>
          </c:extLst>
        </c:ser>
        <c:ser>
          <c:idx val="1"/>
          <c:order val="1"/>
          <c:tx>
            <c:strRef>
              <c:f>Planilha3!$G$2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Valores!$F$89:$G$102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Valores!$I$89:$I$102</c:f>
              <c:numCache>
                <c:formatCode>0.0</c:formatCode>
                <c:ptCount val="14"/>
                <c:pt idx="0">
                  <c:v>4.4443396978643745</c:v>
                </c:pt>
                <c:pt idx="1">
                  <c:v>4.1435715614992485</c:v>
                </c:pt>
                <c:pt idx="2">
                  <c:v>3.5299748557553468</c:v>
                </c:pt>
                <c:pt idx="3">
                  <c:v>3.2416553281358285</c:v>
                </c:pt>
                <c:pt idx="4">
                  <c:v>2.4603302206724909</c:v>
                </c:pt>
                <c:pt idx="5">
                  <c:v>2.970629773585598</c:v>
                </c:pt>
                <c:pt idx="6">
                  <c:v>3.3661034774520981</c:v>
                </c:pt>
                <c:pt idx="7">
                  <c:v>3.4193151659774212</c:v>
                </c:pt>
                <c:pt idx="8">
                  <c:v>3.1489268233080514</c:v>
                </c:pt>
                <c:pt idx="9">
                  <c:v>2.7486024925367669</c:v>
                </c:pt>
                <c:pt idx="10">
                  <c:v>2.4325398578469271</c:v>
                </c:pt>
                <c:pt idx="11">
                  <c:v>2.2857464889439072</c:v>
                </c:pt>
                <c:pt idx="12">
                  <c:v>1.8390919969675901</c:v>
                </c:pt>
                <c:pt idx="13">
                  <c:v>1.9121206746265385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32-47F4-AB0D-7B54E1A386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61165023"/>
        <c:axId val="1161163583"/>
      </c:barChart>
      <c:catAx>
        <c:axId val="1161165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61163583"/>
        <c:crosses val="autoZero"/>
        <c:auto val="1"/>
        <c:lblAlgn val="ctr"/>
        <c:lblOffset val="100"/>
        <c:noMultiLvlLbl val="0"/>
      </c:catAx>
      <c:valAx>
        <c:axId val="116116358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16116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Planilha3!$C$3:$F$3</c:f>
              <c:strCache>
                <c:ptCount val="4"/>
                <c:pt idx="0">
                  <c:v>Agropecuária</c:v>
                </c:pt>
                <c:pt idx="1">
                  <c:v>Indústria</c:v>
                </c:pt>
                <c:pt idx="2">
                  <c:v>Serviços</c:v>
                </c:pt>
                <c:pt idx="3">
                  <c:v>PIB</c:v>
                </c:pt>
              </c:strCache>
            </c:strRef>
          </c:cat>
          <c:val>
            <c:numRef>
              <c:f>Planilha3!$C$96:$F$96</c:f>
              <c:numCache>
                <c:formatCode>0.0</c:formatCode>
                <c:ptCount val="4"/>
                <c:pt idx="0">
                  <c:v>4.9011649355008569</c:v>
                </c:pt>
                <c:pt idx="1">
                  <c:v>-2.9845993683225158</c:v>
                </c:pt>
                <c:pt idx="2">
                  <c:v>3.3386184618337422</c:v>
                </c:pt>
                <c:pt idx="3">
                  <c:v>1.519152766079479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F-4A81-BE29-97C2A53DBE1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43885704"/>
        <c:axId val="443875624"/>
      </c:barChart>
      <c:catAx>
        <c:axId val="443885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3875624"/>
        <c:crosses val="autoZero"/>
        <c:auto val="1"/>
        <c:lblAlgn val="ctr"/>
        <c:lblOffset val="100"/>
        <c:noMultiLvlLbl val="0"/>
      </c:catAx>
      <c:valAx>
        <c:axId val="443875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3885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Planilha3!$C$2:$J$3</c:f>
              <c:multiLvlStrCache>
                <c:ptCount val="8"/>
                <c:lvl>
                  <c:pt idx="0">
                    <c:v>Agropecuária</c:v>
                  </c:pt>
                  <c:pt idx="1">
                    <c:v>Indústria</c:v>
                  </c:pt>
                  <c:pt idx="2">
                    <c:v>Serviços</c:v>
                  </c:pt>
                  <c:pt idx="3">
                    <c:v>PIB</c:v>
                  </c:pt>
                  <c:pt idx="4">
                    <c:v>Agropecuária</c:v>
                  </c:pt>
                  <c:pt idx="5">
                    <c:v>Indústria</c:v>
                  </c:pt>
                  <c:pt idx="6">
                    <c:v>Serviços</c:v>
                  </c:pt>
                  <c:pt idx="7">
                    <c:v>PIB</c:v>
                  </c:pt>
                </c:lvl>
                <c:lvl>
                  <c:pt idx="0">
                    <c:v>Espírito Santo</c:v>
                  </c:pt>
                  <c:pt idx="4">
                    <c:v>Brasil</c:v>
                  </c:pt>
                </c:lvl>
              </c:multiLvlStrCache>
            </c:multiLvlStrRef>
          </c:cat>
          <c:val>
            <c:numRef>
              <c:f>Planilha3!$C$101:$J$101</c:f>
              <c:numCache>
                <c:formatCode>0.0</c:formatCode>
                <c:ptCount val="8"/>
                <c:pt idx="0">
                  <c:v>-0.3562812646522806</c:v>
                </c:pt>
                <c:pt idx="1">
                  <c:v>10.903790457368402</c:v>
                </c:pt>
                <c:pt idx="2">
                  <c:v>2.8724961467441856</c:v>
                </c:pt>
                <c:pt idx="3">
                  <c:v>4.7998266567568004</c:v>
                </c:pt>
                <c:pt idx="4">
                  <c:v>3.5942620061448993</c:v>
                </c:pt>
                <c:pt idx="5">
                  <c:v>1.5666515609229492</c:v>
                </c:pt>
                <c:pt idx="6">
                  <c:v>1.8248309646055061</c:v>
                </c:pt>
                <c:pt idx="7">
                  <c:v>1.9121206746265385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E-43AE-80D9-EDB789D9EF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38643392"/>
        <c:axId val="1238643872"/>
      </c:barChart>
      <c:catAx>
        <c:axId val="123864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43872"/>
        <c:crosses val="autoZero"/>
        <c:auto val="1"/>
        <c:lblAlgn val="ctr"/>
        <c:lblOffset val="100"/>
        <c:noMultiLvlLbl val="0"/>
      </c:catAx>
      <c:valAx>
        <c:axId val="123864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43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Planilha4!$C$2</c:f>
              <c:strCache>
                <c:ptCount val="1"/>
                <c:pt idx="0">
                  <c:v>Espírito Santo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Valores!$K$89:$L$102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Valores!$M$89:$M$102</c:f>
              <c:numCache>
                <c:formatCode>0.0</c:formatCode>
                <c:ptCount val="14"/>
                <c:pt idx="0">
                  <c:v>-0.62447962857338224</c:v>
                </c:pt>
                <c:pt idx="1">
                  <c:v>1.9469264709119471</c:v>
                </c:pt>
                <c:pt idx="2">
                  <c:v>6.0496653044610049</c:v>
                </c:pt>
                <c:pt idx="3">
                  <c:v>6.3877003405431454</c:v>
                </c:pt>
                <c:pt idx="4">
                  <c:v>2.04752514869595</c:v>
                </c:pt>
                <c:pt idx="5">
                  <c:v>1.9694290215461319</c:v>
                </c:pt>
                <c:pt idx="6">
                  <c:v>2.5053169294831479</c:v>
                </c:pt>
                <c:pt idx="7">
                  <c:v>2.1075530382135943</c:v>
                </c:pt>
                <c:pt idx="8">
                  <c:v>1.519152766079479</c:v>
                </c:pt>
                <c:pt idx="9">
                  <c:v>4.7526533456169862</c:v>
                </c:pt>
                <c:pt idx="10">
                  <c:v>3.3911729807821978</c:v>
                </c:pt>
                <c:pt idx="11">
                  <c:v>6.1186162489588636</c:v>
                </c:pt>
                <c:pt idx="12">
                  <c:v>4.9438851892099622</c:v>
                </c:pt>
                <c:pt idx="13">
                  <c:v>4.6752326224188012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5-441E-9150-518E6DCA28CF}"/>
            </c:ext>
          </c:extLst>
        </c:ser>
        <c:ser>
          <c:idx val="1"/>
          <c:order val="1"/>
          <c:tx>
            <c:strRef>
              <c:f>Planilha4!$G$2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Valores!$K$89:$L$102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Valores!$N$89:$N$102</c:f>
              <c:numCache>
                <c:formatCode>0.0</c:formatCode>
                <c:ptCount val="14"/>
                <c:pt idx="0">
                  <c:v>4.4443396978643745</c:v>
                </c:pt>
                <c:pt idx="1">
                  <c:v>3.8502700020200509</c:v>
                </c:pt>
                <c:pt idx="2">
                  <c:v>2.3550267294324856</c:v>
                </c:pt>
                <c:pt idx="3">
                  <c:v>2.3805688139772574</c:v>
                </c:pt>
                <c:pt idx="4">
                  <c:v>2.4603302206724909</c:v>
                </c:pt>
                <c:pt idx="5">
                  <c:v>3.4711077991818717</c:v>
                </c:pt>
                <c:pt idx="6">
                  <c:v>4.1366104561177286</c:v>
                </c:pt>
                <c:pt idx="7">
                  <c:v>3.5800197779650489</c:v>
                </c:pt>
                <c:pt idx="8">
                  <c:v>3.1489268233080514</c:v>
                </c:pt>
                <c:pt idx="9">
                  <c:v>2.3598184200851025</c:v>
                </c:pt>
                <c:pt idx="10">
                  <c:v>1.8236453560481092</c:v>
                </c:pt>
                <c:pt idx="11">
                  <c:v>1.8433314376329779</c:v>
                </c:pt>
                <c:pt idx="12">
                  <c:v>1.8390919969675901</c:v>
                </c:pt>
                <c:pt idx="13">
                  <c:v>1.9835908951705283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45-441E-9150-518E6DCA28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37899471"/>
        <c:axId val="1337897071"/>
      </c:barChart>
      <c:catAx>
        <c:axId val="133789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37897071"/>
        <c:crosses val="autoZero"/>
        <c:auto val="1"/>
        <c:lblAlgn val="ctr"/>
        <c:lblOffset val="100"/>
        <c:noMultiLvlLbl val="0"/>
      </c:catAx>
      <c:valAx>
        <c:axId val="133789707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33789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Planilha4!$C$2:$J$3</c:f>
              <c:multiLvlStrCache>
                <c:ptCount val="8"/>
                <c:lvl>
                  <c:pt idx="0">
                    <c:v>Agropecuária</c:v>
                  </c:pt>
                  <c:pt idx="1">
                    <c:v>Indústria</c:v>
                  </c:pt>
                  <c:pt idx="2">
                    <c:v>Serviços</c:v>
                  </c:pt>
                  <c:pt idx="3">
                    <c:v>PIB</c:v>
                  </c:pt>
                  <c:pt idx="4">
                    <c:v>Agropecuária</c:v>
                  </c:pt>
                  <c:pt idx="5">
                    <c:v>Indústria</c:v>
                  </c:pt>
                  <c:pt idx="6">
                    <c:v>Serviços</c:v>
                  </c:pt>
                  <c:pt idx="7">
                    <c:v>PIB</c:v>
                  </c:pt>
                </c:lvl>
                <c:lvl>
                  <c:pt idx="0">
                    <c:v>Espírito Santo</c:v>
                  </c:pt>
                  <c:pt idx="4">
                    <c:v>Brasil</c:v>
                  </c:pt>
                </c:lvl>
              </c:multiLvlStrCache>
            </c:multiLvlStrRef>
          </c:cat>
          <c:val>
            <c:numRef>
              <c:f>Planilha4!$C$101:$J$101</c:f>
              <c:numCache>
                <c:formatCode>0.0</c:formatCode>
                <c:ptCount val="8"/>
                <c:pt idx="0">
                  <c:v>0.51235512250333848</c:v>
                </c:pt>
                <c:pt idx="1">
                  <c:v>10.03185056114717</c:v>
                </c:pt>
                <c:pt idx="2">
                  <c:v>3.2102749702567435</c:v>
                </c:pt>
                <c:pt idx="3">
                  <c:v>4.6752326224188012</c:v>
                </c:pt>
                <c:pt idx="4">
                  <c:v>6.7643315189052977</c:v>
                </c:pt>
                <c:pt idx="5">
                  <c:v>1.5017409216979249</c:v>
                </c:pt>
                <c:pt idx="6">
                  <c:v>1.5168302994957639</c:v>
                </c:pt>
                <c:pt idx="7">
                  <c:v>1.9835908951705283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A-4CAA-A852-B966118E0C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38638592"/>
        <c:axId val="1238639552"/>
      </c:barChart>
      <c:catAx>
        <c:axId val="12386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39552"/>
        <c:crosses val="autoZero"/>
        <c:auto val="1"/>
        <c:lblAlgn val="ctr"/>
        <c:lblOffset val="100"/>
        <c:noMultiLvlLbl val="0"/>
      </c:catAx>
      <c:valAx>
        <c:axId val="1238639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3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Planilha5!$C$2</c:f>
              <c:strCache>
                <c:ptCount val="1"/>
                <c:pt idx="0">
                  <c:v>Espírito Santo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697177124608949E-2"/>
                  <c:y val="1.8597662500101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34-40AF-BC16-F10225657936}"/>
                </c:ext>
              </c:extLst>
            </c:dLbl>
            <c:dLbl>
              <c:idx val="7"/>
              <c:layout>
                <c:manualLayout>
                  <c:x val="-2.4532361666738018E-2"/>
                  <c:y val="-2.2661890954573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34-40AF-BC16-F10225657936}"/>
                </c:ext>
              </c:extLst>
            </c:dLbl>
            <c:dLbl>
              <c:idx val="8"/>
              <c:layout>
                <c:manualLayout>
                  <c:x val="-2.8559830909716508E-2"/>
                  <c:y val="-1.8535935609106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234-40AF-BC16-F10225657936}"/>
                </c:ext>
              </c:extLst>
            </c:dLbl>
            <c:dLbl>
              <c:idx val="9"/>
              <c:layout>
                <c:manualLayout>
                  <c:x val="-3.2765448632102546E-2"/>
                  <c:y val="-2.2425943429589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234-40AF-BC16-F1022565793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Valores!$P$89:$Q$102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Valores!$R$89:$R$102</c:f>
              <c:numCache>
                <c:formatCode>0.0</c:formatCode>
                <c:ptCount val="14"/>
                <c:pt idx="0">
                  <c:v>-2.3702545568201394</c:v>
                </c:pt>
                <c:pt idx="1">
                  <c:v>-2.4259229231743729</c:v>
                </c:pt>
                <c:pt idx="2">
                  <c:v>0.20616188102653421</c:v>
                </c:pt>
                <c:pt idx="3">
                  <c:v>3.3922184036737413</c:v>
                </c:pt>
                <c:pt idx="4">
                  <c:v>4.0510418853416219</c:v>
                </c:pt>
                <c:pt idx="5">
                  <c:v>4.0462241926117359</c:v>
                </c:pt>
                <c:pt idx="6">
                  <c:v>3.1664979244762526</c:v>
                </c:pt>
                <c:pt idx="7">
                  <c:v>2.1573617008336932</c:v>
                </c:pt>
                <c:pt idx="8">
                  <c:v>2.030259715467353</c:v>
                </c:pt>
                <c:pt idx="9">
                  <c:v>2.7731905205191421</c:v>
                </c:pt>
                <c:pt idx="10">
                  <c:v>2.9972663166964342</c:v>
                </c:pt>
                <c:pt idx="11">
                  <c:v>3.9827001824224606</c:v>
                </c:pt>
                <c:pt idx="12">
                  <c:v>4.7902140238094137</c:v>
                </c:pt>
                <c:pt idx="13">
                  <c:v>4.7686771991921839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32-4CE5-BAF5-1D7406133A87}"/>
            </c:ext>
          </c:extLst>
        </c:ser>
        <c:ser>
          <c:idx val="1"/>
          <c:order val="1"/>
          <c:tx>
            <c:strRef>
              <c:f>Planilha5!$G$2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3.057356553120575E-2"/>
                  <c:y val="4.32916676819115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34-40AF-BC16-F10225657936}"/>
                </c:ext>
              </c:extLst>
            </c:dLbl>
            <c:dLbl>
              <c:idx val="7"/>
              <c:layout>
                <c:manualLayout>
                  <c:x val="-2.8559830909716508E-2"/>
                  <c:y val="-3.92274392274392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234-40AF-BC16-F10225657936}"/>
                </c:ext>
              </c:extLst>
            </c:dLbl>
            <c:dLbl>
              <c:idx val="8"/>
              <c:layout>
                <c:manualLayout>
                  <c:x val="-3.2587300152694995E-2"/>
                  <c:y val="-2.2723617845569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234-40AF-BC16-F10225657936}"/>
                </c:ext>
              </c:extLst>
            </c:dLbl>
            <c:dLbl>
              <c:idx val="9"/>
              <c:layout>
                <c:manualLayout>
                  <c:x val="-3.2765448632102546E-2"/>
                  <c:y val="-4.29020144930332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34-40AF-BC16-F102256579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Valores!$P$89:$Q$102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Valores!$S$89:$S$102</c:f>
              <c:numCache>
                <c:formatCode>0.0</c:formatCode>
                <c:ptCount val="14"/>
                <c:pt idx="0">
                  <c:v>3.7520713772625225</c:v>
                </c:pt>
                <c:pt idx="1">
                  <c:v>3.8279511691816648</c:v>
                </c:pt>
                <c:pt idx="2">
                  <c:v>3.3244047771391116</c:v>
                </c:pt>
                <c:pt idx="3">
                  <c:v>3.2416553281358285</c:v>
                </c:pt>
                <c:pt idx="4">
                  <c:v>2.7563851926537541</c:v>
                </c:pt>
                <c:pt idx="5">
                  <c:v>2.6705190513444999</c:v>
                </c:pt>
                <c:pt idx="6">
                  <c:v>3.1252589582336565</c:v>
                </c:pt>
                <c:pt idx="7">
                  <c:v>3.4193151659774212</c:v>
                </c:pt>
                <c:pt idx="8">
                  <c:v>3.5859360072587831</c:v>
                </c:pt>
                <c:pt idx="9">
                  <c:v>3.3009455272901445</c:v>
                </c:pt>
                <c:pt idx="10">
                  <c:v>2.7109355073329899</c:v>
                </c:pt>
                <c:pt idx="11">
                  <c:v>2.2857464889439072</c:v>
                </c:pt>
                <c:pt idx="12">
                  <c:v>1.965790285922675</c:v>
                </c:pt>
                <c:pt idx="13">
                  <c:v>1.8728162923606462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32-4CE5-BAF5-1D7406133A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06730191"/>
        <c:axId val="906729711"/>
      </c:lineChart>
      <c:catAx>
        <c:axId val="90673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06729711"/>
        <c:crosses val="autoZero"/>
        <c:auto val="1"/>
        <c:lblAlgn val="ctr"/>
        <c:lblOffset val="100"/>
        <c:noMultiLvlLbl val="0"/>
      </c:catAx>
      <c:valAx>
        <c:axId val="90672971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90673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Planilha5!$C$2:$J$3</c:f>
              <c:multiLvlStrCache>
                <c:ptCount val="8"/>
                <c:lvl>
                  <c:pt idx="0">
                    <c:v>Agropecuária</c:v>
                  </c:pt>
                  <c:pt idx="1">
                    <c:v>Indústria</c:v>
                  </c:pt>
                  <c:pt idx="2">
                    <c:v>Serviços</c:v>
                  </c:pt>
                  <c:pt idx="3">
                    <c:v>PIB</c:v>
                  </c:pt>
                  <c:pt idx="4">
                    <c:v>Agropecuária</c:v>
                  </c:pt>
                  <c:pt idx="5">
                    <c:v>Indústria</c:v>
                  </c:pt>
                  <c:pt idx="6">
                    <c:v>Serviços</c:v>
                  </c:pt>
                  <c:pt idx="7">
                    <c:v>PIB</c:v>
                  </c:pt>
                </c:lvl>
                <c:lvl>
                  <c:pt idx="0">
                    <c:v>Espírito Santo</c:v>
                  </c:pt>
                  <c:pt idx="4">
                    <c:v>Brasil</c:v>
                  </c:pt>
                </c:lvl>
              </c:multiLvlStrCache>
            </c:multiLvlStrRef>
          </c:cat>
          <c:val>
            <c:numRef>
              <c:f>Planilha5!$C$101:$J$101</c:f>
              <c:numCache>
                <c:formatCode>0.0</c:formatCode>
                <c:ptCount val="8"/>
                <c:pt idx="0">
                  <c:v>1.5847550459105575</c:v>
                </c:pt>
                <c:pt idx="1">
                  <c:v>10.343396985074115</c:v>
                </c:pt>
                <c:pt idx="2">
                  <c:v>2.7357971678159787</c:v>
                </c:pt>
                <c:pt idx="3">
                  <c:v>4.7686771991921839</c:v>
                </c:pt>
                <c:pt idx="4">
                  <c:v>6.1901244731096483</c:v>
                </c:pt>
                <c:pt idx="5">
                  <c:v>1.3671575748767539</c:v>
                </c:pt>
                <c:pt idx="6">
                  <c:v>1.7270866475931346</c:v>
                </c:pt>
                <c:pt idx="7">
                  <c:v>1.8728162923606462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22-4BAE-A7C6-0F1072472BD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38648672"/>
        <c:axId val="1238642912"/>
      </c:barChart>
      <c:catAx>
        <c:axId val="123864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42912"/>
        <c:crosses val="autoZero"/>
        <c:auto val="1"/>
        <c:lblAlgn val="ctr"/>
        <c:lblOffset val="100"/>
        <c:noMultiLvlLbl val="0"/>
      </c:catAx>
      <c:valAx>
        <c:axId val="123864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3864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Valores!$U$89:$V$102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Valores!$W$89:$W$102</c:f>
              <c:numCache>
                <c:formatCode>0.0</c:formatCode>
                <c:ptCount val="14"/>
                <c:pt idx="0">
                  <c:v>47.218283784331788</c:v>
                </c:pt>
                <c:pt idx="1">
                  <c:v>55.276007216852456</c:v>
                </c:pt>
                <c:pt idx="2">
                  <c:v>53.752400396878429</c:v>
                </c:pt>
                <c:pt idx="3">
                  <c:v>53.583040888766305</c:v>
                </c:pt>
                <c:pt idx="4">
                  <c:v>53.129886173214246</c:v>
                </c:pt>
                <c:pt idx="5">
                  <c:v>60.062253561178366</c:v>
                </c:pt>
                <c:pt idx="6">
                  <c:v>58.034544120739461</c:v>
                </c:pt>
                <c:pt idx="7">
                  <c:v>57.316556375644737</c:v>
                </c:pt>
                <c:pt idx="8">
                  <c:v>56.511612065541236</c:v>
                </c:pt>
                <c:pt idx="9">
                  <c:v>66.088533956260875</c:v>
                </c:pt>
                <c:pt idx="10">
                  <c:v>62.82200564807453</c:v>
                </c:pt>
                <c:pt idx="11">
                  <c:v>63.019799672827389</c:v>
                </c:pt>
                <c:pt idx="12">
                  <c:v>61.277254094577692</c:v>
                </c:pt>
                <c:pt idx="13">
                  <c:v>72.059437154824707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E1-4E08-8FCC-6E9DDA5FF5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Valores!$U$89:$V$102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Valores!$X$89:$X$102</c:f>
              <c:numCache>
                <c:formatCode>0.0</c:formatCode>
                <c:ptCount val="14"/>
                <c:pt idx="0">
                  <c:v>184.74798152568283</c:v>
                </c:pt>
                <c:pt idx="1">
                  <c:v>191.03700504123131</c:v>
                </c:pt>
                <c:pt idx="2">
                  <c:v>200.37397140895894</c:v>
                </c:pt>
                <c:pt idx="3">
                  <c:v>209.82973228682897</c:v>
                </c:pt>
                <c:pt idx="4">
                  <c:v>215.74133467571144</c:v>
                </c:pt>
                <c:pt idx="5">
                  <c:v>220.52758102003736</c:v>
                </c:pt>
                <c:pt idx="6">
                  <c:v>224.80972474389839</c:v>
                </c:pt>
                <c:pt idx="7">
                  <c:v>228.54324023077683</c:v>
                </c:pt>
                <c:pt idx="8">
                  <c:v>231.92496612310381</c:v>
                </c:pt>
                <c:pt idx="9">
                  <c:v>237.95124651818628</c:v>
                </c:pt>
                <c:pt idx="10">
                  <c:v>242.73870804552138</c:v>
                </c:pt>
                <c:pt idx="11">
                  <c:v>248.44195134270404</c:v>
                </c:pt>
                <c:pt idx="12">
                  <c:v>253.20759337174047</c:v>
                </c:pt>
                <c:pt idx="13">
                  <c:v>259.17849657030428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E1-4E08-8FCC-6E9DDA5FF5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04359055"/>
        <c:axId val="904357615"/>
      </c:barChart>
      <c:catAx>
        <c:axId val="904359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04357615"/>
        <c:crosses val="autoZero"/>
        <c:auto val="1"/>
        <c:lblAlgn val="ctr"/>
        <c:lblOffset val="100"/>
        <c:noMultiLvlLbl val="0"/>
      </c:catAx>
      <c:valAx>
        <c:axId val="90435761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904359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Valores!$AB$4</c:f>
              <c:strCache>
                <c:ptCount val="1"/>
                <c:pt idx="0">
                  <c:v>Espírito Santo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F2-4AF1-8CD1-AB56AD4D191E}"/>
                </c:ext>
              </c:extLst>
            </c:dLbl>
            <c:dLbl>
              <c:idx val="2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F2-4AF1-8CD1-AB56AD4D191E}"/>
                </c:ext>
              </c:extLst>
            </c:dLbl>
            <c:dLbl>
              <c:idx val="4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58-493D-9624-35C238E3CB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Valores!$Z$53:$AA$102</c:f>
              <c:multiLvlStrCache>
                <c:ptCount val="5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  <c:pt idx="46">
                    <c:v>III</c:v>
                  </c:pt>
                  <c:pt idx="47">
                    <c:v>IV</c:v>
                  </c:pt>
                  <c:pt idx="48">
                    <c:v>I</c:v>
                  </c:pt>
                  <c:pt idx="49">
                    <c:v>II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Valores!$AB$53:$AB$102</c:f>
              <c:numCache>
                <c:formatCode>0.0</c:formatCode>
                <c:ptCount val="50"/>
                <c:pt idx="0">
                  <c:v>160.369581914213</c:v>
                </c:pt>
                <c:pt idx="1">
                  <c:v>162.39642483140301</c:v>
                </c:pt>
                <c:pt idx="2">
                  <c:v>169.42734575384998</c:v>
                </c:pt>
                <c:pt idx="3">
                  <c:v>170.540296247588</c:v>
                </c:pt>
                <c:pt idx="4">
                  <c:v>168.55183177964398</c:v>
                </c:pt>
                <c:pt idx="5">
                  <c:v>161.035643932618</c:v>
                </c:pt>
                <c:pt idx="6">
                  <c:v>164.57808653206001</c:v>
                </c:pt>
                <c:pt idx="7">
                  <c:v>155.13886487967</c:v>
                </c:pt>
                <c:pt idx="8">
                  <c:v>154.601670267565</c:v>
                </c:pt>
                <c:pt idx="9">
                  <c:v>151.65343645639101</c:v>
                </c:pt>
                <c:pt idx="10">
                  <c:v>152.57736799807</c:v>
                </c:pt>
                <c:pt idx="11">
                  <c:v>155.01853130519299</c:v>
                </c:pt>
                <c:pt idx="12">
                  <c:v>154.754802950373</c:v>
                </c:pt>
                <c:pt idx="13">
                  <c:v>156.216466525561</c:v>
                </c:pt>
                <c:pt idx="14">
                  <c:v>153.30739181888998</c:v>
                </c:pt>
                <c:pt idx="15">
                  <c:v>153.97536152794299</c:v>
                </c:pt>
                <c:pt idx="16">
                  <c:v>157.291017108755</c:v>
                </c:pt>
                <c:pt idx="17">
                  <c:v>162.36212724438698</c:v>
                </c:pt>
                <c:pt idx="18">
                  <c:v>158.53301148725799</c:v>
                </c:pt>
                <c:pt idx="19">
                  <c:v>158.19627340712199</c:v>
                </c:pt>
                <c:pt idx="20">
                  <c:v>157.46237090966798</c:v>
                </c:pt>
                <c:pt idx="21">
                  <c:v>150.888306632731</c:v>
                </c:pt>
                <c:pt idx="22">
                  <c:v>153.185795505898</c:v>
                </c:pt>
                <c:pt idx="23">
                  <c:v>151.44415589743102</c:v>
                </c:pt>
                <c:pt idx="24">
                  <c:v>150.29775289326099</c:v>
                </c:pt>
                <c:pt idx="25">
                  <c:v>131.70276120772698</c:v>
                </c:pt>
                <c:pt idx="26">
                  <c:v>148.170310599369</c:v>
                </c:pt>
                <c:pt idx="27">
                  <c:v>154.62680697744798</c:v>
                </c:pt>
                <c:pt idx="28">
                  <c:v>153.98914283933001</c:v>
                </c:pt>
                <c:pt idx="29">
                  <c:v>152.479687492491</c:v>
                </c:pt>
                <c:pt idx="30">
                  <c:v>156.40551439162999</c:v>
                </c:pt>
                <c:pt idx="31">
                  <c:v>157.75192779370599</c:v>
                </c:pt>
                <c:pt idx="32">
                  <c:v>157.82688532191301</c:v>
                </c:pt>
                <c:pt idx="33">
                  <c:v>155.283738111361</c:v>
                </c:pt>
                <c:pt idx="34">
                  <c:v>148.99347748502299</c:v>
                </c:pt>
                <c:pt idx="35">
                  <c:v>148.50559369244002</c:v>
                </c:pt>
                <c:pt idx="36">
                  <c:v>156.722806796149</c:v>
                </c:pt>
                <c:pt idx="37">
                  <c:v>157.52108536293198</c:v>
                </c:pt>
                <c:pt idx="38">
                  <c:v>158.59776930374602</c:v>
                </c:pt>
                <c:pt idx="39">
                  <c:v>158.36714251735899</c:v>
                </c:pt>
                <c:pt idx="40">
                  <c:v>158.83240050918701</c:v>
                </c:pt>
                <c:pt idx="41">
                  <c:v>160.059224525237</c:v>
                </c:pt>
                <c:pt idx="42">
                  <c:v>162.07385455474702</c:v>
                </c:pt>
                <c:pt idx="43">
                  <c:v>161.35726517056099</c:v>
                </c:pt>
                <c:pt idx="44">
                  <c:v>163.48616196466</c:v>
                </c:pt>
                <c:pt idx="45">
                  <c:v>167.31322467602601</c:v>
                </c:pt>
                <c:pt idx="46">
                  <c:v>167.55244025604901</c:v>
                </c:pt>
                <c:pt idx="47">
                  <c:v>171.29251355842501</c:v>
                </c:pt>
                <c:pt idx="48">
                  <c:v>171.750686448945</c:v>
                </c:pt>
                <c:pt idx="49">
                  <c:v>175.03064227074901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F2-4AF1-8CD1-AB56AD4D191E}"/>
            </c:ext>
          </c:extLst>
        </c:ser>
        <c:ser>
          <c:idx val="1"/>
          <c:order val="1"/>
          <c:tx>
            <c:strRef>
              <c:f>Valores!$AC$4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Valores!$Z$53:$AA$102</c:f>
              <c:multiLvlStrCache>
                <c:ptCount val="5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  <c:pt idx="46">
                    <c:v>III</c:v>
                  </c:pt>
                  <c:pt idx="47">
                    <c:v>IV</c:v>
                  </c:pt>
                  <c:pt idx="48">
                    <c:v>I</c:v>
                  </c:pt>
                  <c:pt idx="49">
                    <c:v>II</c:v>
                  </c:pt>
                </c:lvl>
                <c:lvl>
                  <c:pt idx="0">
                    <c:v>2014</c:v>
                  </c:pt>
                  <c:pt idx="4">
                    <c:v>2015</c:v>
                  </c:pt>
                  <c:pt idx="8">
                    <c:v>2016</c:v>
                  </c:pt>
                  <c:pt idx="12">
                    <c:v>2017</c:v>
                  </c:pt>
                  <c:pt idx="16">
                    <c:v>2018</c:v>
                  </c:pt>
                  <c:pt idx="20">
                    <c:v>2019</c:v>
                  </c:pt>
                  <c:pt idx="24">
                    <c:v>2020</c:v>
                  </c:pt>
                  <c:pt idx="28">
                    <c:v>2021</c:v>
                  </c:pt>
                  <c:pt idx="32">
                    <c:v>2022</c:v>
                  </c:pt>
                  <c:pt idx="36">
                    <c:v>2023</c:v>
                  </c:pt>
                  <c:pt idx="40">
                    <c:v>2024</c:v>
                  </c:pt>
                  <c:pt idx="44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Valores!$AC$53:$AC$102</c:f>
              <c:numCache>
                <c:formatCode>0.0</c:formatCode>
                <c:ptCount val="50"/>
                <c:pt idx="0">
                  <c:v>152.31254469902859</c:v>
                </c:pt>
                <c:pt idx="1">
                  <c:v>150.06837423115775</c:v>
                </c:pt>
                <c:pt idx="2">
                  <c:v>149.97893799707859</c:v>
                </c:pt>
                <c:pt idx="3">
                  <c:v>150.76449804107901</c:v>
                </c:pt>
                <c:pt idx="4">
                  <c:v>149.57175633294128</c:v>
                </c:pt>
                <c:pt idx="5">
                  <c:v>146.04636926878328</c:v>
                </c:pt>
                <c:pt idx="6">
                  <c:v>143.64224095190582</c:v>
                </c:pt>
                <c:pt idx="7">
                  <c:v>142.53952495720327</c:v>
                </c:pt>
                <c:pt idx="8">
                  <c:v>140.49408488126747</c:v>
                </c:pt>
                <c:pt idx="9">
                  <c:v>140.87859740107123</c:v>
                </c:pt>
                <c:pt idx="10">
                  <c:v>140.11919817882227</c:v>
                </c:pt>
                <c:pt idx="11">
                  <c:v>139.96435912542719</c:v>
                </c:pt>
                <c:pt idx="12">
                  <c:v>141.40741229495066</c:v>
                </c:pt>
                <c:pt idx="13">
                  <c:v>142.58772001782728</c:v>
                </c:pt>
                <c:pt idx="14">
                  <c:v>142.90820124212016</c:v>
                </c:pt>
                <c:pt idx="15">
                  <c:v>143.68257659585109</c:v>
                </c:pt>
                <c:pt idx="16">
                  <c:v>144.56374989210948</c:v>
                </c:pt>
                <c:pt idx="17">
                  <c:v>144.39948680369608</c:v>
                </c:pt>
                <c:pt idx="18">
                  <c:v>145.77930679516754</c:v>
                </c:pt>
                <c:pt idx="19">
                  <c:v>145.4136776328169</c:v>
                </c:pt>
                <c:pt idx="20">
                  <c:v>145.84622563036882</c:v>
                </c:pt>
                <c:pt idx="21">
                  <c:v>146.68776884534174</c:v>
                </c:pt>
                <c:pt idx="22">
                  <c:v>146.7170115217537</c:v>
                </c:pt>
                <c:pt idx="23">
                  <c:v>148.00722579701602</c:v>
                </c:pt>
                <c:pt idx="24">
                  <c:v>144.61843014729908</c:v>
                </c:pt>
                <c:pt idx="25">
                  <c:v>131.77519561300431</c:v>
                </c:pt>
                <c:pt idx="26">
                  <c:v>142.21741830419685</c:v>
                </c:pt>
                <c:pt idx="27">
                  <c:v>147.67642534958549</c:v>
                </c:pt>
                <c:pt idx="28">
                  <c:v>148.96855701345456</c:v>
                </c:pt>
                <c:pt idx="29">
                  <c:v>147.93127473612356</c:v>
                </c:pt>
                <c:pt idx="30">
                  <c:v>148.14734216612811</c:v>
                </c:pt>
                <c:pt idx="31">
                  <c:v>150.12419080818091</c:v>
                </c:pt>
                <c:pt idx="32">
                  <c:v>151.16169915188792</c:v>
                </c:pt>
                <c:pt idx="33">
                  <c:v>152.88897809852503</c:v>
                </c:pt>
                <c:pt idx="34">
                  <c:v>154.50122674457361</c:v>
                </c:pt>
                <c:pt idx="35">
                  <c:v>155.16438120535992</c:v>
                </c:pt>
                <c:pt idx="36">
                  <c:v>157.22762687407871</c:v>
                </c:pt>
                <c:pt idx="37">
                  <c:v>158.47429665497182</c:v>
                </c:pt>
                <c:pt idx="38">
                  <c:v>158.68993012506434</c:v>
                </c:pt>
                <c:pt idx="39">
                  <c:v>159.28573142780155</c:v>
                </c:pt>
                <c:pt idx="40">
                  <c:v>160.33648206002425</c:v>
                </c:pt>
                <c:pt idx="41">
                  <c:v>163.07437455906989</c:v>
                </c:pt>
                <c:pt idx="42">
                  <c:v>164.53913313011975</c:v>
                </c:pt>
                <c:pt idx="43">
                  <c:v>164.67288331085444</c:v>
                </c:pt>
                <c:pt idx="44">
                  <c:v>166.74049096180104</c:v>
                </c:pt>
                <c:pt idx="45">
                  <c:v>167.33952542137629</c:v>
                </c:pt>
                <c:pt idx="46">
                  <c:v>167.52152705399828</c:v>
                </c:pt>
                <c:pt idx="47">
                  <c:v>167.93788441321189</c:v>
                </c:pt>
                <c:pt idx="48">
                  <c:v>169.73991175064165</c:v>
                </c:pt>
                <c:pt idx="49">
                  <c:v>170.55269460080891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E-435A-A00A-481AE8AC1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486943"/>
        <c:axId val="910487903"/>
      </c:lineChart>
      <c:catAx>
        <c:axId val="91048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10487903"/>
        <c:crosses val="autoZero"/>
        <c:auto val="1"/>
        <c:lblAlgn val="ctr"/>
        <c:lblOffset val="100"/>
        <c:noMultiLvlLbl val="0"/>
      </c:catAx>
      <c:valAx>
        <c:axId val="910487903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10486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225476</xdr:colOff>
      <xdr:row>1</xdr:row>
      <xdr:rowOff>64771</xdr:rowOff>
    </xdr:from>
    <xdr:to>
      <xdr:col>11</xdr:col>
      <xdr:colOff>33603</xdr:colOff>
      <xdr:row>6</xdr:row>
      <xdr:rowOff>100306</xdr:rowOff>
    </xdr:to>
    <xdr:pic macro="[0]!Imagem2_Clique">
      <xdr:nvPicPr>
        <xdr:cNvPr id="3" name="Imagem 2">
          <a:extLst>
            <a:ext uri="{FF2B5EF4-FFF2-40B4-BE49-F238E27FC236}">
              <a16:creationId xmlns:a16="http://schemas.microsoft.com/office/drawing/2014/main" id="{92BA0DDE-CA5D-FA3F-3356-92F5B45BA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52371" y="247651"/>
          <a:ext cx="4686832" cy="98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207645</xdr:colOff>
      <xdr:row>1</xdr:row>
      <xdr:rowOff>171620</xdr:rowOff>
    </xdr:from>
    <xdr:to>
      <xdr:col>0</xdr:col>
      <xdr:colOff>1505010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BD4025D1-16D5-4C82-ABD1-B47D87593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211455</xdr:colOff>
      <xdr:row>1</xdr:row>
      <xdr:rowOff>167810</xdr:rowOff>
    </xdr:from>
    <xdr:to>
      <xdr:col>0</xdr:col>
      <xdr:colOff>1501200</xdr:colOff>
      <xdr:row>7</xdr:row>
      <xdr:rowOff>53787</xdr:rowOff>
    </xdr:to>
    <xdr:pic macro="[0]!Imagem22_Clique">
      <xdr:nvPicPr>
        <xdr:cNvPr id="23" name="Imagem 22">
          <a:extLst>
            <a:ext uri="{FF2B5EF4-FFF2-40B4-BE49-F238E27FC236}">
              <a16:creationId xmlns:a16="http://schemas.microsoft.com/office/drawing/2014/main" id="{58E1E657-C6E4-5072-F708-C35D04E88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222885</xdr:colOff>
      <xdr:row>1</xdr:row>
      <xdr:rowOff>183050</xdr:rowOff>
    </xdr:from>
    <xdr:to>
      <xdr:col>0</xdr:col>
      <xdr:colOff>1516440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83100597-9790-4D14-95BA-761FFBEA3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224790</xdr:colOff>
      <xdr:row>1</xdr:row>
      <xdr:rowOff>186860</xdr:rowOff>
    </xdr:from>
    <xdr:to>
      <xdr:col>0</xdr:col>
      <xdr:colOff>1520250</xdr:colOff>
      <xdr:row>15</xdr:row>
      <xdr:rowOff>187137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3D5E7008-4B6B-4C99-9E3D-946EF3DC7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46880"/>
          <a:ext cx="1278315" cy="2589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222885</xdr:colOff>
      <xdr:row>1</xdr:row>
      <xdr:rowOff>183050</xdr:rowOff>
    </xdr:from>
    <xdr:to>
      <xdr:col>0</xdr:col>
      <xdr:colOff>1516440</xdr:colOff>
      <xdr:row>15</xdr:row>
      <xdr:rowOff>185232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D5D3383F-8438-4A16-83D2-47C881144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46880"/>
          <a:ext cx="1278315" cy="2589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222885</xdr:colOff>
      <xdr:row>1</xdr:row>
      <xdr:rowOff>186860</xdr:rowOff>
    </xdr:from>
    <xdr:to>
      <xdr:col>0</xdr:col>
      <xdr:colOff>1520250</xdr:colOff>
      <xdr:row>15</xdr:row>
      <xdr:rowOff>185232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F03E22AF-D374-41FC-82AC-449F8F60D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46880"/>
          <a:ext cx="1278315" cy="2589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220980</xdr:colOff>
      <xdr:row>1</xdr:row>
      <xdr:rowOff>181145</xdr:rowOff>
    </xdr:from>
    <xdr:to>
      <xdr:col>0</xdr:col>
      <xdr:colOff>1514535</xdr:colOff>
      <xdr:row>12</xdr:row>
      <xdr:rowOff>105222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F8DDCE67-FDCB-45E3-AAFC-B321E4EDC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211455</xdr:colOff>
      <xdr:row>1</xdr:row>
      <xdr:rowOff>175430</xdr:rowOff>
    </xdr:from>
    <xdr:to>
      <xdr:col>0</xdr:col>
      <xdr:colOff>1508820</xdr:colOff>
      <xdr:row>14</xdr:row>
      <xdr:rowOff>177612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09344541-0D0C-4C97-B55D-22BFD23B3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222885</xdr:colOff>
      <xdr:row>1</xdr:row>
      <xdr:rowOff>184786</xdr:rowOff>
    </xdr:from>
    <xdr:to>
      <xdr:col>0</xdr:col>
      <xdr:colOff>1520250</xdr:colOff>
      <xdr:row>13</xdr:row>
      <xdr:rowOff>34906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EC64B504-7A38-4900-A9AC-6B0B61149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52426"/>
          <a:ext cx="1278315" cy="270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51EAC445-4E68-4C48-9DB4-5ABF8B4F2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3</xdr:row>
      <xdr:rowOff>4762</xdr:rowOff>
    </xdr:from>
    <xdr:to>
      <xdr:col>11</xdr:col>
      <xdr:colOff>39240</xdr:colOff>
      <xdr:row>20</xdr:row>
      <xdr:rowOff>6262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D019CA-737A-7EB3-93CA-A0CB062F3D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</xdr:colOff>
      <xdr:row>3</xdr:row>
      <xdr:rowOff>175260</xdr:rowOff>
    </xdr:from>
    <xdr:to>
      <xdr:col>10</xdr:col>
      <xdr:colOff>69810</xdr:colOff>
      <xdr:row>18</xdr:row>
      <xdr:rowOff>132060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749A7C88-7189-A9E3-05EB-7975FE662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</xdr:colOff>
      <xdr:row>2</xdr:row>
      <xdr:rowOff>177170</xdr:rowOff>
    </xdr:from>
    <xdr:to>
      <xdr:col>11</xdr:col>
      <xdr:colOff>219772</xdr:colOff>
      <xdr:row>19</xdr:row>
      <xdr:rowOff>178595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B8D5D57D-4001-CA84-5F64-4B861BE695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247650</xdr:colOff>
      <xdr:row>1</xdr:row>
      <xdr:rowOff>169545</xdr:rowOff>
    </xdr:from>
    <xdr:to>
      <xdr:col>0</xdr:col>
      <xdr:colOff>1520250</xdr:colOff>
      <xdr:row>16</xdr:row>
      <xdr:rowOff>21232</xdr:rowOff>
    </xdr:to>
    <xdr:pic macro="[0]!Imagem22_Clique">
      <xdr:nvPicPr>
        <xdr:cNvPr id="3" name="Imagem 2">
          <a:extLst>
            <a:ext uri="{FF2B5EF4-FFF2-40B4-BE49-F238E27FC236}">
              <a16:creationId xmlns:a16="http://schemas.microsoft.com/office/drawing/2014/main" id="{FF37CBB8-F464-4359-A5C3-9E443B6F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3840" y="360045"/>
          <a:ext cx="1276410" cy="25529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9C8D9BE0-5306-4D61-BB3A-2722E183C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4762</xdr:colOff>
      <xdr:row>3</xdr:row>
      <xdr:rowOff>4762</xdr:rowOff>
    </xdr:from>
    <xdr:to>
      <xdr:col>11</xdr:col>
      <xdr:colOff>28762</xdr:colOff>
      <xdr:row>20</xdr:row>
      <xdr:rowOff>6262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A8A5EBBA-B3A5-D75B-FAC8-6CC6132788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</xdr:colOff>
      <xdr:row>3</xdr:row>
      <xdr:rowOff>137160</xdr:rowOff>
    </xdr:from>
    <xdr:to>
      <xdr:col>9</xdr:col>
      <xdr:colOff>369570</xdr:colOff>
      <xdr:row>18</xdr:row>
      <xdr:rowOff>137160</xdr:rowOff>
    </xdr:to>
    <xdr:graphicFrame macro="">
      <xdr:nvGraphicFramePr>
        <xdr:cNvPr id="4" name="Gráfico 2">
          <a:extLst>
            <a:ext uri="{FF2B5EF4-FFF2-40B4-BE49-F238E27FC236}">
              <a16:creationId xmlns:a16="http://schemas.microsoft.com/office/drawing/2014/main" id="{7B4065BB-F0D3-30BA-D336-B6DFAAF7E7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20953</xdr:colOff>
      <xdr:row>2</xdr:row>
      <xdr:rowOff>169550</xdr:rowOff>
    </xdr:from>
    <xdr:to>
      <xdr:col>11</xdr:col>
      <xdr:colOff>232153</xdr:colOff>
      <xdr:row>19</xdr:row>
      <xdr:rowOff>170975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4C501469-16FB-5D01-CDC4-B7EF229125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245745</xdr:colOff>
      <xdr:row>2</xdr:row>
      <xdr:rowOff>7620</xdr:rowOff>
    </xdr:from>
    <xdr:to>
      <xdr:col>0</xdr:col>
      <xdr:colOff>1503105</xdr:colOff>
      <xdr:row>16</xdr:row>
      <xdr:rowOff>7897</xdr:rowOff>
    </xdr:to>
    <xdr:pic macro="[0]!Imagem22_Clique">
      <xdr:nvPicPr>
        <xdr:cNvPr id="3" name="Imagem 2">
          <a:extLst>
            <a:ext uri="{FF2B5EF4-FFF2-40B4-BE49-F238E27FC236}">
              <a16:creationId xmlns:a16="http://schemas.microsoft.com/office/drawing/2014/main" id="{BEB85B14-9094-4151-B8A0-89251A4C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555" y="367665"/>
          <a:ext cx="1257360" cy="253392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7900B148-ED3B-443D-899E-78F029EA4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4762</xdr:colOff>
      <xdr:row>3</xdr:row>
      <xdr:rowOff>4762</xdr:rowOff>
    </xdr:from>
    <xdr:to>
      <xdr:col>11</xdr:col>
      <xdr:colOff>28762</xdr:colOff>
      <xdr:row>20</xdr:row>
      <xdr:rowOff>6262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9A455658-F191-9036-F9F3-B9A978EB92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173361</xdr:rowOff>
    </xdr:from>
    <xdr:to>
      <xdr:col>11</xdr:col>
      <xdr:colOff>230250</xdr:colOff>
      <xdr:row>19</xdr:row>
      <xdr:rowOff>174786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A0E4A95A-1AB1-4B27-1F68-F18218C11A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243840</xdr:colOff>
      <xdr:row>2</xdr:row>
      <xdr:rowOff>20955</xdr:rowOff>
    </xdr:from>
    <xdr:to>
      <xdr:col>0</xdr:col>
      <xdr:colOff>1501200</xdr:colOff>
      <xdr:row>16</xdr:row>
      <xdr:rowOff>21232</xdr:rowOff>
    </xdr:to>
    <xdr:pic macro="[0]!Imagem22_Clique">
      <xdr:nvPicPr>
        <xdr:cNvPr id="3" name="Imagem 2">
          <a:extLst>
            <a:ext uri="{FF2B5EF4-FFF2-40B4-BE49-F238E27FC236}">
              <a16:creationId xmlns:a16="http://schemas.microsoft.com/office/drawing/2014/main" id="{B33B87C9-F0CC-442B-BC6F-05242C3DD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7650" y="379095"/>
          <a:ext cx="1257360" cy="253392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DDEEFC11-4D73-4F44-8547-F6BC001A1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4762</xdr:colOff>
      <xdr:row>3</xdr:row>
      <xdr:rowOff>4762</xdr:rowOff>
    </xdr:from>
    <xdr:to>
      <xdr:col>11</xdr:col>
      <xdr:colOff>28762</xdr:colOff>
      <xdr:row>20</xdr:row>
      <xdr:rowOff>6262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777C6A85-2372-1E88-1C8F-E2DBF4233E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</xdr:colOff>
      <xdr:row>3</xdr:row>
      <xdr:rowOff>1911</xdr:rowOff>
    </xdr:from>
    <xdr:to>
      <xdr:col>11</xdr:col>
      <xdr:colOff>232155</xdr:colOff>
      <xdr:row>20</xdr:row>
      <xdr:rowOff>3336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E53D81D-BD08-2CCF-704A-7211CD208E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249555</xdr:colOff>
      <xdr:row>1</xdr:row>
      <xdr:rowOff>171450</xdr:rowOff>
    </xdr:from>
    <xdr:to>
      <xdr:col>0</xdr:col>
      <xdr:colOff>1506915</xdr:colOff>
      <xdr:row>15</xdr:row>
      <xdr:rowOff>171727</xdr:rowOff>
    </xdr:to>
    <xdr:pic macro="[0]!Imagem22_Clique">
      <xdr:nvPicPr>
        <xdr:cNvPr id="3" name="Imagem 2">
          <a:extLst>
            <a:ext uri="{FF2B5EF4-FFF2-40B4-BE49-F238E27FC236}">
              <a16:creationId xmlns:a16="http://schemas.microsoft.com/office/drawing/2014/main" id="{065E2A31-7198-4181-803D-4C9B50330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9555" y="352425"/>
          <a:ext cx="1257360" cy="25339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E5CC316F-4722-4C95-9809-D4B70C1FA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4762</xdr:colOff>
      <xdr:row>3</xdr:row>
      <xdr:rowOff>4762</xdr:rowOff>
    </xdr:from>
    <xdr:to>
      <xdr:col>11</xdr:col>
      <xdr:colOff>28762</xdr:colOff>
      <xdr:row>20</xdr:row>
      <xdr:rowOff>6262</xdr:rowOff>
    </xdr:to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1D0B0067-40BC-9BD1-CEF2-46B5A1E857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C5836C49-C0A4-4D8A-8927-1B5610ED5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  <xdr:twoCellAnchor>
    <xdr:from>
      <xdr:col>1</xdr:col>
      <xdr:colOff>4762</xdr:colOff>
      <xdr:row>3</xdr:row>
      <xdr:rowOff>4762</xdr:rowOff>
    </xdr:from>
    <xdr:to>
      <xdr:col>11</xdr:col>
      <xdr:colOff>28762</xdr:colOff>
      <xdr:row>20</xdr:row>
      <xdr:rowOff>6262</xdr:rowOff>
    </xdr:to>
    <xdr:graphicFrame macro="">
      <xdr:nvGraphicFramePr>
        <xdr:cNvPr id="4" name="Gráfico 8">
          <a:extLst>
            <a:ext uri="{FF2B5EF4-FFF2-40B4-BE49-F238E27FC236}">
              <a16:creationId xmlns:a16="http://schemas.microsoft.com/office/drawing/2014/main" id="{F9976F25-150F-28FD-F6C7-589767EEFF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16</xdr:row>
      <xdr:rowOff>2352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A5CE9F69-1E3D-495D-9F5F-F32B5EDEF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1</xdr:row>
      <xdr:rowOff>164000</xdr:rowOff>
    </xdr:from>
    <xdr:to>
      <xdr:col>0</xdr:col>
      <xdr:colOff>1497390</xdr:colOff>
      <xdr:row>11</xdr:row>
      <xdr:rowOff>11877</xdr:rowOff>
    </xdr:to>
    <xdr:pic macro="[0]!Imagem22_Clique">
      <xdr:nvPicPr>
        <xdr:cNvPr id="2" name="Imagem 1">
          <a:extLst>
            <a:ext uri="{FF2B5EF4-FFF2-40B4-BE49-F238E27FC236}">
              <a16:creationId xmlns:a16="http://schemas.microsoft.com/office/drawing/2014/main" id="{C4C0AEA6-87EF-4AFA-BBA5-0525AEC9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354500"/>
          <a:ext cx="1278315" cy="269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9250-ED18-469B-BEF4-5822A7649C31}">
  <dimension ref="C9:U40"/>
  <sheetViews>
    <sheetView tabSelected="1" zoomScale="80" zoomScaleNormal="80" workbookViewId="0">
      <selection activeCell="C29" sqref="C29:L29"/>
    </sheetView>
  </sheetViews>
  <sheetFormatPr defaultColWidth="9.109375" defaultRowHeight="14.4" x14ac:dyDescent="0.3"/>
  <cols>
    <col min="1" max="4" width="9.109375" style="1"/>
    <col min="5" max="5" width="9.109375" style="1" customWidth="1"/>
    <col min="6" max="16384" width="9.109375" style="1"/>
  </cols>
  <sheetData>
    <row r="9" spans="3:12" x14ac:dyDescent="0.3">
      <c r="C9" s="103" t="s">
        <v>0</v>
      </c>
      <c r="D9" s="103"/>
      <c r="E9" s="103"/>
      <c r="F9" s="103"/>
      <c r="G9" s="103"/>
      <c r="H9" s="103"/>
      <c r="I9" s="103"/>
      <c r="J9" s="103"/>
      <c r="K9" s="103"/>
      <c r="L9" s="103"/>
    </row>
    <row r="10" spans="3:12" x14ac:dyDescent="0.3">
      <c r="C10" s="101" t="s">
        <v>240</v>
      </c>
      <c r="D10" s="101"/>
      <c r="E10" s="101"/>
      <c r="F10" s="101"/>
      <c r="G10" s="101"/>
      <c r="H10" s="101"/>
      <c r="I10" s="101"/>
      <c r="J10" s="101"/>
      <c r="K10" s="101"/>
      <c r="L10" s="101"/>
    </row>
    <row r="12" spans="3:12" x14ac:dyDescent="0.3">
      <c r="C12" s="103" t="s">
        <v>1</v>
      </c>
      <c r="D12" s="103"/>
      <c r="E12" s="103"/>
      <c r="F12" s="103"/>
      <c r="G12" s="103"/>
      <c r="H12" s="103"/>
      <c r="I12" s="103"/>
      <c r="J12" s="103"/>
      <c r="K12" s="103"/>
      <c r="L12" s="103"/>
    </row>
    <row r="13" spans="3:12" x14ac:dyDescent="0.3"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5" spans="3:12" x14ac:dyDescent="0.3">
      <c r="C15" s="103" t="s">
        <v>2</v>
      </c>
      <c r="D15" s="103"/>
      <c r="E15" s="103"/>
      <c r="F15" s="103"/>
      <c r="G15" s="103"/>
      <c r="H15" s="103"/>
      <c r="I15" s="103"/>
      <c r="J15" s="103"/>
      <c r="K15" s="103"/>
      <c r="L15" s="103"/>
    </row>
    <row r="16" spans="3:12" x14ac:dyDescent="0.3">
      <c r="C16" s="101" t="s">
        <v>3</v>
      </c>
      <c r="D16" s="101"/>
      <c r="E16" s="101"/>
      <c r="F16" s="101"/>
      <c r="G16" s="101"/>
      <c r="H16" s="101"/>
      <c r="I16" s="101"/>
      <c r="J16" s="101"/>
      <c r="K16" s="101"/>
      <c r="L16" s="101"/>
    </row>
    <row r="18" spans="3:21" x14ac:dyDescent="0.3">
      <c r="C18" s="102" t="s">
        <v>4</v>
      </c>
      <c r="D18" s="102"/>
      <c r="E18" s="102"/>
      <c r="F18" s="102"/>
      <c r="G18" s="102"/>
      <c r="H18" s="102"/>
      <c r="I18" s="102"/>
      <c r="J18" s="102"/>
      <c r="K18" s="102"/>
      <c r="L18" s="102"/>
    </row>
    <row r="20" spans="3:21" x14ac:dyDescent="0.3">
      <c r="C20" s="100" t="s">
        <v>5</v>
      </c>
      <c r="D20" s="100"/>
      <c r="E20" s="100"/>
      <c r="F20" s="100"/>
      <c r="G20" s="100"/>
      <c r="H20" s="100" t="s">
        <v>6</v>
      </c>
      <c r="I20" s="100"/>
      <c r="J20" s="100"/>
      <c r="K20" s="100"/>
      <c r="L20" s="100"/>
    </row>
    <row r="21" spans="3:21" x14ac:dyDescent="0.3">
      <c r="C21" s="101" t="s">
        <v>9</v>
      </c>
      <c r="D21" s="101"/>
      <c r="E21" s="101"/>
      <c r="F21" s="101"/>
      <c r="G21" s="101"/>
      <c r="H21" s="101" t="s">
        <v>7</v>
      </c>
      <c r="I21" s="101"/>
      <c r="J21" s="101"/>
      <c r="K21" s="101"/>
      <c r="L21" s="101"/>
    </row>
    <row r="22" spans="3:21" x14ac:dyDescent="0.3">
      <c r="C22" s="2"/>
      <c r="L22" s="3"/>
    </row>
    <row r="23" spans="3:21" x14ac:dyDescent="0.3">
      <c r="C23" s="100" t="s">
        <v>8</v>
      </c>
      <c r="D23" s="100"/>
      <c r="E23" s="100"/>
      <c r="F23" s="100"/>
      <c r="G23" s="100"/>
      <c r="H23" s="100" t="s">
        <v>10</v>
      </c>
      <c r="I23" s="100"/>
      <c r="J23" s="100"/>
      <c r="K23" s="100"/>
      <c r="L23" s="100"/>
    </row>
    <row r="24" spans="3:21" x14ac:dyDescent="0.3">
      <c r="C24" s="101" t="s">
        <v>239</v>
      </c>
      <c r="D24" s="101"/>
      <c r="E24" s="101"/>
      <c r="F24" s="101"/>
      <c r="G24" s="101"/>
      <c r="H24" s="101" t="s">
        <v>11</v>
      </c>
      <c r="I24" s="101"/>
      <c r="J24" s="101"/>
      <c r="K24" s="101"/>
      <c r="L24" s="101"/>
      <c r="Q24" s="3"/>
      <c r="R24" s="3"/>
      <c r="S24" s="3"/>
      <c r="T24" s="3"/>
    </row>
    <row r="25" spans="3:21" x14ac:dyDescent="0.3">
      <c r="Q25" s="3"/>
    </row>
    <row r="26" spans="3:21" x14ac:dyDescent="0.3">
      <c r="C26" s="100" t="s">
        <v>12</v>
      </c>
      <c r="D26" s="100"/>
      <c r="E26" s="100"/>
      <c r="F26" s="100"/>
      <c r="G26" s="100"/>
      <c r="H26" s="100"/>
      <c r="I26" s="100"/>
      <c r="J26" s="100"/>
      <c r="K26" s="100"/>
      <c r="L26" s="100"/>
      <c r="Q26" s="3"/>
    </row>
    <row r="27" spans="3:21" x14ac:dyDescent="0.3">
      <c r="C27" s="99" t="s">
        <v>15</v>
      </c>
      <c r="D27" s="99"/>
      <c r="E27" s="99"/>
      <c r="F27" s="99"/>
      <c r="G27" s="99"/>
      <c r="H27" s="99"/>
      <c r="I27" s="99"/>
      <c r="J27" s="99"/>
      <c r="K27" s="99"/>
      <c r="L27" s="99"/>
      <c r="Q27" s="3"/>
      <c r="R27" s="3"/>
      <c r="S27" s="3"/>
      <c r="T27" s="3"/>
    </row>
    <row r="28" spans="3:21" x14ac:dyDescent="0.3">
      <c r="H28" s="3"/>
      <c r="I28" s="3"/>
      <c r="Q28" s="3"/>
      <c r="R28" s="3"/>
      <c r="S28" s="3"/>
      <c r="T28" s="3"/>
    </row>
    <row r="29" spans="3:21" x14ac:dyDescent="0.3">
      <c r="C29" s="100" t="s">
        <v>13</v>
      </c>
      <c r="D29" s="100"/>
      <c r="E29" s="100"/>
      <c r="F29" s="100"/>
      <c r="G29" s="100"/>
      <c r="H29" s="100"/>
      <c r="I29" s="100"/>
      <c r="J29" s="100"/>
      <c r="K29" s="100"/>
      <c r="L29" s="100"/>
      <c r="Q29" s="3"/>
      <c r="R29" s="3"/>
      <c r="S29" s="3"/>
      <c r="T29" s="3"/>
      <c r="U29" s="3"/>
    </row>
    <row r="30" spans="3:21" x14ac:dyDescent="0.3">
      <c r="C30" s="99" t="s">
        <v>16</v>
      </c>
      <c r="D30" s="99"/>
      <c r="E30" s="99"/>
      <c r="F30" s="99"/>
      <c r="G30" s="99"/>
      <c r="H30" s="99"/>
      <c r="I30" s="99"/>
      <c r="J30" s="99"/>
      <c r="K30" s="99"/>
      <c r="L30" s="99"/>
      <c r="Q30" s="3"/>
      <c r="R30" s="3"/>
      <c r="S30" s="3"/>
      <c r="T30" s="3"/>
    </row>
    <row r="31" spans="3:21" x14ac:dyDescent="0.3">
      <c r="Q31" s="3"/>
      <c r="R31" s="3"/>
      <c r="S31" s="3"/>
      <c r="T31" s="3"/>
    </row>
    <row r="32" spans="3:21" x14ac:dyDescent="0.3">
      <c r="Q32" s="3"/>
      <c r="R32" s="3"/>
      <c r="S32" s="3"/>
      <c r="T32" s="3"/>
    </row>
    <row r="33" spans="17:21" x14ac:dyDescent="0.3">
      <c r="Q33" s="3"/>
      <c r="R33" s="3"/>
      <c r="S33" s="3"/>
      <c r="T33" s="3"/>
    </row>
    <row r="34" spans="17:21" x14ac:dyDescent="0.3">
      <c r="Q34" s="3"/>
      <c r="R34" s="3"/>
      <c r="S34" s="3"/>
      <c r="T34" s="3"/>
    </row>
    <row r="35" spans="17:21" x14ac:dyDescent="0.3">
      <c r="Q35" s="3"/>
      <c r="R35" s="3"/>
      <c r="S35" s="3"/>
      <c r="T35" s="3"/>
      <c r="U35" s="3"/>
    </row>
    <row r="36" spans="17:21" x14ac:dyDescent="0.3">
      <c r="Q36" s="3"/>
      <c r="R36" s="3"/>
      <c r="S36" s="3"/>
    </row>
    <row r="37" spans="17:21" x14ac:dyDescent="0.3">
      <c r="Q37" s="3"/>
      <c r="R37" s="3"/>
      <c r="S37" s="3"/>
    </row>
    <row r="38" spans="17:21" x14ac:dyDescent="0.3">
      <c r="Q38" s="3"/>
      <c r="R38" s="3"/>
      <c r="S38" s="3"/>
    </row>
    <row r="39" spans="17:21" x14ac:dyDescent="0.3">
      <c r="Q39" s="3"/>
      <c r="R39" s="3"/>
      <c r="S39" s="3"/>
    </row>
    <row r="40" spans="17:21" x14ac:dyDescent="0.3">
      <c r="Q40" s="3"/>
      <c r="R40" s="3"/>
      <c r="S40" s="3"/>
    </row>
  </sheetData>
  <mergeCells count="19">
    <mergeCell ref="C16:L16"/>
    <mergeCell ref="C18:L18"/>
    <mergeCell ref="C26:L26"/>
    <mergeCell ref="C9:L9"/>
    <mergeCell ref="C10:L10"/>
    <mergeCell ref="C12:L12"/>
    <mergeCell ref="C13:L13"/>
    <mergeCell ref="C15:L15"/>
    <mergeCell ref="H20:L20"/>
    <mergeCell ref="H21:L21"/>
    <mergeCell ref="C27:L27"/>
    <mergeCell ref="C29:L29"/>
    <mergeCell ref="C30:L30"/>
    <mergeCell ref="C20:G20"/>
    <mergeCell ref="C23:G23"/>
    <mergeCell ref="C24:G24"/>
    <mergeCell ref="H23:L23"/>
    <mergeCell ref="H24:L24"/>
    <mergeCell ref="C21:G2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CBF4-B475-486D-9A71-0970C9B8B380}">
  <sheetPr codeName="Planilha21"/>
  <dimension ref="A1:Z21"/>
  <sheetViews>
    <sheetView zoomScaleNormal="100" workbookViewId="0">
      <selection activeCell="B1" sqref="B1:Z4"/>
    </sheetView>
  </sheetViews>
  <sheetFormatPr defaultColWidth="9.109375" defaultRowHeight="14.4" x14ac:dyDescent="0.3"/>
  <cols>
    <col min="1" max="1" width="25.6640625" style="104" customWidth="1"/>
    <col min="2" max="2" width="10.109375" style="4" bestFit="1" customWidth="1"/>
    <col min="3" max="16384" width="9.109375" style="4"/>
  </cols>
  <sheetData>
    <row r="1" spans="2:26" x14ac:dyDescent="0.3">
      <c r="B1" s="105" t="s">
        <v>14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2:26" x14ac:dyDescent="0.3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2:26" x14ac:dyDescent="0.3"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2:26" x14ac:dyDescent="0.3"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</row>
    <row r="5" spans="2:26" x14ac:dyDescent="0.3">
      <c r="B5" s="4" t="s">
        <v>17</v>
      </c>
      <c r="C5" s="80" t="str">
        <f>Planilha1!B2</f>
        <v>Tabela 1 - Variação em volume do PIB a preços de mercado</v>
      </c>
    </row>
    <row r="6" spans="2:26" x14ac:dyDescent="0.3">
      <c r="B6" s="4" t="s">
        <v>18</v>
      </c>
      <c r="C6" s="80" t="str">
        <f>Planilha2!B1</f>
        <v>Tabela 2 - Variação (%) em relação ao trimestre imediatamente anterior (com ajuste para sazonalidade)</v>
      </c>
    </row>
    <row r="7" spans="2:26" x14ac:dyDescent="0.3">
      <c r="B7" s="4" t="s">
        <v>19</v>
      </c>
      <c r="C7" s="80" t="str">
        <f>Planilha3!B1</f>
        <v>Tabela 3 - Variação (%) acumulada ao longo do ano</v>
      </c>
    </row>
    <row r="8" spans="2:26" x14ac:dyDescent="0.3">
      <c r="B8" s="4" t="s">
        <v>20</v>
      </c>
      <c r="C8" s="80" t="str">
        <f>Planilha4!B1</f>
        <v>Tabela 4 - Variação (%) em relação ao mesmo trimestre do ano anterior</v>
      </c>
    </row>
    <row r="9" spans="2:26" x14ac:dyDescent="0.3">
      <c r="B9" s="4" t="s">
        <v>21</v>
      </c>
      <c r="C9" s="80" t="str">
        <f>Planilha5!B1</f>
        <v>Tabela 5 - Variação (%) acumulada em quatro trimestres em relação a igual período anterior</v>
      </c>
    </row>
    <row r="10" spans="2:26" x14ac:dyDescent="0.3">
      <c r="B10" s="4" t="s">
        <v>22</v>
      </c>
      <c r="C10" s="80" t="str">
        <f>Planilha6!B2</f>
        <v>Tabela 6 - Taxas de Variação - Brasil e Espírito Santo (II Trimestre de 2026)</v>
      </c>
    </row>
    <row r="11" spans="2:26" x14ac:dyDescent="0.3">
      <c r="B11" s="4" t="s">
        <v>23</v>
      </c>
      <c r="C11" s="80" t="str">
        <f>Planilha7!B2</f>
        <v>Tabela 7 - PIB Nominal Trimestral do Espírito Santo (R$ bilhões)</v>
      </c>
    </row>
    <row r="12" spans="2:26" x14ac:dyDescent="0.3">
      <c r="B12" s="4" t="s">
        <v>24</v>
      </c>
      <c r="C12" s="80" t="str">
        <f>Planilha8!B2</f>
        <v>Gráfico 1 - Variação (%) em relação ao trimestre anterior com ajuste sazonal</v>
      </c>
    </row>
    <row r="13" spans="2:26" x14ac:dyDescent="0.3">
      <c r="B13" s="4" t="s">
        <v>25</v>
      </c>
      <c r="C13" s="80" t="str">
        <f>Planilha9!B2</f>
        <v>Gráfico 2 - Variação (%) setorial em relação ao trimestre imediatamente anterior (com ajuste sazonal) - 2026.II</v>
      </c>
    </row>
    <row r="14" spans="2:26" x14ac:dyDescent="0.3">
      <c r="B14" s="4" t="s">
        <v>26</v>
      </c>
      <c r="C14" s="80" t="str">
        <f>Planilha10!B2</f>
        <v xml:space="preserve">Gráfico 3 - Variação (%) acumulada no ano em relação ao mesmo período do ano anterior </v>
      </c>
    </row>
    <row r="15" spans="2:26" x14ac:dyDescent="0.3">
      <c r="B15" s="4" t="s">
        <v>27</v>
      </c>
      <c r="C15" s="80" t="str">
        <f>Planilha11!B2</f>
        <v>Gráfico 4 - Variação (%) setorial acumulada no ano em relação ao mesmo período do ano anterior  - 2026.II</v>
      </c>
    </row>
    <row r="16" spans="2:26" x14ac:dyDescent="0.3">
      <c r="B16" s="4" t="s">
        <v>28</v>
      </c>
      <c r="C16" s="80" t="str">
        <f>Planilha12!B2</f>
        <v xml:space="preserve">Gráfico 5 - Variação (%) em relação ao mesmo trimestre do ano anterior </v>
      </c>
    </row>
    <row r="17" spans="2:3" x14ac:dyDescent="0.3">
      <c r="B17" s="4" t="s">
        <v>204</v>
      </c>
      <c r="C17" s="80" t="str">
        <f>Planilha13!B2</f>
        <v>Gráfico 6 - Variação (%) setorial em relação ao mesmo trimestre do ano anterior  - 2026.II</v>
      </c>
    </row>
    <row r="18" spans="2:3" x14ac:dyDescent="0.3">
      <c r="B18" s="4" t="s">
        <v>210</v>
      </c>
      <c r="C18" s="80" t="str">
        <f>Planilha14!B2</f>
        <v>Gráfico 7 - Variação (%) acumulada em quatro trimestres em relação a igual período anterior</v>
      </c>
    </row>
    <row r="19" spans="2:3" x14ac:dyDescent="0.3">
      <c r="B19" s="4" t="s">
        <v>211</v>
      </c>
      <c r="C19" s="80" t="str">
        <f>Planilha15!B2</f>
        <v>Gráfico 8 - Variação (%) setorial acumulada em quatro trimestres em relação a igual período anterior   - 2026.II</v>
      </c>
    </row>
    <row r="20" spans="2:3" x14ac:dyDescent="0.3">
      <c r="B20" s="4" t="s">
        <v>212</v>
      </c>
      <c r="C20" s="80" t="str">
        <f>Planilha16!B2</f>
        <v>Gráfico 9 - PIB nominal trimestral do Espírito Santo (R$ Bilhões)</v>
      </c>
    </row>
    <row r="21" spans="2:3" x14ac:dyDescent="0.3">
      <c r="B21" s="4" t="s">
        <v>213</v>
      </c>
      <c r="C21" s="80" t="str">
        <f>Planilha17!B2</f>
        <v>Gráfico 10 - PIB Trimestral do Espírito Santo – Série dessazonalizada (Base 2002=100)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2">
    <mergeCell ref="A1:A1048576"/>
    <mergeCell ref="B1:Z4"/>
  </mergeCells>
  <phoneticPr fontId="8" type="noConversion"/>
  <hyperlinks>
    <hyperlink ref="C5" location="Planilha1!B2" display="Planilha1!B2" xr:uid="{250D4F93-D073-42A0-A8BF-C01E577490AD}"/>
    <hyperlink ref="C6" location="Planilha2!A1" display="Planilha2!A1" xr:uid="{248DE021-8413-471D-A046-8589925ADD96}"/>
    <hyperlink ref="C7" location="Planilha3!B2" display="Planilha3!B2" xr:uid="{065457A5-3745-46F2-8641-27B29B698713}"/>
    <hyperlink ref="C8" location="Planilha4!B2" display="Planilha4!B2" xr:uid="{317DA518-7EA2-40D4-9A51-DCA694A9FAD8}"/>
    <hyperlink ref="C9" location="Planilha5!B2" display="Planilha5!B2" xr:uid="{A4433900-5598-4E4B-AA61-ED40948F37CF}"/>
    <hyperlink ref="C10" location="Planilha6!B2" display="Planilha6!B2" xr:uid="{8C5FE9DD-1C51-42DA-A9A5-CCFDC6127CCB}"/>
    <hyperlink ref="C12" location="Planilha8!B2" display="Planilha8!B2" xr:uid="{A5AC650B-7B2F-4CFA-B421-AE01F0690C04}"/>
    <hyperlink ref="C13" location="Planilha9!B2" display="Planilha9!B2" xr:uid="{2750960C-0B2F-4298-9713-3B16271020BB}"/>
    <hyperlink ref="C14" location="Planilha10!B2" display="Planilha10!B2" xr:uid="{70287195-2CF8-4842-963B-03F2A920E8F5}"/>
    <hyperlink ref="C15" location="Planilha11!B2" display="Planilha11!B2" xr:uid="{096E7834-A212-4B8F-A7BE-10CD0AC9723E}"/>
    <hyperlink ref="C16" location="Planilha12!B2" display="Planilha12!B2" xr:uid="{E8D77EAE-FC53-4BFA-84B3-15E12E2FB1F6}"/>
    <hyperlink ref="C17" location="Planilha13!B2" display="Planilha13!B2" xr:uid="{A3794943-8B3C-4133-82BF-FA7049A14FE8}"/>
    <hyperlink ref="C11" location="Planilha7!B2" display="Planilha7!B2" xr:uid="{9A1FB170-1D8F-4AAD-AD83-E0EEFBF2BFAD}"/>
    <hyperlink ref="C18" location="Planilha14!B2" display="Planilha14!B2" xr:uid="{CF5396D1-536D-483D-ACE9-1B05E5F638AD}"/>
    <hyperlink ref="C19" location="Planilha15!B2" display="Planilha15!B2" xr:uid="{52DBFAA5-EEB1-40F5-BF00-4449AB5B02FA}"/>
    <hyperlink ref="C20" location="Planilha16!B2" display="Planilha16!B2" xr:uid="{33D22DF8-FF1C-4F5E-98F1-E2965A41A7A0}"/>
    <hyperlink ref="C21" location="Planilha17!B2" display="Planilha17!B2" xr:uid="{0A605286-C62D-46D9-A944-329BFD894B25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D509-0431-41AB-93D4-EE0463326967}">
  <sheetPr codeName="Planilha1"/>
  <dimension ref="A2:CV40"/>
  <sheetViews>
    <sheetView zoomScaleNormal="100" workbookViewId="0">
      <pane xSplit="2" ySplit="5" topLeftCell="BY6" activePane="bottomRight" state="frozen"/>
      <selection activeCell="CQ6" sqref="CQ6"/>
      <selection pane="topRight" activeCell="CQ6" sqref="CQ6"/>
      <selection pane="bottomLeft" activeCell="CQ6" sqref="CQ6"/>
      <selection pane="bottomRight" activeCell="CV6" sqref="CV6"/>
    </sheetView>
  </sheetViews>
  <sheetFormatPr defaultColWidth="9.109375" defaultRowHeight="14.4" x14ac:dyDescent="0.25"/>
  <cols>
    <col min="1" max="1" width="25.6640625" style="104" customWidth="1"/>
    <col min="2" max="2" width="14.6640625" style="6" customWidth="1"/>
    <col min="3" max="100" width="6.6640625" style="6" customWidth="1"/>
    <col min="101" max="16384" width="9.109375" style="4"/>
  </cols>
  <sheetData>
    <row r="2" spans="2:100" ht="15" thickBot="1" x14ac:dyDescent="0.3">
      <c r="B2" s="17" t="s">
        <v>250</v>
      </c>
    </row>
    <row r="3" spans="2:100" ht="15" thickBot="1" x14ac:dyDescent="0.35">
      <c r="B3" s="107" t="s">
        <v>29</v>
      </c>
      <c r="C3" s="107" t="s">
        <v>30</v>
      </c>
      <c r="D3" s="107" t="s">
        <v>31</v>
      </c>
      <c r="E3" s="107" t="s">
        <v>32</v>
      </c>
      <c r="F3" s="107" t="s">
        <v>33</v>
      </c>
      <c r="G3" s="107" t="s">
        <v>34</v>
      </c>
      <c r="H3" s="107" t="s">
        <v>35</v>
      </c>
      <c r="I3" s="107" t="s">
        <v>36</v>
      </c>
      <c r="J3" s="107" t="s">
        <v>37</v>
      </c>
      <c r="K3" s="107" t="s">
        <v>38</v>
      </c>
      <c r="L3" s="107" t="s">
        <v>39</v>
      </c>
      <c r="M3" s="107" t="s">
        <v>40</v>
      </c>
      <c r="N3" s="107" t="s">
        <v>41</v>
      </c>
      <c r="O3" s="107" t="s">
        <v>42</v>
      </c>
      <c r="P3" s="107" t="s">
        <v>43</v>
      </c>
      <c r="Q3" s="107" t="s">
        <v>44</v>
      </c>
      <c r="R3" s="107" t="s">
        <v>45</v>
      </c>
      <c r="S3" s="107" t="s">
        <v>46</v>
      </c>
      <c r="T3" s="107" t="s">
        <v>47</v>
      </c>
      <c r="U3" s="107" t="s">
        <v>48</v>
      </c>
      <c r="V3" s="107" t="s">
        <v>49</v>
      </c>
      <c r="W3" s="107" t="s">
        <v>50</v>
      </c>
      <c r="X3" s="107" t="s">
        <v>51</v>
      </c>
      <c r="Y3" s="107" t="s">
        <v>52</v>
      </c>
      <c r="Z3" s="107" t="s">
        <v>53</v>
      </c>
      <c r="AA3" s="107" t="s">
        <v>54</v>
      </c>
      <c r="AB3" s="107" t="s">
        <v>55</v>
      </c>
      <c r="AC3" s="107" t="s">
        <v>56</v>
      </c>
      <c r="AD3" s="107" t="s">
        <v>57</v>
      </c>
      <c r="AE3" s="107" t="s">
        <v>58</v>
      </c>
      <c r="AF3" s="107" t="s">
        <v>59</v>
      </c>
      <c r="AG3" s="107" t="s">
        <v>60</v>
      </c>
      <c r="AH3" s="107" t="s">
        <v>61</v>
      </c>
      <c r="AI3" s="107" t="s">
        <v>62</v>
      </c>
      <c r="AJ3" s="107" t="s">
        <v>63</v>
      </c>
      <c r="AK3" s="107" t="s">
        <v>64</v>
      </c>
      <c r="AL3" s="107" t="s">
        <v>65</v>
      </c>
      <c r="AM3" s="107" t="s">
        <v>66</v>
      </c>
      <c r="AN3" s="107" t="s">
        <v>67</v>
      </c>
      <c r="AO3" s="107" t="s">
        <v>68</v>
      </c>
      <c r="AP3" s="107" t="s">
        <v>69</v>
      </c>
      <c r="AQ3" s="107" t="s">
        <v>70</v>
      </c>
      <c r="AR3" s="107" t="s">
        <v>71</v>
      </c>
      <c r="AS3" s="107" t="s">
        <v>72</v>
      </c>
      <c r="AT3" s="107" t="s">
        <v>73</v>
      </c>
      <c r="AU3" s="107" t="s">
        <v>74</v>
      </c>
      <c r="AV3" s="107" t="s">
        <v>75</v>
      </c>
      <c r="AW3" s="107" t="s">
        <v>76</v>
      </c>
      <c r="AX3" s="107" t="s">
        <v>77</v>
      </c>
      <c r="AY3" s="106" t="s">
        <v>78</v>
      </c>
      <c r="AZ3" s="106" t="s">
        <v>79</v>
      </c>
      <c r="BA3" s="106" t="s">
        <v>80</v>
      </c>
      <c r="BB3" s="106" t="s">
        <v>81</v>
      </c>
      <c r="BC3" s="106" t="s">
        <v>82</v>
      </c>
      <c r="BD3" s="106" t="s">
        <v>83</v>
      </c>
      <c r="BE3" s="106" t="s">
        <v>84</v>
      </c>
      <c r="BF3" s="106" t="s">
        <v>85</v>
      </c>
      <c r="BG3" s="106" t="s">
        <v>86</v>
      </c>
      <c r="BH3" s="106" t="s">
        <v>87</v>
      </c>
      <c r="BI3" s="106" t="s">
        <v>88</v>
      </c>
      <c r="BJ3" s="106" t="s">
        <v>89</v>
      </c>
      <c r="BK3" s="106" t="s">
        <v>90</v>
      </c>
      <c r="BL3" s="106" t="s">
        <v>91</v>
      </c>
      <c r="BM3" s="106" t="s">
        <v>92</v>
      </c>
      <c r="BN3" s="106" t="s">
        <v>93</v>
      </c>
      <c r="BO3" s="106" t="s">
        <v>94</v>
      </c>
      <c r="BP3" s="106" t="s">
        <v>95</v>
      </c>
      <c r="BQ3" s="106" t="s">
        <v>96</v>
      </c>
      <c r="BR3" s="106" t="s">
        <v>97</v>
      </c>
      <c r="BS3" s="106" t="s">
        <v>98</v>
      </c>
      <c r="BT3" s="106" t="s">
        <v>99</v>
      </c>
      <c r="BU3" s="106" t="s">
        <v>100</v>
      </c>
      <c r="BV3" s="106" t="s">
        <v>101</v>
      </c>
      <c r="BW3" s="106" t="s">
        <v>102</v>
      </c>
      <c r="BX3" s="106" t="s">
        <v>103</v>
      </c>
      <c r="BY3" s="106" t="s">
        <v>104</v>
      </c>
      <c r="BZ3" s="106" t="s">
        <v>105</v>
      </c>
      <c r="CA3" s="106" t="s">
        <v>106</v>
      </c>
      <c r="CB3" s="106" t="s">
        <v>107</v>
      </c>
      <c r="CC3" s="106" t="s">
        <v>108</v>
      </c>
      <c r="CD3" s="106" t="s">
        <v>109</v>
      </c>
      <c r="CE3" s="106" t="s">
        <v>110</v>
      </c>
      <c r="CF3" s="106" t="s">
        <v>111</v>
      </c>
      <c r="CG3" s="108" t="s">
        <v>112</v>
      </c>
      <c r="CH3" s="106" t="s">
        <v>113</v>
      </c>
      <c r="CI3" s="106" t="s">
        <v>114</v>
      </c>
      <c r="CJ3" s="106" t="s">
        <v>115</v>
      </c>
      <c r="CK3" s="108" t="s">
        <v>116</v>
      </c>
      <c r="CL3" s="108" t="s">
        <v>117</v>
      </c>
      <c r="CM3" s="108" t="s">
        <v>118</v>
      </c>
      <c r="CN3" s="106" t="s">
        <v>119</v>
      </c>
      <c r="CO3" s="106" t="s">
        <v>120</v>
      </c>
      <c r="CP3" s="106" t="s">
        <v>165</v>
      </c>
      <c r="CQ3" s="106" t="s">
        <v>195</v>
      </c>
      <c r="CR3" s="106" t="s">
        <v>214</v>
      </c>
      <c r="CS3" s="106" t="s">
        <v>215</v>
      </c>
      <c r="CT3" s="106" t="s">
        <v>216</v>
      </c>
      <c r="CU3" s="106" t="s">
        <v>217</v>
      </c>
      <c r="CV3" s="106" t="s">
        <v>241</v>
      </c>
    </row>
    <row r="4" spans="2:100" ht="15" thickBot="1" x14ac:dyDescent="0.3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 t="s">
        <v>91</v>
      </c>
      <c r="BM4" s="106" t="s">
        <v>91</v>
      </c>
      <c r="BN4" s="106" t="s">
        <v>91</v>
      </c>
      <c r="BO4" s="106" t="s">
        <v>91</v>
      </c>
      <c r="BP4" s="106" t="s">
        <v>91</v>
      </c>
      <c r="BQ4" s="106" t="s">
        <v>91</v>
      </c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9"/>
      <c r="CH4" s="106"/>
      <c r="CI4" s="106"/>
      <c r="CJ4" s="106"/>
      <c r="CK4" s="109"/>
      <c r="CL4" s="109"/>
      <c r="CM4" s="109"/>
      <c r="CN4" s="106"/>
      <c r="CO4" s="106"/>
      <c r="CP4" s="106"/>
      <c r="CQ4" s="106"/>
      <c r="CR4" s="106"/>
      <c r="CS4" s="106"/>
      <c r="CT4" s="106"/>
      <c r="CU4" s="106"/>
      <c r="CV4" s="106"/>
    </row>
    <row r="5" spans="2:100" ht="15" thickBot="1" x14ac:dyDescent="0.35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10"/>
      <c r="CH5" s="106"/>
      <c r="CI5" s="106"/>
      <c r="CJ5" s="106"/>
      <c r="CK5" s="110"/>
      <c r="CL5" s="110"/>
      <c r="CM5" s="110"/>
      <c r="CN5" s="106"/>
      <c r="CO5" s="106"/>
      <c r="CP5" s="106"/>
      <c r="CQ5" s="106"/>
      <c r="CR5" s="106"/>
      <c r="CS5" s="106"/>
      <c r="CT5" s="106"/>
      <c r="CU5" s="106"/>
      <c r="CV5" s="106"/>
    </row>
    <row r="6" spans="2:100" ht="60" customHeight="1" thickBot="1" x14ac:dyDescent="0.35">
      <c r="B6" s="7" t="s">
        <v>121</v>
      </c>
      <c r="C6" s="8"/>
      <c r="D6" s="8"/>
      <c r="E6" s="8"/>
      <c r="F6" s="8"/>
      <c r="G6" s="8">
        <v>6.1616928104662128</v>
      </c>
      <c r="H6" s="8">
        <v>3.8312051281966131</v>
      </c>
      <c r="I6" s="8">
        <v>3.7625261553991818</v>
      </c>
      <c r="J6" s="8">
        <v>2.9365994443837584</v>
      </c>
      <c r="K6" s="8">
        <v>3.3364702953003977</v>
      </c>
      <c r="L6" s="8">
        <v>4.8513368480820329</v>
      </c>
      <c r="M6" s="8">
        <v>4.3583762979937823</v>
      </c>
      <c r="N6" s="8">
        <v>4.2666637735791157</v>
      </c>
      <c r="O6" s="8">
        <v>3.2548363006549286</v>
      </c>
      <c r="P6" s="8">
        <v>3.1176000432362017</v>
      </c>
      <c r="Q6" s="8">
        <v>3.1263806884869849</v>
      </c>
      <c r="R6" s="8">
        <v>3.5414751101427999</v>
      </c>
      <c r="S6" s="8">
        <v>5.3621054188093265</v>
      </c>
      <c r="T6" s="8">
        <v>7.0034531862438909</v>
      </c>
      <c r="U6" s="8">
        <v>8.0715875065026523</v>
      </c>
      <c r="V6" s="8">
        <v>8.5275604651337211</v>
      </c>
      <c r="W6" s="8">
        <v>6.9062242930250983</v>
      </c>
      <c r="X6" s="8">
        <v>6.7475045404526979</v>
      </c>
      <c r="Y6" s="8">
        <v>6.6434806544027447</v>
      </c>
      <c r="Z6" s="8">
        <v>7.1185821263706428</v>
      </c>
      <c r="AA6" s="8">
        <v>12.25568330643001</v>
      </c>
      <c r="AB6" s="8">
        <v>12.653897851660378</v>
      </c>
      <c r="AC6" s="8">
        <v>12.699657106061647</v>
      </c>
      <c r="AD6" s="8">
        <v>8.6232967165769114</v>
      </c>
      <c r="AE6" s="8">
        <v>-14.035443886765897</v>
      </c>
      <c r="AF6" s="8">
        <v>-13.313361408877567</v>
      </c>
      <c r="AG6" s="8">
        <v>-11.234057080792381</v>
      </c>
      <c r="AH6" s="8">
        <v>-6.9248585136554297</v>
      </c>
      <c r="AI6" s="8">
        <v>22.793437907886549</v>
      </c>
      <c r="AJ6" s="8">
        <v>20.067528003916536</v>
      </c>
      <c r="AK6" s="8">
        <v>17.660601752110484</v>
      </c>
      <c r="AL6" s="8">
        <v>15.229842005168415</v>
      </c>
      <c r="AM6" s="8">
        <v>11.353225955557722</v>
      </c>
      <c r="AN6" s="8">
        <v>10.648967196611213</v>
      </c>
      <c r="AO6" s="8">
        <v>8.4430829077299929</v>
      </c>
      <c r="AP6" s="8">
        <v>7.406971072651114</v>
      </c>
      <c r="AQ6" s="8">
        <v>-2.4487180568982581</v>
      </c>
      <c r="AR6" s="8">
        <v>-1.544182805494676</v>
      </c>
      <c r="AS6" s="8">
        <v>-0.93957884381340451</v>
      </c>
      <c r="AT6" s="8">
        <v>-0.72950882705524744</v>
      </c>
      <c r="AU6" s="8">
        <v>-0.78235125950012474</v>
      </c>
      <c r="AV6" s="8">
        <v>-0.47938589667158027</v>
      </c>
      <c r="AW6" s="8">
        <v>-0.40170630617322178</v>
      </c>
      <c r="AX6" s="8">
        <v>-9.6276279777440799E-2</v>
      </c>
      <c r="AY6" s="8">
        <v>0.24578680161493338</v>
      </c>
      <c r="AZ6" s="8">
        <v>0.61708312096206974</v>
      </c>
      <c r="BA6" s="8">
        <v>2.445858921034838</v>
      </c>
      <c r="BB6" s="8">
        <v>3.3143130427250478</v>
      </c>
      <c r="BC6" s="8">
        <v>5.0504630324684108</v>
      </c>
      <c r="BD6" s="8">
        <v>2.0304039400266261</v>
      </c>
      <c r="BE6" s="8">
        <v>0.34118788804704536</v>
      </c>
      <c r="BF6" s="8">
        <v>-2.1000851018844524</v>
      </c>
      <c r="BG6" s="8">
        <v>-7.1684943454255912</v>
      </c>
      <c r="BH6" s="8">
        <v>-6.4083310666555482</v>
      </c>
      <c r="BI6" s="8">
        <v>-6.7206070904671789</v>
      </c>
      <c r="BJ6" s="8">
        <v>-5.2366027283945682</v>
      </c>
      <c r="BK6" s="8">
        <v>-0.79780221337858448</v>
      </c>
      <c r="BL6" s="8">
        <v>1.2277738255806803</v>
      </c>
      <c r="BM6" s="8">
        <v>0.86508136641771927</v>
      </c>
      <c r="BN6" s="8">
        <v>0.47110689343747847</v>
      </c>
      <c r="BO6" s="8">
        <v>1.5047800966862201</v>
      </c>
      <c r="BP6" s="8">
        <v>2.8408109536002701</v>
      </c>
      <c r="BQ6" s="8">
        <v>3.0501033867430971</v>
      </c>
      <c r="BR6" s="8">
        <v>3.0465736377471186</v>
      </c>
      <c r="BS6" s="8">
        <v>-0.40323667641771754</v>
      </c>
      <c r="BT6" s="8">
        <v>-3.8595811448986717</v>
      </c>
      <c r="BU6" s="8">
        <v>-3.5594671513371257</v>
      </c>
      <c r="BV6" s="8">
        <v>-3.7557636125067351</v>
      </c>
      <c r="BW6" s="8">
        <v>-3.5880230350240794</v>
      </c>
      <c r="BX6" s="8">
        <v>-8.1770614102640753</v>
      </c>
      <c r="BY6" s="8">
        <v>-6.494090411423759</v>
      </c>
      <c r="BZ6" s="8">
        <v>-4.4311050297150434</v>
      </c>
      <c r="CA6" s="8">
        <v>1.0357553310860634</v>
      </c>
      <c r="CB6" s="8">
        <v>8.3977095672329582</v>
      </c>
      <c r="CC6" s="8">
        <v>7.4515076807112779</v>
      </c>
      <c r="CD6" s="8">
        <v>5.9536930052014103</v>
      </c>
      <c r="CE6" s="8">
        <v>2.2691289342384735</v>
      </c>
      <c r="CF6" s="8">
        <v>2.2658792382695081</v>
      </c>
      <c r="CG6" s="8">
        <v>-0.10060718037706584</v>
      </c>
      <c r="CH6" s="8">
        <v>-1.6970014175104353</v>
      </c>
      <c r="CI6" s="8">
        <v>-0.62447962857338224</v>
      </c>
      <c r="CJ6" s="8">
        <v>0.7184146120369439</v>
      </c>
      <c r="CK6" s="8">
        <v>2.446397398485245</v>
      </c>
      <c r="CL6" s="8">
        <v>3.3922184036737413</v>
      </c>
      <c r="CM6" s="8">
        <v>2.04752514869595</v>
      </c>
      <c r="CN6" s="8">
        <v>2.006242657691093</v>
      </c>
      <c r="CO6" s="8">
        <v>2.1736937944724977</v>
      </c>
      <c r="CP6" s="8">
        <v>2.1573617008336932</v>
      </c>
      <c r="CQ6" s="8">
        <v>1.519152766079479</v>
      </c>
      <c r="CR6" s="8">
        <v>3.2278006665712011</v>
      </c>
      <c r="CS6" s="8">
        <v>3.2827938268429335</v>
      </c>
      <c r="CT6" s="8">
        <v>3.9827001824224606</v>
      </c>
      <c r="CU6" s="8">
        <v>4.9438851892099622</v>
      </c>
      <c r="CV6" s="9">
        <v>4.7998266567568004</v>
      </c>
    </row>
    <row r="7" spans="2:100" ht="57.6" thickBot="1" x14ac:dyDescent="0.35">
      <c r="B7" s="10" t="s">
        <v>122</v>
      </c>
      <c r="C7" s="11"/>
      <c r="D7" s="11"/>
      <c r="E7" s="11"/>
      <c r="F7" s="11"/>
      <c r="G7" s="11"/>
      <c r="H7" s="11"/>
      <c r="I7" s="11"/>
      <c r="J7" s="11">
        <v>2.9365994443837584</v>
      </c>
      <c r="K7" s="11">
        <v>2.2877855598498087</v>
      </c>
      <c r="L7" s="11">
        <v>3.4632416046395997</v>
      </c>
      <c r="M7" s="11">
        <v>3.4045780049972718</v>
      </c>
      <c r="N7" s="11">
        <v>4.2666637735791157</v>
      </c>
      <c r="O7" s="11">
        <v>4.238918034582162</v>
      </c>
      <c r="P7" s="11">
        <v>3.4017552052958644</v>
      </c>
      <c r="Q7" s="11">
        <v>3.3397582403467796</v>
      </c>
      <c r="R7" s="11">
        <v>3.5414751101427999</v>
      </c>
      <c r="S7" s="11">
        <v>4.0578957620214462</v>
      </c>
      <c r="T7" s="11">
        <v>5.4988478405090913</v>
      </c>
      <c r="U7" s="11">
        <v>7.2564755480612586</v>
      </c>
      <c r="V7" s="11">
        <v>8.5275604651337211</v>
      </c>
      <c r="W7" s="11">
        <v>8.8722183855349144</v>
      </c>
      <c r="X7" s="11">
        <v>8.345230160537076</v>
      </c>
      <c r="Y7" s="11">
        <v>7.4179653105299614</v>
      </c>
      <c r="Z7" s="11">
        <v>7.1185821263706428</v>
      </c>
      <c r="AA7" s="11">
        <v>8.4242712605000936</v>
      </c>
      <c r="AB7" s="11">
        <v>10.08965995947737</v>
      </c>
      <c r="AC7" s="11">
        <v>11.659014872164274</v>
      </c>
      <c r="AD7" s="11">
        <v>8.6232967165769114</v>
      </c>
      <c r="AE7" s="11">
        <v>2.0628202689277231</v>
      </c>
      <c r="AF7" s="11">
        <v>-4.5625156911289206</v>
      </c>
      <c r="AG7" s="11">
        <v>-9.2271478181950588</v>
      </c>
      <c r="AH7" s="11">
        <v>-6.9248585136554297</v>
      </c>
      <c r="AI7" s="11">
        <v>1.1818787937663666</v>
      </c>
      <c r="AJ7" s="11">
        <v>9.2050378197791929</v>
      </c>
      <c r="AK7" s="11">
        <v>14.967053840871847</v>
      </c>
      <c r="AL7" s="11">
        <v>15.229842005168415</v>
      </c>
      <c r="AM7" s="11">
        <v>12.630750362176158</v>
      </c>
      <c r="AN7" s="11">
        <v>10.786197143663667</v>
      </c>
      <c r="AO7" s="11">
        <v>8.4926744711632196</v>
      </c>
      <c r="AP7" s="11">
        <v>7.406971072651114</v>
      </c>
      <c r="AQ7" s="11">
        <v>3.9762237696778779</v>
      </c>
      <c r="AR7" s="11">
        <v>1.2826877054531893</v>
      </c>
      <c r="AS7" s="11">
        <v>0.33108779707171632</v>
      </c>
      <c r="AT7" s="11">
        <v>-0.72950882705524744</v>
      </c>
      <c r="AU7" s="11">
        <v>-0.31885990435577272</v>
      </c>
      <c r="AV7" s="11">
        <v>-0.1895624295213838</v>
      </c>
      <c r="AW7" s="11">
        <v>-0.32404277009400184</v>
      </c>
      <c r="AX7" s="11">
        <v>-9.6276279777440799E-2</v>
      </c>
      <c r="AY7" s="11">
        <v>0.15084065179664652</v>
      </c>
      <c r="AZ7" s="11">
        <v>0.45246447375406618</v>
      </c>
      <c r="BA7" s="11">
        <v>2.0416479438678747</v>
      </c>
      <c r="BB7" s="11">
        <v>3.3143130427250478</v>
      </c>
      <c r="BC7" s="11">
        <v>4.4623793324120475</v>
      </c>
      <c r="BD7" s="11">
        <v>4.0133164100324414</v>
      </c>
      <c r="BE7" s="11">
        <v>1.7129513143624653</v>
      </c>
      <c r="BF7" s="11">
        <v>-2.1000851018844524</v>
      </c>
      <c r="BG7" s="11">
        <v>-4.95808243281044</v>
      </c>
      <c r="BH7" s="11">
        <v>-6.202302959154304</v>
      </c>
      <c r="BI7" s="11">
        <v>-7.3427851892030489</v>
      </c>
      <c r="BJ7" s="11">
        <v>-5.2366027283945682</v>
      </c>
      <c r="BK7" s="11">
        <v>-3.7039602045788045</v>
      </c>
      <c r="BL7" s="11">
        <v>-1.4569806780893813</v>
      </c>
      <c r="BM7" s="11">
        <v>0.51952998471325174</v>
      </c>
      <c r="BN7" s="11">
        <v>0.47110689343747847</v>
      </c>
      <c r="BO7" s="11">
        <v>1.0311870807034884</v>
      </c>
      <c r="BP7" s="11">
        <v>1.287349869575638</v>
      </c>
      <c r="BQ7" s="11">
        <v>2.1142465617894013</v>
      </c>
      <c r="BR7" s="11">
        <v>3.0465736377471186</v>
      </c>
      <c r="BS7" s="11">
        <v>2.5767883652465517</v>
      </c>
      <c r="BT7" s="11">
        <v>-0.37944642677397722</v>
      </c>
      <c r="BU7" s="11">
        <v>-1.961561619438168</v>
      </c>
      <c r="BV7" s="11">
        <v>-3.7557636125067351</v>
      </c>
      <c r="BW7" s="11">
        <v>-4.5113237278627043</v>
      </c>
      <c r="BX7" s="11">
        <v>-5.8823812689603123</v>
      </c>
      <c r="BY7" s="11">
        <v>-5.9485488979341365</v>
      </c>
      <c r="BZ7" s="11">
        <v>-4.4311050297150434</v>
      </c>
      <c r="CA7" s="11">
        <v>-3.3357351618726105</v>
      </c>
      <c r="CB7" s="11">
        <v>3.7020710952510916</v>
      </c>
      <c r="CC7" s="11">
        <v>6.0094300174035942</v>
      </c>
      <c r="CD7" s="11">
        <v>5.9536930052014103</v>
      </c>
      <c r="CE7" s="11">
        <v>6.2486096563218796</v>
      </c>
      <c r="CF7" s="11">
        <v>2.9658358635253457</v>
      </c>
      <c r="CG7" s="11">
        <v>0.35910109506254173</v>
      </c>
      <c r="CH7" s="11">
        <v>-1.6970014175104353</v>
      </c>
      <c r="CI7" s="11">
        <v>-2.3702545568201394</v>
      </c>
      <c r="CJ7" s="11">
        <v>-2.4259229231743729</v>
      </c>
      <c r="CK7" s="11">
        <v>0.20616188102653421</v>
      </c>
      <c r="CL7" s="11">
        <v>3.3922184036737413</v>
      </c>
      <c r="CM7" s="11">
        <v>4.0510418853416219</v>
      </c>
      <c r="CN7" s="11">
        <v>4.0462241926117359</v>
      </c>
      <c r="CO7" s="11">
        <v>3.1664979244762526</v>
      </c>
      <c r="CP7" s="11">
        <v>2.1573617008336932</v>
      </c>
      <c r="CQ7" s="11">
        <v>2.030259715467353</v>
      </c>
      <c r="CR7" s="11">
        <v>2.7731905205191421</v>
      </c>
      <c r="CS7" s="11">
        <v>2.9972663166964342</v>
      </c>
      <c r="CT7" s="11">
        <v>3.9827001824224606</v>
      </c>
      <c r="CU7" s="11">
        <v>4.7902140238094137</v>
      </c>
      <c r="CV7" s="9">
        <v>4.7686771991921839</v>
      </c>
    </row>
    <row r="8" spans="2:100" ht="34.799999999999997" thickBot="1" x14ac:dyDescent="0.35">
      <c r="B8" s="7" t="s">
        <v>123</v>
      </c>
      <c r="C8" s="8"/>
      <c r="D8" s="8"/>
      <c r="E8" s="8"/>
      <c r="F8" s="8"/>
      <c r="G8" s="8">
        <v>6.1616928104662128</v>
      </c>
      <c r="H8" s="8">
        <v>1.6886750608720247</v>
      </c>
      <c r="I8" s="8">
        <v>3.6277909846612832</v>
      </c>
      <c r="J8" s="8">
        <v>0.5763188376056938</v>
      </c>
      <c r="K8" s="8">
        <v>3.3364702953003977</v>
      </c>
      <c r="L8" s="8">
        <v>6.3052877342343328</v>
      </c>
      <c r="M8" s="8">
        <v>3.3893824809427153</v>
      </c>
      <c r="N8" s="8">
        <v>3.9962706926661262</v>
      </c>
      <c r="O8" s="8">
        <v>3.2548363006549286</v>
      </c>
      <c r="P8" s="8">
        <v>2.9895608345713365</v>
      </c>
      <c r="Q8" s="8">
        <v>3.1438845271807958</v>
      </c>
      <c r="R8" s="8">
        <v>4.7695458138736768</v>
      </c>
      <c r="S8" s="8">
        <v>5.3621054188093265</v>
      </c>
      <c r="T8" s="8">
        <v>8.5387484866191965</v>
      </c>
      <c r="U8" s="8">
        <v>10.200324727437838</v>
      </c>
      <c r="V8" s="8">
        <v>9.8554143137864934</v>
      </c>
      <c r="W8" s="8">
        <v>6.9062242930250983</v>
      </c>
      <c r="X8" s="8">
        <v>6.6033853146860499</v>
      </c>
      <c r="Y8" s="8">
        <v>6.4421804679590355</v>
      </c>
      <c r="Z8" s="8">
        <v>8.4796745910459705</v>
      </c>
      <c r="AA8" s="8">
        <v>12.25568330643001</v>
      </c>
      <c r="AB8" s="8">
        <v>13.016508085278211</v>
      </c>
      <c r="AC8" s="8">
        <v>12.788461409380636</v>
      </c>
      <c r="AD8" s="8">
        <v>-2.8571758198691177</v>
      </c>
      <c r="AE8" s="8">
        <v>-14.035443886765897</v>
      </c>
      <c r="AF8" s="8">
        <v>-12.660266651945374</v>
      </c>
      <c r="AG8" s="8">
        <v>-7.2035964783637603</v>
      </c>
      <c r="AH8" s="8">
        <v>7.1549117078383517</v>
      </c>
      <c r="AI8" s="8">
        <v>22.793437907886549</v>
      </c>
      <c r="AJ8" s="8">
        <v>17.640870685112574</v>
      </c>
      <c r="AK8" s="8">
        <v>13.30226860222381</v>
      </c>
      <c r="AL8" s="8">
        <v>8.6506072270625225</v>
      </c>
      <c r="AM8" s="8">
        <v>11.353225955557722</v>
      </c>
      <c r="AN8" s="8">
        <v>9.9945629036776609</v>
      </c>
      <c r="AO8" s="8">
        <v>4.2102869673193766</v>
      </c>
      <c r="AP8" s="8">
        <v>4.3700123421624326</v>
      </c>
      <c r="AQ8" s="8">
        <v>-2.4487180568982581</v>
      </c>
      <c r="AR8" s="8">
        <v>-0.69329761597953787</v>
      </c>
      <c r="AS8" s="8">
        <v>0.29225566353290322</v>
      </c>
      <c r="AT8" s="8">
        <v>-8.9740925873793564E-2</v>
      </c>
      <c r="AU8" s="8">
        <v>-0.78235125950012474</v>
      </c>
      <c r="AV8" s="8">
        <v>-0.19942790623264095</v>
      </c>
      <c r="AW8" s="8">
        <v>-0.24633805161591305</v>
      </c>
      <c r="AX8" s="8">
        <v>0.82599819935496033</v>
      </c>
      <c r="AY8" s="8">
        <v>0.24578680161493338</v>
      </c>
      <c r="AZ8" s="8">
        <v>0.95817896815293402</v>
      </c>
      <c r="BA8" s="8">
        <v>6.095078742386506</v>
      </c>
      <c r="BB8" s="8">
        <v>5.9047600360612629</v>
      </c>
      <c r="BC8" s="8">
        <v>5.0504630324684108</v>
      </c>
      <c r="BD8" s="8">
        <v>-0.72443269024526913</v>
      </c>
      <c r="BE8" s="8">
        <v>-2.855507410141378</v>
      </c>
      <c r="BF8" s="8">
        <v>-9.1441460170429867</v>
      </c>
      <c r="BG8" s="8">
        <v>-7.1684943454255912</v>
      </c>
      <c r="BH8" s="8">
        <v>-5.6745898963317725</v>
      </c>
      <c r="BI8" s="8">
        <v>-7.3412847378258705</v>
      </c>
      <c r="BJ8" s="8">
        <v>-0.50761423122066551</v>
      </c>
      <c r="BK8" s="8">
        <v>-0.79780221337858448</v>
      </c>
      <c r="BL8" s="8">
        <v>3.1519784104572235</v>
      </c>
      <c r="BM8" s="8">
        <v>0.13693798216465325</v>
      </c>
      <c r="BN8" s="8">
        <v>-0.70594884552330761</v>
      </c>
      <c r="BO8" s="8">
        <v>1.5047800966862201</v>
      </c>
      <c r="BP8" s="8">
        <v>4.0613815814244614</v>
      </c>
      <c r="BQ8" s="8">
        <v>3.474857201055892</v>
      </c>
      <c r="BR8" s="8">
        <v>3.0358611489096132</v>
      </c>
      <c r="BS8" s="8">
        <v>-0.40323667641771754</v>
      </c>
      <c r="BT8" s="8">
        <v>-6.9396494807905</v>
      </c>
      <c r="BU8" s="8">
        <v>-2.9541253518175936</v>
      </c>
      <c r="BV8" s="8">
        <v>-4.3515890710571821</v>
      </c>
      <c r="BW8" s="8">
        <v>-3.5880230350240794</v>
      </c>
      <c r="BX8" s="8">
        <v>-12.553749162140015</v>
      </c>
      <c r="BY8" s="8">
        <v>-3.1311437354113902</v>
      </c>
      <c r="BZ8" s="8">
        <v>1.8826042176147695</v>
      </c>
      <c r="CA8" s="8">
        <v>1.0357553310860634</v>
      </c>
      <c r="CB8" s="8">
        <v>16.138882717855907</v>
      </c>
      <c r="CC8" s="8">
        <v>5.6592759020154482</v>
      </c>
      <c r="CD8" s="8">
        <v>1.7465668886633701</v>
      </c>
      <c r="CE8" s="8">
        <v>2.2691289342384735</v>
      </c>
      <c r="CF8" s="8">
        <v>2.2629065193390918</v>
      </c>
      <c r="CG8" s="8">
        <v>-4.6992201102196702</v>
      </c>
      <c r="CH8" s="8">
        <v>-6.4324415472182261</v>
      </c>
      <c r="CI8" s="8">
        <v>-0.62447962857338224</v>
      </c>
      <c r="CJ8" s="8">
        <v>1.9469264709119471</v>
      </c>
      <c r="CK8" s="8">
        <v>6.0496653044610049</v>
      </c>
      <c r="CL8" s="8">
        <v>6.3877003405431454</v>
      </c>
      <c r="CM8" s="8">
        <v>2.04752514869595</v>
      </c>
      <c r="CN8" s="8">
        <v>1.9694290215461319</v>
      </c>
      <c r="CO8" s="8">
        <v>2.5053169294831479</v>
      </c>
      <c r="CP8" s="8">
        <v>2.1075530382135943</v>
      </c>
      <c r="CQ8" s="8">
        <v>1.519152766079479</v>
      </c>
      <c r="CR8" s="8">
        <v>4.7526533456169862</v>
      </c>
      <c r="CS8" s="8">
        <v>3.3911729807821978</v>
      </c>
      <c r="CT8" s="8">
        <v>6.1186162489588636</v>
      </c>
      <c r="CU8" s="8">
        <v>4.9438851892099622</v>
      </c>
      <c r="CV8" s="9">
        <v>4.6752326224188012</v>
      </c>
    </row>
    <row r="9" spans="2:100" ht="69" thickBot="1" x14ac:dyDescent="0.35">
      <c r="B9" s="10" t="s">
        <v>124</v>
      </c>
      <c r="C9" s="11"/>
      <c r="D9" s="11">
        <v>2.1291650936165807</v>
      </c>
      <c r="E9" s="11">
        <v>1.6578371564276217</v>
      </c>
      <c r="F9" s="11">
        <v>2.4536472188802172</v>
      </c>
      <c r="G9" s="11">
        <v>-0.15771499908068254</v>
      </c>
      <c r="H9" s="11">
        <v>-2.2100554446705223</v>
      </c>
      <c r="I9" s="11">
        <v>3.5604340848750748</v>
      </c>
      <c r="J9" s="11">
        <v>-0.57216638389565588</v>
      </c>
      <c r="K9" s="11">
        <v>1.5252323510964727</v>
      </c>
      <c r="L9" s="11">
        <v>1.672145984437523</v>
      </c>
      <c r="M9" s="11">
        <v>0.64814402690147599</v>
      </c>
      <c r="N9" s="11">
        <v>5.4861227103297772E-2</v>
      </c>
      <c r="O9" s="11">
        <v>2.2824467332089649</v>
      </c>
      <c r="P9" s="11">
        <v>-8.235487300723987E-2</v>
      </c>
      <c r="Q9" s="11">
        <v>0.77526267719820741</v>
      </c>
      <c r="R9" s="11">
        <v>2.0315821373038778</v>
      </c>
      <c r="S9" s="11">
        <v>2.3508509738747962</v>
      </c>
      <c r="T9" s="11">
        <v>3.179716192533899</v>
      </c>
      <c r="U9" s="11">
        <v>2.4627945822374375</v>
      </c>
      <c r="V9" s="11">
        <v>1.536980170875224</v>
      </c>
      <c r="W9" s="11">
        <v>-0.38651928432694715</v>
      </c>
      <c r="X9" s="11">
        <v>2.9822519103230638</v>
      </c>
      <c r="Y9" s="11">
        <v>2.0345312360777967</v>
      </c>
      <c r="Z9" s="11">
        <v>3.3773023091312693</v>
      </c>
      <c r="AA9" s="11">
        <v>2.3348475952270409</v>
      </c>
      <c r="AB9" s="11">
        <v>4.8583358741661087</v>
      </c>
      <c r="AC9" s="11">
        <v>1.2144859538539832</v>
      </c>
      <c r="AD9" s="11">
        <v>-10.471302558664931</v>
      </c>
      <c r="AE9" s="11">
        <v>-8.4923764070942038</v>
      </c>
      <c r="AF9" s="11">
        <v>5.3456908115766311</v>
      </c>
      <c r="AG9" s="11">
        <v>7.4244764765881266</v>
      </c>
      <c r="AH9" s="11">
        <v>3.6385757966012733</v>
      </c>
      <c r="AI9" s="11">
        <v>4.6566476725965478</v>
      </c>
      <c r="AJ9" s="11">
        <v>0.90015533157221661</v>
      </c>
      <c r="AK9" s="11">
        <v>3.4737074197321194</v>
      </c>
      <c r="AL9" s="11">
        <v>-0.48294429080045775</v>
      </c>
      <c r="AM9" s="11">
        <v>7.3113832049298333</v>
      </c>
      <c r="AN9" s="11">
        <v>-0.58620136888319907</v>
      </c>
      <c r="AO9" s="11">
        <v>-1.9421127234727442</v>
      </c>
      <c r="AP9" s="11">
        <v>0.14024416311761989</v>
      </c>
      <c r="AQ9" s="11">
        <v>-1.0106183209017794</v>
      </c>
      <c r="AR9" s="11">
        <v>1.9742585063896367</v>
      </c>
      <c r="AS9" s="11">
        <v>-0.53895639364481829</v>
      </c>
      <c r="AT9" s="11">
        <v>-0.81801276423943969</v>
      </c>
      <c r="AU9" s="11">
        <v>0.10785419982681788</v>
      </c>
      <c r="AV9" s="11">
        <v>0.89133460369752449</v>
      </c>
      <c r="AW9" s="11">
        <v>-0.84445637373775639</v>
      </c>
      <c r="AX9" s="11">
        <v>0.71887694878574049</v>
      </c>
      <c r="AY9" s="11">
        <v>-0.32504764843843681</v>
      </c>
      <c r="AZ9" s="11">
        <v>1.2638574553834214</v>
      </c>
      <c r="BA9" s="11">
        <v>4.3294801161702701</v>
      </c>
      <c r="BB9" s="11">
        <v>0.65688952912887899</v>
      </c>
      <c r="BC9" s="11">
        <v>-1.1659792504741362</v>
      </c>
      <c r="BD9" s="11">
        <v>-4.4592739026724226</v>
      </c>
      <c r="BE9" s="11">
        <v>2.199787893495353</v>
      </c>
      <c r="BF9" s="11">
        <v>-5.7354061231908009</v>
      </c>
      <c r="BG9" s="11">
        <v>-0.34626694769338551</v>
      </c>
      <c r="BH9" s="11">
        <v>-1.9069870371203446</v>
      </c>
      <c r="BI9" s="11">
        <v>0.60923877708809471</v>
      </c>
      <c r="BJ9" s="11">
        <v>1.5999511193258265</v>
      </c>
      <c r="BK9" s="11">
        <v>-0.17012698585099351</v>
      </c>
      <c r="BL9" s="11">
        <v>0.94450288283247641</v>
      </c>
      <c r="BM9" s="11">
        <v>-1.8622074685033407</v>
      </c>
      <c r="BN9" s="11">
        <v>0.4357061333625234</v>
      </c>
      <c r="BO9" s="11">
        <v>2.1533676218777886</v>
      </c>
      <c r="BP9" s="11">
        <v>3.2240303539557535</v>
      </c>
      <c r="BQ9" s="11">
        <v>-2.3583798895203012</v>
      </c>
      <c r="BR9" s="11">
        <v>-0.21240880809425544</v>
      </c>
      <c r="BS9" s="11">
        <v>-0.46391895437718489</v>
      </c>
      <c r="BT9" s="11">
        <v>-4.1750065358207689</v>
      </c>
      <c r="BU9" s="11">
        <v>1.5226420949631114</v>
      </c>
      <c r="BV9" s="11">
        <v>-1.136945891565988</v>
      </c>
      <c r="BW9" s="11">
        <v>-0.75698068200561464</v>
      </c>
      <c r="BX9" s="11">
        <v>-12.372102262061002</v>
      </c>
      <c r="BY9" s="11">
        <v>12.503571861844808</v>
      </c>
      <c r="BZ9" s="11">
        <v>4.3574831907698508</v>
      </c>
      <c r="CA9" s="11">
        <v>-0.41238912616943235</v>
      </c>
      <c r="CB9" s="11">
        <v>-0.98023491722007972</v>
      </c>
      <c r="CC9" s="11">
        <v>2.5746556565656276</v>
      </c>
      <c r="CD9" s="11">
        <v>0.86084778232604631</v>
      </c>
      <c r="CE9" s="11">
        <v>4.7516077461207118E-2</v>
      </c>
      <c r="CF9" s="11">
        <v>-1.6113523404867602</v>
      </c>
      <c r="CG9" s="11">
        <v>-4.0508173636488394</v>
      </c>
      <c r="CH9" s="11">
        <v>-0.3274531213167009</v>
      </c>
      <c r="CI9" s="11">
        <v>5.5332684105671603</v>
      </c>
      <c r="CJ9" s="11">
        <v>0.50935698709206889</v>
      </c>
      <c r="CK9" s="11">
        <v>0.68351734520704088</v>
      </c>
      <c r="CL9" s="11">
        <v>-0.14541616026472193</v>
      </c>
      <c r="CM9" s="11">
        <v>0.2937844204501161</v>
      </c>
      <c r="CN9" s="11">
        <v>0.77240160830978066</v>
      </c>
      <c r="CO9" s="11">
        <v>1.2586778647002417</v>
      </c>
      <c r="CP9" s="11">
        <v>-0.44213755892623663</v>
      </c>
      <c r="CQ9" s="11">
        <v>1.3193684163205655</v>
      </c>
      <c r="CR9" s="11">
        <v>2.340909264353086</v>
      </c>
      <c r="CS9" s="11">
        <v>0.14297469939164031</v>
      </c>
      <c r="CT9" s="11">
        <v>2.2321807409432681</v>
      </c>
      <c r="CU9" s="11">
        <v>0.26747981041430613</v>
      </c>
      <c r="CV9" s="9">
        <v>1.9097191921727763</v>
      </c>
    </row>
    <row r="10" spans="2:100" x14ac:dyDescent="0.25">
      <c r="B10" s="12" t="s">
        <v>125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spans="2:100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spans="2:100" x14ac:dyDescent="0.25">
      <c r="B12" s="13"/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</row>
    <row r="13" spans="2:100" x14ac:dyDescent="0.25">
      <c r="B13" s="13"/>
      <c r="C13" s="13"/>
      <c r="D13" s="13"/>
      <c r="E13" s="13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</row>
    <row r="14" spans="2:100" x14ac:dyDescent="0.25">
      <c r="B14" s="13"/>
      <c r="C14" s="16"/>
      <c r="D14" s="16"/>
      <c r="E14" s="16"/>
      <c r="F14" s="16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</row>
    <row r="15" spans="2:100" x14ac:dyDescent="0.25">
      <c r="B15" s="13"/>
      <c r="C15" s="16"/>
      <c r="D15" s="16"/>
      <c r="E15" s="16"/>
      <c r="F15" s="1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</row>
    <row r="16" spans="2:100" x14ac:dyDescent="0.25">
      <c r="B16" s="13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</row>
    <row r="17" spans="2:100" x14ac:dyDescent="0.25">
      <c r="B17" s="13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</row>
    <row r="18" spans="2:100" x14ac:dyDescent="0.25">
      <c r="B18" s="13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</row>
    <row r="19" spans="2:100" x14ac:dyDescent="0.25">
      <c r="B19" s="13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</row>
    <row r="20" spans="2:100" x14ac:dyDescent="0.25">
      <c r="B20" s="1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</row>
    <row r="21" spans="2:100" x14ac:dyDescent="0.25">
      <c r="B21" s="13"/>
      <c r="C21" s="13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2:100" x14ac:dyDescent="0.25">
      <c r="B22" s="13"/>
      <c r="C22" s="13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2:100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2:100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2:100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2:100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2:100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2:100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2:100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2:100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2:100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2:100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2:51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2:51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2:5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2:5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2:5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2:5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2:5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2:5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</sheetData>
  <sheetProtection formatCells="0" formatColumns="0" formatRows="0" insertColumns="0" insertRows="0" insertHyperlinks="0" deleteColumns="0" deleteRows="0" selectLockedCells="1" sort="0" autoFilter="0" pivotTables="0"/>
  <mergeCells count="100">
    <mergeCell ref="CU3:CU5"/>
    <mergeCell ref="CS3:CS5"/>
    <mergeCell ref="CR3:CR5"/>
    <mergeCell ref="CM3:CM5"/>
    <mergeCell ref="CN3:CN5"/>
    <mergeCell ref="CQ3:CQ5"/>
    <mergeCell ref="CO3:CO5"/>
    <mergeCell ref="CP3:CP5"/>
    <mergeCell ref="CT3:CT5"/>
    <mergeCell ref="CH3:CH5"/>
    <mergeCell ref="CI3:CI5"/>
    <mergeCell ref="CJ3:CJ5"/>
    <mergeCell ref="CK3:CK5"/>
    <mergeCell ref="CL3:CL5"/>
    <mergeCell ref="CC3:CC5"/>
    <mergeCell ref="CD3:CD5"/>
    <mergeCell ref="CE3:CE5"/>
    <mergeCell ref="CF3:CF5"/>
    <mergeCell ref="CG3:CG5"/>
    <mergeCell ref="BX3:BX5"/>
    <mergeCell ref="BY3:BY5"/>
    <mergeCell ref="BZ3:BZ5"/>
    <mergeCell ref="CA3:CA5"/>
    <mergeCell ref="CB3:CB5"/>
    <mergeCell ref="BS3:BS5"/>
    <mergeCell ref="BT3:BT5"/>
    <mergeCell ref="BU3:BU5"/>
    <mergeCell ref="BV3:BV5"/>
    <mergeCell ref="BW3:BW5"/>
    <mergeCell ref="BN3:BN5"/>
    <mergeCell ref="BO3:BO5"/>
    <mergeCell ref="BP3:BP5"/>
    <mergeCell ref="BQ3:BQ5"/>
    <mergeCell ref="BR3:BR5"/>
    <mergeCell ref="BI3:BI5"/>
    <mergeCell ref="BJ3:BJ5"/>
    <mergeCell ref="BK3:BK5"/>
    <mergeCell ref="BL3:BL5"/>
    <mergeCell ref="BM3:BM5"/>
    <mergeCell ref="BD3:BD5"/>
    <mergeCell ref="BE3:BE5"/>
    <mergeCell ref="BF3:BF5"/>
    <mergeCell ref="BG3:BG5"/>
    <mergeCell ref="BH3:BH5"/>
    <mergeCell ref="AY3:AY5"/>
    <mergeCell ref="AZ3:AZ5"/>
    <mergeCell ref="BA3:BA5"/>
    <mergeCell ref="BB3:BB5"/>
    <mergeCell ref="BC3:BC5"/>
    <mergeCell ref="AT3:AT5"/>
    <mergeCell ref="AU3:AU5"/>
    <mergeCell ref="AV3:AV5"/>
    <mergeCell ref="AW3:AW5"/>
    <mergeCell ref="AX3:AX5"/>
    <mergeCell ref="AO3:AO5"/>
    <mergeCell ref="AP3:AP5"/>
    <mergeCell ref="AQ3:AQ5"/>
    <mergeCell ref="AR3:AR5"/>
    <mergeCell ref="AS3:AS5"/>
    <mergeCell ref="AJ3:AJ5"/>
    <mergeCell ref="AK3:AK5"/>
    <mergeCell ref="AL3:AL5"/>
    <mergeCell ref="AM3:AM5"/>
    <mergeCell ref="AN3:AN5"/>
    <mergeCell ref="AE3:AE5"/>
    <mergeCell ref="AF3:AF5"/>
    <mergeCell ref="AG3:AG5"/>
    <mergeCell ref="AH3:AH5"/>
    <mergeCell ref="AI3:AI5"/>
    <mergeCell ref="Z3:Z5"/>
    <mergeCell ref="AA3:AA5"/>
    <mergeCell ref="AB3:AB5"/>
    <mergeCell ref="AC3:AC5"/>
    <mergeCell ref="AD3:AD5"/>
    <mergeCell ref="A1:A1048576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CV3:CV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3F39-BDED-4ACB-A649-90820CB8BAF5}">
  <sheetPr codeName="Planilha9"/>
  <dimension ref="A1:J102"/>
  <sheetViews>
    <sheetView zoomScaleNormal="100" workbookViewId="0">
      <pane xSplit="2" ySplit="3" topLeftCell="C81" activePane="bottomRight" state="frozen"/>
      <selection activeCell="CQ6" sqref="CQ6"/>
      <selection pane="topRight" activeCell="CQ6" sqref="CQ6"/>
      <selection pane="bottomLeft" activeCell="CQ6" sqref="CQ6"/>
      <selection pane="bottomRight" activeCell="J101" sqref="J101"/>
    </sheetView>
  </sheetViews>
  <sheetFormatPr defaultColWidth="9.109375" defaultRowHeight="14.4" x14ac:dyDescent="0.25"/>
  <cols>
    <col min="1" max="1" width="25.6640625" style="104" customWidth="1"/>
    <col min="2" max="2" width="18" style="6" customWidth="1"/>
    <col min="3" max="10" width="17" style="6" customWidth="1"/>
    <col min="11" max="16384" width="9.109375" style="4"/>
  </cols>
  <sheetData>
    <row r="1" spans="2:10" x14ac:dyDescent="0.25">
      <c r="B1" s="78" t="s">
        <v>200</v>
      </c>
    </row>
    <row r="2" spans="2:10" x14ac:dyDescent="0.25">
      <c r="B2" s="112"/>
      <c r="C2" s="111" t="s">
        <v>160</v>
      </c>
      <c r="D2" s="111"/>
      <c r="E2" s="111"/>
      <c r="F2" s="111"/>
      <c r="G2" s="111" t="s">
        <v>159</v>
      </c>
      <c r="H2" s="111"/>
      <c r="I2" s="111"/>
      <c r="J2" s="111"/>
    </row>
    <row r="3" spans="2:10" ht="15" customHeight="1" x14ac:dyDescent="0.3">
      <c r="B3" s="112"/>
      <c r="C3" s="83" t="s">
        <v>197</v>
      </c>
      <c r="D3" s="83" t="s">
        <v>198</v>
      </c>
      <c r="E3" s="83" t="s">
        <v>199</v>
      </c>
      <c r="F3" s="83" t="s">
        <v>196</v>
      </c>
      <c r="G3" s="83" t="s">
        <v>197</v>
      </c>
      <c r="H3" s="83" t="s">
        <v>198</v>
      </c>
      <c r="I3" s="83" t="s">
        <v>199</v>
      </c>
      <c r="J3" s="83" t="s">
        <v>196</v>
      </c>
    </row>
    <row r="4" spans="2:10" x14ac:dyDescent="0.25">
      <c r="B4" s="54" t="s">
        <v>30</v>
      </c>
      <c r="C4" s="55"/>
      <c r="D4" s="55"/>
      <c r="E4" s="55"/>
      <c r="F4" s="84"/>
      <c r="G4" s="55"/>
      <c r="H4" s="55"/>
      <c r="I4" s="55"/>
      <c r="J4" s="55"/>
    </row>
    <row r="5" spans="2:10" x14ac:dyDescent="0.25">
      <c r="B5" s="57" t="s">
        <v>31</v>
      </c>
      <c r="C5" s="58">
        <v>-4.5752822118994008E-2</v>
      </c>
      <c r="D5" s="58">
        <v>3.9434942558973951</v>
      </c>
      <c r="E5" s="58">
        <v>0.59160184006175065</v>
      </c>
      <c r="F5" s="85">
        <v>2.1291650936165807</v>
      </c>
      <c r="G5" s="58">
        <v>2.374276036483125</v>
      </c>
      <c r="H5" s="58">
        <v>1.2550558856157412</v>
      </c>
      <c r="I5" s="58">
        <v>0.74276374460144901</v>
      </c>
      <c r="J5" s="58">
        <v>0.2239119752089902</v>
      </c>
    </row>
    <row r="6" spans="2:10" x14ac:dyDescent="0.25">
      <c r="B6" s="54" t="s">
        <v>32</v>
      </c>
      <c r="C6" s="55">
        <v>4.3448744683236118</v>
      </c>
      <c r="D6" s="55">
        <v>3.8678287879670759</v>
      </c>
      <c r="E6" s="55">
        <v>-1.0591392830867963</v>
      </c>
      <c r="F6" s="84">
        <v>1.6578371564276217</v>
      </c>
      <c r="G6" s="55">
        <v>7.0198245193209052</v>
      </c>
      <c r="H6" s="55">
        <v>0.70987841245437888</v>
      </c>
      <c r="I6" s="55">
        <v>1.0536919042398285</v>
      </c>
      <c r="J6" s="55">
        <v>1.3960272154993403</v>
      </c>
    </row>
    <row r="7" spans="2:10" x14ac:dyDescent="0.25">
      <c r="B7" s="57" t="s">
        <v>33</v>
      </c>
      <c r="C7" s="58">
        <v>6.424527132825153</v>
      </c>
      <c r="D7" s="58">
        <v>5.8244842617973136</v>
      </c>
      <c r="E7" s="58">
        <v>0.76156533116451541</v>
      </c>
      <c r="F7" s="85">
        <v>2.4536472188802172</v>
      </c>
      <c r="G7" s="58">
        <v>2.8456578228518437</v>
      </c>
      <c r="H7" s="58">
        <v>3.0007358362455827</v>
      </c>
      <c r="I7" s="58">
        <v>0.55962669675608812</v>
      </c>
      <c r="J7" s="58">
        <v>1.0199472841574186</v>
      </c>
    </row>
    <row r="8" spans="2:10" x14ac:dyDescent="0.25">
      <c r="B8" s="54" t="s">
        <v>34</v>
      </c>
      <c r="C8" s="55">
        <v>2.2806202215345017</v>
      </c>
      <c r="D8" s="55">
        <v>0.74479820687896048</v>
      </c>
      <c r="E8" s="55">
        <v>-0.20359344762089782</v>
      </c>
      <c r="F8" s="84">
        <v>-0.15771499908068254</v>
      </c>
      <c r="G8" s="55">
        <v>2.3093868482073843</v>
      </c>
      <c r="H8" s="55">
        <v>-5.269721298595198</v>
      </c>
      <c r="I8" s="55">
        <v>-0.51602577620948331</v>
      </c>
      <c r="J8" s="55">
        <v>-0.4420711266149624</v>
      </c>
    </row>
    <row r="9" spans="2:10" x14ac:dyDescent="0.25">
      <c r="B9" s="57" t="s">
        <v>35</v>
      </c>
      <c r="C9" s="58">
        <v>-16.770073430630362</v>
      </c>
      <c r="D9" s="58">
        <v>-1.6580955611611659</v>
      </c>
      <c r="E9" s="58">
        <v>-0.11354796722047311</v>
      </c>
      <c r="F9" s="85">
        <v>-2.2100554446705223</v>
      </c>
      <c r="G9" s="58">
        <v>-4.0006432734029929E-2</v>
      </c>
      <c r="H9" s="58">
        <v>0.83845723087163648</v>
      </c>
      <c r="I9" s="58">
        <v>-0.40678981254718138</v>
      </c>
      <c r="J9" s="58">
        <v>-0.8424195509749044</v>
      </c>
    </row>
    <row r="10" spans="2:10" x14ac:dyDescent="0.25">
      <c r="B10" s="54" t="s">
        <v>36</v>
      </c>
      <c r="C10" s="55">
        <v>12.325305600280135</v>
      </c>
      <c r="D10" s="55">
        <v>1.9439520088209594</v>
      </c>
      <c r="E10" s="55">
        <v>1.5821300742838273</v>
      </c>
      <c r="F10" s="84">
        <v>3.5604340848750748</v>
      </c>
      <c r="G10" s="55">
        <v>-2.8808730741501476</v>
      </c>
      <c r="H10" s="55">
        <v>3.465990756981685</v>
      </c>
      <c r="I10" s="55">
        <v>0.93853189105577162</v>
      </c>
      <c r="J10" s="55">
        <v>0.93998475414784899</v>
      </c>
    </row>
    <row r="11" spans="2:10" x14ac:dyDescent="0.25">
      <c r="B11" s="57" t="s">
        <v>37</v>
      </c>
      <c r="C11" s="63">
        <v>4.4391778293784379</v>
      </c>
      <c r="D11" s="63">
        <v>-4.5115023950946354</v>
      </c>
      <c r="E11" s="63">
        <v>2.1646713062447809</v>
      </c>
      <c r="F11" s="86">
        <v>-0.57216638389565588</v>
      </c>
      <c r="G11" s="63">
        <v>1.7279071367903187</v>
      </c>
      <c r="H11" s="63">
        <v>1.1604805234577409</v>
      </c>
      <c r="I11" s="63">
        <v>0.99973447831664952</v>
      </c>
      <c r="J11" s="63">
        <v>1.0399255568434462</v>
      </c>
    </row>
    <row r="12" spans="2:10" x14ac:dyDescent="0.25">
      <c r="B12" s="54" t="s">
        <v>38</v>
      </c>
      <c r="C12" s="64">
        <v>-4.8324355546941478</v>
      </c>
      <c r="D12" s="64">
        <v>3.8661938204223922</v>
      </c>
      <c r="E12" s="64">
        <v>0.33003131437059352</v>
      </c>
      <c r="F12" s="87">
        <v>1.5252323510964727</v>
      </c>
      <c r="G12" s="64">
        <v>1.1837567457827713</v>
      </c>
      <c r="H12" s="64">
        <v>1.5851969599505189</v>
      </c>
      <c r="I12" s="64">
        <v>1.6566410177075275</v>
      </c>
      <c r="J12" s="64">
        <v>1.3800344415327848</v>
      </c>
    </row>
    <row r="13" spans="2:10" x14ac:dyDescent="0.25">
      <c r="B13" s="57" t="s">
        <v>39</v>
      </c>
      <c r="C13" s="63">
        <v>-1.0649490416598462</v>
      </c>
      <c r="D13" s="63">
        <v>2.4190825008280514</v>
      </c>
      <c r="E13" s="63">
        <v>2.2904423335082358</v>
      </c>
      <c r="F13" s="86">
        <v>1.672145984437523</v>
      </c>
      <c r="G13" s="63">
        <v>1.7274711506005236</v>
      </c>
      <c r="H13" s="63">
        <v>2.4841732476977185</v>
      </c>
      <c r="I13" s="63">
        <v>1.6307801577041925</v>
      </c>
      <c r="J13" s="63">
        <v>2.76024791634224</v>
      </c>
    </row>
    <row r="14" spans="2:10" x14ac:dyDescent="0.25">
      <c r="B14" s="54" t="s">
        <v>40</v>
      </c>
      <c r="C14" s="64">
        <v>-5.3895762955778803</v>
      </c>
      <c r="D14" s="64">
        <v>-1.5950727389087205</v>
      </c>
      <c r="E14" s="64">
        <v>1.019843132222098</v>
      </c>
      <c r="F14" s="87">
        <v>0.64814402690147599</v>
      </c>
      <c r="G14" s="64">
        <v>-7.5416817386986246E-3</v>
      </c>
      <c r="H14" s="64">
        <v>3.6179886436269681</v>
      </c>
      <c r="I14" s="64">
        <v>0.98345604159373323</v>
      </c>
      <c r="J14" s="64">
        <v>1.2729899890833174</v>
      </c>
    </row>
    <row r="15" spans="2:10" x14ac:dyDescent="0.25">
      <c r="B15" s="57" t="s">
        <v>41</v>
      </c>
      <c r="C15" s="63">
        <v>1.7697002249984939</v>
      </c>
      <c r="D15" s="63">
        <v>5.9310899249309657E-2</v>
      </c>
      <c r="E15" s="63">
        <v>0.32446907401850744</v>
      </c>
      <c r="F15" s="86">
        <v>5.4861227103297772E-2</v>
      </c>
      <c r="G15" s="63">
        <v>-1.1750142864198065</v>
      </c>
      <c r="H15" s="63">
        <v>-0.17396917276985002</v>
      </c>
      <c r="I15" s="63">
        <v>1.6545453166861179</v>
      </c>
      <c r="J15" s="63">
        <v>0.75996061606438126</v>
      </c>
    </row>
    <row r="16" spans="2:10" x14ac:dyDescent="0.25">
      <c r="B16" s="54" t="s">
        <v>42</v>
      </c>
      <c r="C16" s="64">
        <v>7.6572889411401279</v>
      </c>
      <c r="D16" s="64">
        <v>3.7118853171026922</v>
      </c>
      <c r="E16" s="64">
        <v>2.6445095132613838</v>
      </c>
      <c r="F16" s="87">
        <v>2.2824467332089649</v>
      </c>
      <c r="G16" s="64">
        <v>2.5259597189049021</v>
      </c>
      <c r="H16" s="64">
        <v>-1.1114661943520954</v>
      </c>
      <c r="I16" s="64">
        <v>6.0967993128935305E-2</v>
      </c>
      <c r="J16" s="64">
        <v>0.88552392108414146</v>
      </c>
    </row>
    <row r="17" spans="2:10" x14ac:dyDescent="0.25">
      <c r="B17" s="57" t="s">
        <v>43</v>
      </c>
      <c r="C17" s="63">
        <v>4.9848778099326196E-2</v>
      </c>
      <c r="D17" s="63">
        <v>-3.871541255475186</v>
      </c>
      <c r="E17" s="63">
        <v>0.71606586094441482</v>
      </c>
      <c r="F17" s="86">
        <v>-8.235487300723987E-2</v>
      </c>
      <c r="G17" s="63">
        <v>1.3114896419089916</v>
      </c>
      <c r="H17" s="63">
        <v>2.2312809849339255</v>
      </c>
      <c r="I17" s="63">
        <v>1.2473351686042911</v>
      </c>
      <c r="J17" s="63">
        <v>1.0509298964439306</v>
      </c>
    </row>
    <row r="18" spans="2:10" x14ac:dyDescent="0.25">
      <c r="B18" s="54" t="s">
        <v>44</v>
      </c>
      <c r="C18" s="64">
        <v>4.8480598764801375</v>
      </c>
      <c r="D18" s="64">
        <v>-2.6540904533799092</v>
      </c>
      <c r="E18" s="64">
        <v>1.4473637959914853</v>
      </c>
      <c r="F18" s="87">
        <v>0.77526267719820741</v>
      </c>
      <c r="G18" s="64">
        <v>-4.7129130389459428</v>
      </c>
      <c r="H18" s="64">
        <v>-2.1383739961165493</v>
      </c>
      <c r="I18" s="64">
        <v>0.65743413906007575</v>
      </c>
      <c r="J18" s="64">
        <v>-0.56714486638247408</v>
      </c>
    </row>
    <row r="19" spans="2:10" x14ac:dyDescent="0.25">
      <c r="B19" s="57" t="s">
        <v>45</v>
      </c>
      <c r="C19" s="63">
        <v>3.5172953242242233</v>
      </c>
      <c r="D19" s="63">
        <v>4.7851191719415098</v>
      </c>
      <c r="E19" s="63">
        <v>1.3781780294148893</v>
      </c>
      <c r="F19" s="86">
        <v>2.0315821373038778</v>
      </c>
      <c r="G19" s="63">
        <v>0.88611964003868504</v>
      </c>
      <c r="H19" s="63">
        <v>1.2481734338444017</v>
      </c>
      <c r="I19" s="63">
        <v>0.73834375362742399</v>
      </c>
      <c r="J19" s="63">
        <v>1.2656464689444924</v>
      </c>
    </row>
    <row r="20" spans="2:10" x14ac:dyDescent="0.25">
      <c r="B20" s="54" t="s">
        <v>46</v>
      </c>
      <c r="C20" s="64">
        <v>-1.6505602602510772</v>
      </c>
      <c r="D20" s="64">
        <v>3.744094817717869</v>
      </c>
      <c r="E20" s="64">
        <v>2.3861515026168956</v>
      </c>
      <c r="F20" s="87">
        <v>2.3508509738747962</v>
      </c>
      <c r="G20" s="64">
        <v>3.3920335136862656</v>
      </c>
      <c r="H20" s="64">
        <v>1.0808322212833232</v>
      </c>
      <c r="I20" s="64">
        <v>1.6419829522960505</v>
      </c>
      <c r="J20" s="64">
        <v>1.6216783880868224</v>
      </c>
    </row>
    <row r="21" spans="2:10" x14ac:dyDescent="0.25">
      <c r="B21" s="57" t="s">
        <v>47</v>
      </c>
      <c r="C21" s="63">
        <v>-5.0726532231523791</v>
      </c>
      <c r="D21" s="63">
        <v>5.1075864052509301</v>
      </c>
      <c r="E21" s="63">
        <v>1.2684993557654067</v>
      </c>
      <c r="F21" s="86">
        <v>3.179716192533899</v>
      </c>
      <c r="G21" s="63">
        <v>1.1544775247078976</v>
      </c>
      <c r="H21" s="63">
        <v>-1.287708279092048</v>
      </c>
      <c r="I21" s="63">
        <v>0.7026231986148046</v>
      </c>
      <c r="J21" s="63">
        <v>0.30461192081385757</v>
      </c>
    </row>
    <row r="22" spans="2:10" x14ac:dyDescent="0.25">
      <c r="B22" s="54" t="s">
        <v>48</v>
      </c>
      <c r="C22" s="64">
        <v>4.5767092244011875</v>
      </c>
      <c r="D22" s="64">
        <v>0.73000559763645168</v>
      </c>
      <c r="E22" s="64">
        <v>1.9564894834450675</v>
      </c>
      <c r="F22" s="87">
        <v>2.4627945822374375</v>
      </c>
      <c r="G22" s="64">
        <v>4.3169655284280628</v>
      </c>
      <c r="H22" s="64">
        <v>1.6384914431612829</v>
      </c>
      <c r="I22" s="64">
        <v>1.3152316233747241</v>
      </c>
      <c r="J22" s="64">
        <v>1.6742184558580009</v>
      </c>
    </row>
    <row r="23" spans="2:10" x14ac:dyDescent="0.25">
      <c r="B23" s="57" t="s">
        <v>49</v>
      </c>
      <c r="C23" s="63">
        <v>0.59118056670457442</v>
      </c>
      <c r="D23" s="63">
        <v>3.0807541462669175</v>
      </c>
      <c r="E23" s="63">
        <v>2.2982962545941454</v>
      </c>
      <c r="F23" s="86">
        <v>1.536980170875224</v>
      </c>
      <c r="G23" s="63">
        <v>0.51344925363452365</v>
      </c>
      <c r="H23" s="63">
        <v>2.8088584758554136</v>
      </c>
      <c r="I23" s="63">
        <v>0.86014468290549484</v>
      </c>
      <c r="J23" s="63">
        <v>1.1688888252263663</v>
      </c>
    </row>
    <row r="24" spans="2:10" x14ac:dyDescent="0.25">
      <c r="B24" s="54" t="s">
        <v>50</v>
      </c>
      <c r="C24" s="64">
        <v>-5.2118931380353617</v>
      </c>
      <c r="D24" s="64">
        <v>0.6834487962461111</v>
      </c>
      <c r="E24" s="64">
        <v>0.24327687433649547</v>
      </c>
      <c r="F24" s="87">
        <v>-0.38651928432694715</v>
      </c>
      <c r="G24" s="64">
        <v>-1.6016837632854442</v>
      </c>
      <c r="H24" s="64">
        <v>0.64454484667737511</v>
      </c>
      <c r="I24" s="64">
        <v>2.5668600786943774</v>
      </c>
      <c r="J24" s="64">
        <v>1.877557023608456</v>
      </c>
    </row>
    <row r="25" spans="2:10" x14ac:dyDescent="0.25">
      <c r="B25" s="57" t="s">
        <v>51</v>
      </c>
      <c r="C25" s="63">
        <v>7.6021651176199967</v>
      </c>
      <c r="D25" s="63">
        <v>1.573248842687236</v>
      </c>
      <c r="E25" s="63">
        <v>0.60874161396498039</v>
      </c>
      <c r="F25" s="86">
        <v>2.9822519103230638</v>
      </c>
      <c r="G25" s="63">
        <v>-2.0602727484347216</v>
      </c>
      <c r="H25" s="63">
        <v>3.3121724894519255</v>
      </c>
      <c r="I25" s="63">
        <v>1.0919255652523052</v>
      </c>
      <c r="J25" s="63">
        <v>1.6792500383964182</v>
      </c>
    </row>
    <row r="26" spans="2:10" x14ac:dyDescent="0.25">
      <c r="B26" s="54" t="s">
        <v>52</v>
      </c>
      <c r="C26" s="64">
        <v>-11.777945574622272</v>
      </c>
      <c r="D26" s="64">
        <v>4.4209233490247524</v>
      </c>
      <c r="E26" s="64">
        <v>0.72650033858245866</v>
      </c>
      <c r="F26" s="87">
        <v>2.0345312360777967</v>
      </c>
      <c r="G26" s="64">
        <v>7.5401480450383307</v>
      </c>
      <c r="H26" s="64">
        <v>0.3299610361522376</v>
      </c>
      <c r="I26" s="64">
        <v>0.8047395190503126</v>
      </c>
      <c r="J26" s="64">
        <v>1.0376627999785226</v>
      </c>
    </row>
    <row r="27" spans="2:10" x14ac:dyDescent="0.25">
      <c r="B27" s="57" t="s">
        <v>53</v>
      </c>
      <c r="C27" s="63">
        <v>-4.0380827546005023</v>
      </c>
      <c r="D27" s="63">
        <v>8.7495672327670082</v>
      </c>
      <c r="E27" s="63">
        <v>2.2739674706456769</v>
      </c>
      <c r="F27" s="86">
        <v>3.3773023091312693</v>
      </c>
      <c r="G27" s="63">
        <v>3.3060287226049923E-2</v>
      </c>
      <c r="H27" s="63">
        <v>0.79937737651456509</v>
      </c>
      <c r="I27" s="63">
        <v>1.6824846292380347</v>
      </c>
      <c r="J27" s="63">
        <v>1.5119659179677614</v>
      </c>
    </row>
    <row r="28" spans="2:10" x14ac:dyDescent="0.25">
      <c r="B28" s="54" t="s">
        <v>54</v>
      </c>
      <c r="C28" s="64">
        <v>7.6437811081875751</v>
      </c>
      <c r="D28" s="64">
        <v>5.0286876405786884</v>
      </c>
      <c r="E28" s="64">
        <v>1.0375478318517706</v>
      </c>
      <c r="F28" s="87">
        <v>2.3348475952270409</v>
      </c>
      <c r="G28" s="64">
        <v>-0.13271522768761868</v>
      </c>
      <c r="H28" s="64">
        <v>2.6602550879875064</v>
      </c>
      <c r="I28" s="64">
        <v>1.5763410209411077</v>
      </c>
      <c r="J28" s="64">
        <v>1.267307627981662</v>
      </c>
    </row>
    <row r="29" spans="2:10" x14ac:dyDescent="0.25">
      <c r="B29" s="57" t="s">
        <v>55</v>
      </c>
      <c r="C29" s="63">
        <v>4.8166557516181152</v>
      </c>
      <c r="D29" s="63">
        <v>4.6866166309735391</v>
      </c>
      <c r="E29" s="63">
        <v>2.3646539059003491</v>
      </c>
      <c r="F29" s="86">
        <v>4.8583358741661087</v>
      </c>
      <c r="G29" s="63">
        <v>3.2440980341031489</v>
      </c>
      <c r="H29" s="63">
        <v>0.71301578358013984</v>
      </c>
      <c r="I29" s="63">
        <v>1.6312100299422205</v>
      </c>
      <c r="J29" s="63">
        <v>2.0135131085356806</v>
      </c>
    </row>
    <row r="30" spans="2:10" x14ac:dyDescent="0.25">
      <c r="B30" s="54" t="s">
        <v>56</v>
      </c>
      <c r="C30" s="64">
        <v>-3.344210949446591</v>
      </c>
      <c r="D30" s="64">
        <v>1.2394019358092478</v>
      </c>
      <c r="E30" s="64">
        <v>0.36663908555190083</v>
      </c>
      <c r="F30" s="87">
        <v>1.2144859538539832</v>
      </c>
      <c r="G30" s="64">
        <v>1.9083655862966564</v>
      </c>
      <c r="H30" s="64">
        <v>2.6845278031560671</v>
      </c>
      <c r="I30" s="64">
        <v>1.1513889725899729</v>
      </c>
      <c r="J30" s="64">
        <v>1.641638652829136</v>
      </c>
    </row>
    <row r="31" spans="2:10" x14ac:dyDescent="0.25">
      <c r="B31" s="57" t="s">
        <v>57</v>
      </c>
      <c r="C31" s="63">
        <v>-1.2360991263544396</v>
      </c>
      <c r="D31" s="63">
        <v>-18.949824206155085</v>
      </c>
      <c r="E31" s="63">
        <v>-2.9188927206357684</v>
      </c>
      <c r="F31" s="86">
        <v>-10.471302558664931</v>
      </c>
      <c r="G31" s="63">
        <v>-3.9509506096594094</v>
      </c>
      <c r="H31" s="63">
        <v>-7.9031703631731069</v>
      </c>
      <c r="I31" s="63">
        <v>-2.2197835120832732</v>
      </c>
      <c r="J31" s="63">
        <v>-3.7729004422903945</v>
      </c>
    </row>
    <row r="32" spans="2:10" x14ac:dyDescent="0.25">
      <c r="B32" s="54" t="s">
        <v>58</v>
      </c>
      <c r="C32" s="64">
        <v>-2.0167404545149648</v>
      </c>
      <c r="D32" s="64">
        <v>-19.873910646715952</v>
      </c>
      <c r="E32" s="64">
        <v>-0.56264689165039794</v>
      </c>
      <c r="F32" s="87">
        <v>-8.4923764070942038</v>
      </c>
      <c r="G32" s="64">
        <v>-2.7002538789329789</v>
      </c>
      <c r="H32" s="64">
        <v>-6.4112014726140369</v>
      </c>
      <c r="I32" s="64">
        <v>0.51526055926995884</v>
      </c>
      <c r="J32" s="64">
        <v>-1.4384080950947675</v>
      </c>
    </row>
    <row r="33" spans="2:10" x14ac:dyDescent="0.25">
      <c r="B33" s="57" t="s">
        <v>59</v>
      </c>
      <c r="C33" s="63">
        <v>4.6785039341528778</v>
      </c>
      <c r="D33" s="63">
        <v>9.3662750443541434</v>
      </c>
      <c r="E33" s="63">
        <v>0.33299462500202548</v>
      </c>
      <c r="F33" s="86">
        <v>5.3456908115766311</v>
      </c>
      <c r="G33" s="63">
        <v>-1.1214819610252613</v>
      </c>
      <c r="H33" s="63">
        <v>4.7580755588741308</v>
      </c>
      <c r="I33" s="63">
        <v>1.2930195397270916</v>
      </c>
      <c r="J33" s="63">
        <v>1.845164252780207</v>
      </c>
    </row>
    <row r="34" spans="2:10" x14ac:dyDescent="0.25">
      <c r="B34" s="54" t="s">
        <v>60</v>
      </c>
      <c r="C34" s="64">
        <v>-0.53581861007324649</v>
      </c>
      <c r="D34" s="64">
        <v>16.420266253767647</v>
      </c>
      <c r="E34" s="64">
        <v>2.1451561363639682</v>
      </c>
      <c r="F34" s="87">
        <v>7.4244764765881266</v>
      </c>
      <c r="G34" s="64">
        <v>0.9198559243624338</v>
      </c>
      <c r="H34" s="64">
        <v>3.9427122636743972</v>
      </c>
      <c r="I34" s="64">
        <v>1.8058708585602989</v>
      </c>
      <c r="J34" s="64">
        <v>2.3389012096342254</v>
      </c>
    </row>
    <row r="35" spans="2:10" x14ac:dyDescent="0.25">
      <c r="B35" s="57" t="s">
        <v>61</v>
      </c>
      <c r="C35" s="63">
        <v>3.5503984037515979</v>
      </c>
      <c r="D35" s="63">
        <v>10.45547891942058</v>
      </c>
      <c r="E35" s="63">
        <v>2.1492512702509181</v>
      </c>
      <c r="F35" s="86">
        <v>3.6385757966012733</v>
      </c>
      <c r="G35" s="63">
        <v>4.3434503207822273</v>
      </c>
      <c r="H35" s="63">
        <v>4.0774201825750866</v>
      </c>
      <c r="I35" s="63">
        <v>1.4516858496579799</v>
      </c>
      <c r="J35" s="63">
        <v>2.5781338474140103</v>
      </c>
    </row>
    <row r="36" spans="2:10" x14ac:dyDescent="0.25">
      <c r="B36" s="54" t="s">
        <v>62</v>
      </c>
      <c r="C36" s="64">
        <v>1.9732677845916147</v>
      </c>
      <c r="D36" s="64">
        <v>7.7847262798923955</v>
      </c>
      <c r="E36" s="64">
        <v>3.3306755169436597</v>
      </c>
      <c r="F36" s="87">
        <v>4.6566476725965478</v>
      </c>
      <c r="G36" s="64">
        <v>1.9255246768214551</v>
      </c>
      <c r="H36" s="64">
        <v>1.2492166802139604</v>
      </c>
      <c r="I36" s="64">
        <v>1.5224361278021403</v>
      </c>
      <c r="J36" s="64">
        <v>2.0591188195681065</v>
      </c>
    </row>
    <row r="37" spans="2:10" x14ac:dyDescent="0.25">
      <c r="B37" s="57" t="s">
        <v>63</v>
      </c>
      <c r="C37" s="63">
        <v>-5.1452771996488451</v>
      </c>
      <c r="D37" s="63">
        <v>1.0554948889037519</v>
      </c>
      <c r="E37" s="63">
        <v>0.11894292838137144</v>
      </c>
      <c r="F37" s="86">
        <v>0.90015533157221661</v>
      </c>
      <c r="G37" s="63">
        <v>2.3319609383743778</v>
      </c>
      <c r="H37" s="63">
        <v>2.61107926818962</v>
      </c>
      <c r="I37" s="63">
        <v>1.124983305534033</v>
      </c>
      <c r="J37" s="63">
        <v>1.2806688733613125</v>
      </c>
    </row>
    <row r="38" spans="2:10" x14ac:dyDescent="0.25">
      <c r="B38" s="54" t="s">
        <v>64</v>
      </c>
      <c r="C38" s="64">
        <v>5.3823789953622247</v>
      </c>
      <c r="D38" s="64">
        <v>6.022513490682968</v>
      </c>
      <c r="E38" s="64">
        <v>0.56186938371645123</v>
      </c>
      <c r="F38" s="87">
        <v>3.4737074197321194</v>
      </c>
      <c r="G38" s="64">
        <v>-2.2828740915163626</v>
      </c>
      <c r="H38" s="64">
        <v>0.36309910203220497</v>
      </c>
      <c r="I38" s="64">
        <v>1.4705367177574757</v>
      </c>
      <c r="J38" s="64">
        <v>0.87824547570394262</v>
      </c>
    </row>
    <row r="39" spans="2:10" x14ac:dyDescent="0.25">
      <c r="B39" s="57" t="s">
        <v>65</v>
      </c>
      <c r="C39" s="63">
        <v>0.87333664145325951</v>
      </c>
      <c r="D39" s="63">
        <v>0.99087451493125034</v>
      </c>
      <c r="E39" s="63">
        <v>0.34001783426387266</v>
      </c>
      <c r="F39" s="86">
        <v>-0.48294429080045775</v>
      </c>
      <c r="G39" s="63">
        <v>1.8324812420654757</v>
      </c>
      <c r="H39" s="63">
        <v>1.5078848895152985</v>
      </c>
      <c r="I39" s="63">
        <v>1.1185478540491234</v>
      </c>
      <c r="J39" s="63">
        <v>1.4304172872967591</v>
      </c>
    </row>
    <row r="40" spans="2:10" x14ac:dyDescent="0.25">
      <c r="B40" s="54" t="s">
        <v>66</v>
      </c>
      <c r="C40" s="64">
        <v>-2.3988331144852659</v>
      </c>
      <c r="D40" s="64">
        <v>10.284649606349561</v>
      </c>
      <c r="E40" s="64">
        <v>5.7944094895103104</v>
      </c>
      <c r="F40" s="87">
        <v>7.3113832049298333</v>
      </c>
      <c r="G40" s="64">
        <v>2.3379505650441779</v>
      </c>
      <c r="H40" s="64">
        <v>0.28034311507765253</v>
      </c>
      <c r="I40" s="64">
        <v>0.90414333599420083</v>
      </c>
      <c r="J40" s="64">
        <v>1.3389354527169273</v>
      </c>
    </row>
    <row r="41" spans="2:10" x14ac:dyDescent="0.25">
      <c r="B41" s="57" t="s">
        <v>67</v>
      </c>
      <c r="C41" s="63">
        <v>2.8873737116914322</v>
      </c>
      <c r="D41" s="63">
        <v>0.37769872983777208</v>
      </c>
      <c r="E41" s="63">
        <v>-0.15529224894277327</v>
      </c>
      <c r="F41" s="86">
        <v>-0.58620136888319907</v>
      </c>
      <c r="G41" s="63">
        <v>-1.0302803289802487</v>
      </c>
      <c r="H41" s="63">
        <v>3.309416379087704</v>
      </c>
      <c r="I41" s="63">
        <v>0.75027350125036474</v>
      </c>
      <c r="J41" s="63">
        <v>1.0161068134595386</v>
      </c>
    </row>
    <row r="42" spans="2:10" x14ac:dyDescent="0.25">
      <c r="B42" s="54" t="s">
        <v>68</v>
      </c>
      <c r="C42" s="64">
        <v>-0.8158253619801048</v>
      </c>
      <c r="D42" s="64">
        <v>-4.4361236514097513</v>
      </c>
      <c r="E42" s="64">
        <v>-1.9813069191450872</v>
      </c>
      <c r="F42" s="87">
        <v>-1.9421127234727442</v>
      </c>
      <c r="G42" s="64">
        <v>5.0859068477919767</v>
      </c>
      <c r="H42" s="64">
        <v>-1.1139523335173873</v>
      </c>
      <c r="I42" s="64">
        <v>4.773413407466176E-2</v>
      </c>
      <c r="J42" s="64">
        <v>-0.22601688905387052</v>
      </c>
    </row>
    <row r="43" spans="2:10" x14ac:dyDescent="0.25">
      <c r="B43" s="57" t="s">
        <v>69</v>
      </c>
      <c r="C43" s="63">
        <v>-1.380270069265066</v>
      </c>
      <c r="D43" s="63">
        <v>0.54398733831799717</v>
      </c>
      <c r="E43" s="63">
        <v>1.1616497515996471</v>
      </c>
      <c r="F43" s="86">
        <v>0.14024416311761989</v>
      </c>
      <c r="G43" s="63">
        <v>5.0182894800828493</v>
      </c>
      <c r="H43" s="63">
        <v>-0.29556116292533963</v>
      </c>
      <c r="I43" s="63">
        <v>0.39384599301106604</v>
      </c>
      <c r="J43" s="63">
        <v>0.91219893795777551</v>
      </c>
    </row>
    <row r="44" spans="2:10" x14ac:dyDescent="0.25">
      <c r="B44" s="54" t="s">
        <v>70</v>
      </c>
      <c r="C44" s="64">
        <v>-13.723302465390274</v>
      </c>
      <c r="D44" s="64">
        <v>-2.3934730786165814</v>
      </c>
      <c r="E44" s="64">
        <v>0.84727003940914258</v>
      </c>
      <c r="F44" s="87">
        <v>-1.0106183209017794</v>
      </c>
      <c r="G44" s="64">
        <v>-19.599039309082645</v>
      </c>
      <c r="H44" s="64">
        <v>0.27090394203672652</v>
      </c>
      <c r="I44" s="64">
        <v>0.90887056484496576</v>
      </c>
      <c r="J44" s="64">
        <v>-1.4284713555035689</v>
      </c>
    </row>
    <row r="45" spans="2:10" x14ac:dyDescent="0.25">
      <c r="B45" s="57" t="s">
        <v>71</v>
      </c>
      <c r="C45" s="63">
        <v>38.617398802041983</v>
      </c>
      <c r="D45" s="63">
        <v>-1.5499947310841033</v>
      </c>
      <c r="E45" s="63">
        <v>2.2180056251392966</v>
      </c>
      <c r="F45" s="86">
        <v>1.9742585063896367</v>
      </c>
      <c r="G45" s="63">
        <v>12.344935558243076</v>
      </c>
      <c r="H45" s="63">
        <v>-2.0611175495104161</v>
      </c>
      <c r="I45" s="63">
        <v>1.0501861088303865</v>
      </c>
      <c r="J45" s="63">
        <v>1.8079582628060642</v>
      </c>
    </row>
    <row r="46" spans="2:10" x14ac:dyDescent="0.25">
      <c r="B46" s="54" t="s">
        <v>72</v>
      </c>
      <c r="C46" s="64">
        <v>-16.062240630916204</v>
      </c>
      <c r="D46" s="64">
        <v>-0.51986224482082344</v>
      </c>
      <c r="E46" s="64">
        <v>0.65970535367423366</v>
      </c>
      <c r="F46" s="87">
        <v>-0.53895639364481829</v>
      </c>
      <c r="G46" s="64">
        <v>11.290149426233542</v>
      </c>
      <c r="H46" s="64">
        <v>1.5602705841325948</v>
      </c>
      <c r="I46" s="64">
        <v>0.94734734246275654</v>
      </c>
      <c r="J46" s="64">
        <v>1.7212847404192821</v>
      </c>
    </row>
    <row r="47" spans="2:10" x14ac:dyDescent="0.25">
      <c r="B47" s="57" t="s">
        <v>73</v>
      </c>
      <c r="C47" s="63">
        <v>-8.6897422396183472</v>
      </c>
      <c r="D47" s="63">
        <v>-0.87141916340248704</v>
      </c>
      <c r="E47" s="63">
        <v>0.44868240416426897</v>
      </c>
      <c r="F47" s="86">
        <v>-0.81801276423943969</v>
      </c>
      <c r="G47" s="63">
        <v>-5.1341881294044933</v>
      </c>
      <c r="H47" s="63">
        <v>-0.87853139934618296</v>
      </c>
      <c r="I47" s="63">
        <v>0.70833646347521206</v>
      </c>
      <c r="J47" s="63">
        <v>2.7895305257996661E-2</v>
      </c>
    </row>
    <row r="48" spans="2:10" x14ac:dyDescent="0.25">
      <c r="B48" s="54" t="s">
        <v>74</v>
      </c>
      <c r="C48" s="64">
        <v>5.4733015751490699</v>
      </c>
      <c r="D48" s="64">
        <v>0.64747429981928395</v>
      </c>
      <c r="E48" s="64">
        <v>-0.16272919712260192</v>
      </c>
      <c r="F48" s="87">
        <v>0.10785419982681788</v>
      </c>
      <c r="G48" s="64">
        <v>0.84232832408137615</v>
      </c>
      <c r="H48" s="64">
        <v>0.18078642321475158</v>
      </c>
      <c r="I48" s="64">
        <v>-1.8939870305545448E-3</v>
      </c>
      <c r="J48" s="64">
        <v>0.53899271014565819</v>
      </c>
    </row>
    <row r="49" spans="2:10" x14ac:dyDescent="0.25">
      <c r="B49" s="57" t="s">
        <v>75</v>
      </c>
      <c r="C49" s="63">
        <v>10.624102813925941</v>
      </c>
      <c r="D49" s="63">
        <v>-4.7673196174213839E-2</v>
      </c>
      <c r="E49" s="63">
        <v>1.0727066127717455</v>
      </c>
      <c r="F49" s="86">
        <v>0.89133460369752449</v>
      </c>
      <c r="G49" s="63">
        <v>3.3232737102215415</v>
      </c>
      <c r="H49" s="63">
        <v>3.2323095957869086</v>
      </c>
      <c r="I49" s="63">
        <v>1.4622559647403222</v>
      </c>
      <c r="J49" s="63">
        <v>1.378426221442508</v>
      </c>
    </row>
    <row r="50" spans="2:10" x14ac:dyDescent="0.25">
      <c r="B50" s="54" t="s">
        <v>76</v>
      </c>
      <c r="C50" s="64">
        <v>-2.439113144821059</v>
      </c>
      <c r="D50" s="64">
        <v>-3.5665469762969249</v>
      </c>
      <c r="E50" s="64">
        <v>0.45425029300611985</v>
      </c>
      <c r="F50" s="87">
        <v>-0.84445637373775639</v>
      </c>
      <c r="G50" s="64">
        <v>-0.29240738239129094</v>
      </c>
      <c r="H50" s="64">
        <v>0.36025705325319901</v>
      </c>
      <c r="I50" s="64">
        <v>0.59258974834712763</v>
      </c>
      <c r="J50" s="64">
        <v>0.47522460738831374</v>
      </c>
    </row>
    <row r="51" spans="2:10" x14ac:dyDescent="0.25">
      <c r="B51" s="57" t="s">
        <v>77</v>
      </c>
      <c r="C51" s="63">
        <v>1.2234036785969682</v>
      </c>
      <c r="D51" s="63">
        <v>4.1359308605579237</v>
      </c>
      <c r="E51" s="63">
        <v>-0.99101303070263658</v>
      </c>
      <c r="F51" s="86">
        <v>0.71887694878574049</v>
      </c>
      <c r="G51" s="63">
        <v>1.3550898889663321</v>
      </c>
      <c r="H51" s="63">
        <v>-0.82729124868468062</v>
      </c>
      <c r="I51" s="63">
        <v>0.31683078065816161</v>
      </c>
      <c r="J51" s="63">
        <v>0.15951598225010244</v>
      </c>
    </row>
    <row r="52" spans="2:10" x14ac:dyDescent="0.25">
      <c r="B52" s="54" t="s">
        <v>78</v>
      </c>
      <c r="C52" s="64">
        <v>11.533202926990826</v>
      </c>
      <c r="D52" s="64">
        <v>-0.7842668135685571</v>
      </c>
      <c r="E52" s="64">
        <v>0.13148144498911218</v>
      </c>
      <c r="F52" s="87">
        <v>-0.32504764843843681</v>
      </c>
      <c r="G52" s="64">
        <v>0.71492675309645648</v>
      </c>
      <c r="H52" s="64">
        <v>2.5683167289347608E-2</v>
      </c>
      <c r="I52" s="64">
        <v>0.326143334251916</v>
      </c>
      <c r="J52" s="64">
        <v>0.84112568388932107</v>
      </c>
    </row>
    <row r="53" spans="2:10" x14ac:dyDescent="0.25">
      <c r="B53" s="57" t="s">
        <v>79</v>
      </c>
      <c r="C53" s="63">
        <v>-0.69488309596281717</v>
      </c>
      <c r="D53" s="63">
        <v>4.2125207788368924</v>
      </c>
      <c r="E53" s="63">
        <v>8.6231929495350634E-2</v>
      </c>
      <c r="F53" s="86">
        <v>1.2638574553834214</v>
      </c>
      <c r="G53" s="63">
        <v>-1.736851099104697</v>
      </c>
      <c r="H53" s="63">
        <v>-2.3728574499513377</v>
      </c>
      <c r="I53" s="63">
        <v>-0.4908749470077578</v>
      </c>
      <c r="J53" s="63">
        <v>-1.4733983154869845</v>
      </c>
    </row>
    <row r="54" spans="2:10" x14ac:dyDescent="0.25">
      <c r="B54" s="54" t="s">
        <v>80</v>
      </c>
      <c r="C54" s="64">
        <v>-1.2046352449344488</v>
      </c>
      <c r="D54" s="64">
        <v>8.5687528512269786</v>
      </c>
      <c r="E54" s="64">
        <v>0.4355119272746899</v>
      </c>
      <c r="F54" s="87">
        <v>4.3294801161702701</v>
      </c>
      <c r="G54" s="64">
        <v>2.1784728253306573</v>
      </c>
      <c r="H54" s="64">
        <v>-0.58200053395032203</v>
      </c>
      <c r="I54" s="64">
        <v>0.23914424764757136</v>
      </c>
      <c r="J54" s="64">
        <v>-5.9596990063615074E-2</v>
      </c>
    </row>
    <row r="55" spans="2:10" x14ac:dyDescent="0.25">
      <c r="B55" s="57" t="s">
        <v>81</v>
      </c>
      <c r="C55" s="63">
        <v>-1.689620236812428</v>
      </c>
      <c r="D55" s="63">
        <v>1.2401467614129968</v>
      </c>
      <c r="E55" s="63">
        <v>0.31752871372419111</v>
      </c>
      <c r="F55" s="86">
        <v>0.65688952912887899</v>
      </c>
      <c r="G55" s="63">
        <v>2.7525141606835835</v>
      </c>
      <c r="H55" s="63">
        <v>0.7698057872803199</v>
      </c>
      <c r="I55" s="63">
        <v>0.10386544548479648</v>
      </c>
      <c r="J55" s="63">
        <v>0.52378024174015714</v>
      </c>
    </row>
    <row r="56" spans="2:10" x14ac:dyDescent="0.25">
      <c r="B56" s="54" t="s">
        <v>82</v>
      </c>
      <c r="C56" s="64">
        <v>-0.45860150648004971</v>
      </c>
      <c r="D56" s="64">
        <v>0.41974873417163217</v>
      </c>
      <c r="E56" s="64">
        <v>-2.4127351558394849</v>
      </c>
      <c r="F56" s="87">
        <v>-1.1659792504741362</v>
      </c>
      <c r="G56" s="64">
        <v>2.2482110651731446</v>
      </c>
      <c r="H56" s="64">
        <v>-1.8320336719437558</v>
      </c>
      <c r="I56" s="64">
        <v>-1.0874819391949897</v>
      </c>
      <c r="J56" s="64">
        <v>-0.79112902814343355</v>
      </c>
    </row>
    <row r="57" spans="2:10" x14ac:dyDescent="0.25">
      <c r="B57" s="57" t="s">
        <v>83</v>
      </c>
      <c r="C57" s="63">
        <v>-12.886381344246667</v>
      </c>
      <c r="D57" s="63">
        <v>-1.3365603185529928</v>
      </c>
      <c r="E57" s="63">
        <v>-3.2412926837635081</v>
      </c>
      <c r="F57" s="86">
        <v>-4.4592739026724226</v>
      </c>
      <c r="G57" s="63">
        <v>-2.9374205484351879</v>
      </c>
      <c r="H57" s="63">
        <v>-3.2556438550658928</v>
      </c>
      <c r="I57" s="63">
        <v>-1.4616105524848821</v>
      </c>
      <c r="J57" s="63">
        <v>-2.3569871415500709</v>
      </c>
    </row>
    <row r="58" spans="2:10" x14ac:dyDescent="0.25">
      <c r="B58" s="54" t="s">
        <v>84</v>
      </c>
      <c r="C58" s="64">
        <v>9.054287272879936</v>
      </c>
      <c r="D58" s="64">
        <v>1.040169291169768</v>
      </c>
      <c r="E58" s="64">
        <v>0.30610516961078194</v>
      </c>
      <c r="F58" s="87">
        <v>2.199787893495353</v>
      </c>
      <c r="G58" s="64">
        <v>-0.7608021102695095</v>
      </c>
      <c r="H58" s="64">
        <v>-1.7682895715106839</v>
      </c>
      <c r="I58" s="64">
        <v>-1.0358408852386258</v>
      </c>
      <c r="J58" s="64">
        <v>-1.6461404202749552</v>
      </c>
    </row>
    <row r="59" spans="2:10" x14ac:dyDescent="0.25">
      <c r="B59" s="57" t="s">
        <v>85</v>
      </c>
      <c r="C59" s="63">
        <v>4.9465418511323467</v>
      </c>
      <c r="D59" s="63">
        <v>-12.082917567078056</v>
      </c>
      <c r="E59" s="63">
        <v>-0.82482867161915996</v>
      </c>
      <c r="F59" s="86">
        <v>-5.7354061231908009</v>
      </c>
      <c r="G59" s="63">
        <v>2.3379351722726982</v>
      </c>
      <c r="H59" s="63">
        <v>-1.7592501664631333</v>
      </c>
      <c r="I59" s="63">
        <v>-0.45609864736807504</v>
      </c>
      <c r="J59" s="63">
        <v>-0.76768225516041788</v>
      </c>
    </row>
    <row r="60" spans="2:10" x14ac:dyDescent="0.25">
      <c r="B60" s="54" t="s">
        <v>86</v>
      </c>
      <c r="C60" s="64">
        <v>-6.3639154634522077</v>
      </c>
      <c r="D60" s="64">
        <v>2.811967595606002</v>
      </c>
      <c r="E60" s="64">
        <v>-2.2659446099403291</v>
      </c>
      <c r="F60" s="87">
        <v>-0.34626694769338551</v>
      </c>
      <c r="G60" s="64">
        <v>-7.2482166419114762</v>
      </c>
      <c r="H60" s="64">
        <v>-0.3046921663423463</v>
      </c>
      <c r="I60" s="64">
        <v>-0.29477066609895353</v>
      </c>
      <c r="J60" s="64">
        <v>-1.4349985216731365</v>
      </c>
    </row>
    <row r="61" spans="2:10" x14ac:dyDescent="0.25">
      <c r="B61" s="57" t="s">
        <v>87</v>
      </c>
      <c r="C61" s="63">
        <v>-13.821677281431965</v>
      </c>
      <c r="D61" s="63">
        <v>1.041412046719814</v>
      </c>
      <c r="E61" s="63">
        <v>-1.1889046949741022</v>
      </c>
      <c r="F61" s="86">
        <v>-1.9069870371203446</v>
      </c>
      <c r="G61" s="63">
        <v>6.3748253898920915E-2</v>
      </c>
      <c r="H61" s="63">
        <v>-0.37287309453437611</v>
      </c>
      <c r="I61" s="63">
        <v>-0.38295225452507076</v>
      </c>
      <c r="J61" s="63">
        <v>0.27368591363026162</v>
      </c>
    </row>
    <row r="62" spans="2:10" x14ac:dyDescent="0.25">
      <c r="B62" s="54" t="s">
        <v>88</v>
      </c>
      <c r="C62" s="64">
        <v>5.6041631707809847</v>
      </c>
      <c r="D62" s="64">
        <v>0.32900432416247405</v>
      </c>
      <c r="E62" s="64">
        <v>-0.60450069500516124</v>
      </c>
      <c r="F62" s="87">
        <v>0.60923877708809471</v>
      </c>
      <c r="G62" s="64">
        <v>1.6580155018228071</v>
      </c>
      <c r="H62" s="64">
        <v>-1.1678906631891861</v>
      </c>
      <c r="I62" s="64">
        <v>-0.59533956338653216</v>
      </c>
      <c r="J62" s="64">
        <v>-0.53904513265914389</v>
      </c>
    </row>
    <row r="63" spans="2:10" x14ac:dyDescent="0.25">
      <c r="B63" s="57" t="s">
        <v>89</v>
      </c>
      <c r="C63" s="63">
        <v>5.4463703745877945</v>
      </c>
      <c r="D63" s="63">
        <v>1.9932558196764427</v>
      </c>
      <c r="E63" s="63">
        <v>0.40753427607105319</v>
      </c>
      <c r="F63" s="86">
        <v>1.5999511193258265</v>
      </c>
      <c r="G63" s="63">
        <v>5.0044211324802079</v>
      </c>
      <c r="H63" s="63">
        <v>-1.7520028285223255</v>
      </c>
      <c r="I63" s="63">
        <v>-0.5615898951801146</v>
      </c>
      <c r="J63" s="63">
        <v>-0.11050523797423439</v>
      </c>
    </row>
    <row r="64" spans="2:10" x14ac:dyDescent="0.25">
      <c r="B64" s="54" t="s">
        <v>90</v>
      </c>
      <c r="C64" s="64">
        <v>1.4923852428484929</v>
      </c>
      <c r="D64" s="64">
        <v>1.2364629385545278</v>
      </c>
      <c r="E64" s="64">
        <v>0.11767134862818995</v>
      </c>
      <c r="F64" s="87">
        <v>-0.17012698585099351</v>
      </c>
      <c r="G64" s="64">
        <v>11.892665559068494</v>
      </c>
      <c r="H64" s="64">
        <v>0.83776824414654172</v>
      </c>
      <c r="I64" s="64">
        <v>0.32612582512174804</v>
      </c>
      <c r="J64" s="64">
        <v>1.0310147372805778</v>
      </c>
    </row>
    <row r="65" spans="2:10" x14ac:dyDescent="0.25">
      <c r="B65" s="57" t="s">
        <v>91</v>
      </c>
      <c r="C65" s="63">
        <v>2.1746490931215057</v>
      </c>
      <c r="D65" s="63">
        <v>0.70158064090897199</v>
      </c>
      <c r="E65" s="63">
        <v>0.26464686070279964</v>
      </c>
      <c r="F65" s="86">
        <v>0.94450288283247641</v>
      </c>
      <c r="G65" s="63">
        <v>-3.2475271359193814</v>
      </c>
      <c r="H65" s="63">
        <v>0.44761269327928677</v>
      </c>
      <c r="I65" s="63">
        <v>1.1370337058753455</v>
      </c>
      <c r="J65" s="63">
        <v>0.83468589356170408</v>
      </c>
    </row>
    <row r="66" spans="2:10" x14ac:dyDescent="0.25">
      <c r="B66" s="54" t="s">
        <v>92</v>
      </c>
      <c r="C66" s="64">
        <v>4.8765944821181018</v>
      </c>
      <c r="D66" s="64">
        <v>-5.5193962065344664</v>
      </c>
      <c r="E66" s="64">
        <v>-0.23945212892909629</v>
      </c>
      <c r="F66" s="87">
        <v>-1.8622074685033407</v>
      </c>
      <c r="G66" s="64">
        <v>-2.236681001587959</v>
      </c>
      <c r="H66" s="64">
        <v>9.2486125392898799E-2</v>
      </c>
      <c r="I66" s="64">
        <v>0.52288162394336091</v>
      </c>
      <c r="J66" s="64">
        <v>0.22476074675492619</v>
      </c>
    </row>
    <row r="67" spans="2:10" x14ac:dyDescent="0.25">
      <c r="B67" s="57" t="s">
        <v>93</v>
      </c>
      <c r="C67" s="63">
        <v>3.6097412893110858</v>
      </c>
      <c r="D67" s="63">
        <v>-2.9479794949820559</v>
      </c>
      <c r="E67" s="63">
        <v>0.81731381372875944</v>
      </c>
      <c r="F67" s="86">
        <v>0.4357061333625234</v>
      </c>
      <c r="G67" s="63">
        <v>0.67111361072882403</v>
      </c>
      <c r="H67" s="63">
        <v>1.1420980270234971</v>
      </c>
      <c r="I67" s="63">
        <v>0.45075088562462895</v>
      </c>
      <c r="J67" s="63">
        <v>0.54186907889137714</v>
      </c>
    </row>
    <row r="68" spans="2:10" x14ac:dyDescent="0.25">
      <c r="B68" s="54" t="s">
        <v>94</v>
      </c>
      <c r="C68" s="64">
        <v>7.5434895319716366</v>
      </c>
      <c r="D68" s="64">
        <v>0.35060570958462822</v>
      </c>
      <c r="E68" s="64">
        <v>2.9585492591128304</v>
      </c>
      <c r="F68" s="87">
        <v>2.1533676218777886</v>
      </c>
      <c r="G68" s="64">
        <v>1.7160022881063108</v>
      </c>
      <c r="H68" s="64">
        <v>0.38541410994095138</v>
      </c>
      <c r="I68" s="64">
        <v>0.59425250834066468</v>
      </c>
      <c r="J68" s="64">
        <v>0.61327776626456387</v>
      </c>
    </row>
    <row r="69" spans="2:10" x14ac:dyDescent="0.25">
      <c r="B69" s="57" t="s">
        <v>95</v>
      </c>
      <c r="C69" s="63">
        <v>15.516014577002778</v>
      </c>
      <c r="D69" s="63">
        <v>-1.4589202527494072</v>
      </c>
      <c r="E69" s="63">
        <v>0.55582502026481073</v>
      </c>
      <c r="F69" s="86">
        <v>3.2240303539557535</v>
      </c>
      <c r="G69" s="63">
        <v>0.44353414318016871</v>
      </c>
      <c r="H69" s="63">
        <v>-1.2496809119531993</v>
      </c>
      <c r="I69" s="63">
        <v>0.5193130984259442</v>
      </c>
      <c r="J69" s="63">
        <v>-0.11362674843174991</v>
      </c>
    </row>
    <row r="70" spans="2:10" x14ac:dyDescent="0.25">
      <c r="B70" s="54" t="s">
        <v>96</v>
      </c>
      <c r="C70" s="64">
        <v>-9.6904726988547463</v>
      </c>
      <c r="D70" s="64">
        <v>2.7321524968523692</v>
      </c>
      <c r="E70" s="64">
        <v>-0.16824151536862786</v>
      </c>
      <c r="F70" s="87">
        <v>-2.3583798895203012</v>
      </c>
      <c r="G70" s="64">
        <v>2.0756635657043443</v>
      </c>
      <c r="H70" s="64">
        <v>0.7868303050972969</v>
      </c>
      <c r="I70" s="64">
        <v>0.46686328765048746</v>
      </c>
      <c r="J70" s="64">
        <v>0.95555740675676848</v>
      </c>
    </row>
    <row r="71" spans="2:10" x14ac:dyDescent="0.25">
      <c r="B71" s="57" t="s">
        <v>97</v>
      </c>
      <c r="C71" s="63">
        <v>-0.72867129061816582</v>
      </c>
      <c r="D71" s="63">
        <v>-2.1412654626949856</v>
      </c>
      <c r="E71" s="63">
        <v>-0.20446399176820007</v>
      </c>
      <c r="F71" s="86">
        <v>-0.21240880809425544</v>
      </c>
      <c r="G71" s="63">
        <v>1.7489934134961249</v>
      </c>
      <c r="H71" s="63">
        <v>-0.48725310734660798</v>
      </c>
      <c r="I71" s="63">
        <v>-0.12753793550256409</v>
      </c>
      <c r="J71" s="63">
        <v>-0.25081005692008107</v>
      </c>
    </row>
    <row r="72" spans="2:10" x14ac:dyDescent="0.25">
      <c r="B72" s="54" t="s">
        <v>98</v>
      </c>
      <c r="C72" s="64">
        <v>3.9767027626862905</v>
      </c>
      <c r="D72" s="64">
        <v>-8.3637336569408305</v>
      </c>
      <c r="E72" s="64">
        <v>1.5364691111638074</v>
      </c>
      <c r="F72" s="87">
        <v>-0.46391895437718489</v>
      </c>
      <c r="G72" s="64">
        <v>-4.3207691033912088</v>
      </c>
      <c r="H72" s="64">
        <v>-0.96373135242618924</v>
      </c>
      <c r="I72" s="64">
        <v>0.77443756567645572</v>
      </c>
      <c r="J72" s="64">
        <v>0.29746032463615624</v>
      </c>
    </row>
    <row r="73" spans="2:10" x14ac:dyDescent="0.25">
      <c r="B73" s="57" t="s">
        <v>99</v>
      </c>
      <c r="C73" s="63">
        <v>-0.32499236308218826</v>
      </c>
      <c r="D73" s="63">
        <v>-9.486128059317501</v>
      </c>
      <c r="E73" s="63">
        <v>-2.8826723168196011E-2</v>
      </c>
      <c r="F73" s="86">
        <v>-4.1750065358207689</v>
      </c>
      <c r="G73" s="63">
        <v>1.4391435574778733</v>
      </c>
      <c r="H73" s="63">
        <v>0.80538450426617114</v>
      </c>
      <c r="I73" s="63">
        <v>0.31477205824150811</v>
      </c>
      <c r="J73" s="63">
        <v>0.57700719462272509</v>
      </c>
    </row>
    <row r="74" spans="2:10" x14ac:dyDescent="0.25">
      <c r="B74" s="54" t="s">
        <v>100</v>
      </c>
      <c r="C74" s="64">
        <v>-2.656443058757807</v>
      </c>
      <c r="D74" s="64">
        <v>1.7465864964107514</v>
      </c>
      <c r="E74" s="64">
        <v>0.29814774328233984</v>
      </c>
      <c r="F74" s="87">
        <v>1.5226420949631114</v>
      </c>
      <c r="G74" s="64">
        <v>2.2227479350152901</v>
      </c>
      <c r="H74" s="64">
        <v>-0.12347665366603255</v>
      </c>
      <c r="I74" s="64">
        <v>0.22211117801462787</v>
      </c>
      <c r="J74" s="64">
        <v>1.9935320198904982E-2</v>
      </c>
    </row>
    <row r="75" spans="2:10" x14ac:dyDescent="0.25">
      <c r="B75" s="57" t="s">
        <v>101</v>
      </c>
      <c r="C75" s="63">
        <v>-1.0530340537614591</v>
      </c>
      <c r="D75" s="63">
        <v>-5.7879391382542273</v>
      </c>
      <c r="E75" s="63">
        <v>0.17811408602412815</v>
      </c>
      <c r="F75" s="86">
        <v>-1.136945891565988</v>
      </c>
      <c r="G75" s="63">
        <v>1.0151515309657411</v>
      </c>
      <c r="H75" s="63">
        <v>0.20673774202044637</v>
      </c>
      <c r="I75" s="63">
        <v>0.41188425686933261</v>
      </c>
      <c r="J75" s="63">
        <v>0.87938969167935532</v>
      </c>
    </row>
    <row r="76" spans="2:10" x14ac:dyDescent="0.25">
      <c r="B76" s="54" t="s">
        <v>102</v>
      </c>
      <c r="C76" s="64">
        <v>19.856568584839863</v>
      </c>
      <c r="D76" s="64">
        <v>-9.5662735973056634E-2</v>
      </c>
      <c r="E76" s="64">
        <v>-2.0660654996650152</v>
      </c>
      <c r="F76" s="87">
        <v>-0.75698068200561464</v>
      </c>
      <c r="G76" s="64">
        <v>1.5383319841828946</v>
      </c>
      <c r="H76" s="64">
        <v>-1.9033675807312522</v>
      </c>
      <c r="I76" s="64">
        <v>-0.51677788278929881</v>
      </c>
      <c r="J76" s="64">
        <v>-2.289615004583978</v>
      </c>
    </row>
    <row r="77" spans="2:10" x14ac:dyDescent="0.25">
      <c r="B77" s="57" t="s">
        <v>103</v>
      </c>
      <c r="C77" s="63">
        <v>-20.915817535547497</v>
      </c>
      <c r="D77" s="63">
        <v>-21.285634733267589</v>
      </c>
      <c r="E77" s="63">
        <v>-6.6903627947484168</v>
      </c>
      <c r="F77" s="86">
        <v>-12.372102262061002</v>
      </c>
      <c r="G77" s="63">
        <v>0.59415156290243409</v>
      </c>
      <c r="H77" s="63">
        <v>-11.563445592297805</v>
      </c>
      <c r="I77" s="63">
        <v>-9.7371118933646699</v>
      </c>
      <c r="J77" s="63">
        <v>-8.8807730254113935</v>
      </c>
    </row>
    <row r="78" spans="2:10" x14ac:dyDescent="0.25">
      <c r="B78" s="54" t="s">
        <v>104</v>
      </c>
      <c r="C78" s="64">
        <v>12.635180238568843</v>
      </c>
      <c r="D78" s="64">
        <v>27.660423481092302</v>
      </c>
      <c r="E78" s="64">
        <v>6.3114622981169433</v>
      </c>
      <c r="F78" s="87">
        <v>12.503571861844808</v>
      </c>
      <c r="G78" s="64">
        <v>-1.4350437633343094</v>
      </c>
      <c r="H78" s="64">
        <v>15.034589656630782</v>
      </c>
      <c r="I78" s="64">
        <v>6.2674233959070014</v>
      </c>
      <c r="J78" s="64">
        <v>7.9242703018701066</v>
      </c>
    </row>
    <row r="79" spans="2:10" x14ac:dyDescent="0.25">
      <c r="B79" s="57" t="s">
        <v>105</v>
      </c>
      <c r="C79" s="63">
        <v>5.4844399483018336</v>
      </c>
      <c r="D79" s="63">
        <v>4.140412580109154</v>
      </c>
      <c r="E79" s="63">
        <v>2.8336609870487361</v>
      </c>
      <c r="F79" s="86">
        <v>4.3574831907698508</v>
      </c>
      <c r="G79" s="63">
        <v>0.79196484031580638</v>
      </c>
      <c r="H79" s="63">
        <v>2.5585346809267273</v>
      </c>
      <c r="I79" s="63">
        <v>3.181849484021182</v>
      </c>
      <c r="J79" s="63">
        <v>3.8384939837060372</v>
      </c>
    </row>
    <row r="80" spans="2:10" x14ac:dyDescent="0.25">
      <c r="B80" s="54" t="s">
        <v>106</v>
      </c>
      <c r="C80" s="64">
        <v>8.0209959226129612E-2</v>
      </c>
      <c r="D80" s="64">
        <v>-3.028464123636021</v>
      </c>
      <c r="E80" s="64">
        <v>0.24808348260163537</v>
      </c>
      <c r="F80" s="87">
        <v>-0.41238912616943235</v>
      </c>
      <c r="G80" s="64">
        <v>3.6833415494508026</v>
      </c>
      <c r="H80" s="64">
        <v>2.0674918365103379</v>
      </c>
      <c r="I80" s="64">
        <v>0.6540466624281871</v>
      </c>
      <c r="J80" s="64">
        <v>0.87497490598804628</v>
      </c>
    </row>
    <row r="81" spans="2:10" x14ac:dyDescent="0.25">
      <c r="B81" s="57" t="s">
        <v>107</v>
      </c>
      <c r="C81" s="63">
        <v>-11.503424876664049</v>
      </c>
      <c r="D81" s="63">
        <v>-0.18744239604614465</v>
      </c>
      <c r="E81" s="63">
        <v>0.29951109090387007</v>
      </c>
      <c r="F81" s="86">
        <v>-0.98023491722007972</v>
      </c>
      <c r="G81" s="63">
        <v>-5.2312174120805022</v>
      </c>
      <c r="H81" s="63">
        <v>-2.1525964558073651</v>
      </c>
      <c r="I81" s="63">
        <v>0.45829062287341404</v>
      </c>
      <c r="J81" s="63">
        <v>-0.69630954217896335</v>
      </c>
    </row>
    <row r="82" spans="2:10" x14ac:dyDescent="0.25">
      <c r="B82" s="54" t="s">
        <v>108</v>
      </c>
      <c r="C82" s="64">
        <v>3.0910664835598345</v>
      </c>
      <c r="D82" s="64">
        <v>-1.250062524151363</v>
      </c>
      <c r="E82" s="64">
        <v>3.2560277455524256</v>
      </c>
      <c r="F82" s="87">
        <v>2.5746556565656276</v>
      </c>
      <c r="G82" s="64">
        <v>-5.8950235965474445</v>
      </c>
      <c r="H82" s="64">
        <v>-0.98191954152178074</v>
      </c>
      <c r="I82" s="64">
        <v>1.2024096709362997</v>
      </c>
      <c r="J82" s="64">
        <v>0.1460593308548086</v>
      </c>
    </row>
    <row r="83" spans="2:10" x14ac:dyDescent="0.25">
      <c r="B83" s="57" t="s">
        <v>109</v>
      </c>
      <c r="C83" s="63">
        <v>4.3323340011390377</v>
      </c>
      <c r="D83" s="63">
        <v>-0.77675085403189348</v>
      </c>
      <c r="E83" s="63">
        <v>0.6688218005072244</v>
      </c>
      <c r="F83" s="86">
        <v>0.86084778232604631</v>
      </c>
      <c r="G83" s="63">
        <v>15.905287678346225</v>
      </c>
      <c r="H83" s="63">
        <v>-2.5707266297073983</v>
      </c>
      <c r="I83" s="63">
        <v>1.3757158770384414</v>
      </c>
      <c r="J83" s="63">
        <v>1.3343800929185967</v>
      </c>
    </row>
    <row r="84" spans="2:10" x14ac:dyDescent="0.25">
      <c r="B84" s="54" t="s">
        <v>110</v>
      </c>
      <c r="C84" s="64">
        <v>-2.596146125424037</v>
      </c>
      <c r="D84" s="64">
        <v>-1.7076001808956631</v>
      </c>
      <c r="E84" s="64">
        <v>2.2119927143654294</v>
      </c>
      <c r="F84" s="87">
        <v>4.7516077461207118E-2</v>
      </c>
      <c r="G84" s="64">
        <v>-9.5681753417324096</v>
      </c>
      <c r="H84" s="64">
        <v>3.2908485939156629</v>
      </c>
      <c r="I84" s="64">
        <v>0.80678022363189772</v>
      </c>
      <c r="J84" s="64">
        <v>0.69110004065411346</v>
      </c>
    </row>
    <row r="85" spans="2:10" x14ac:dyDescent="0.25">
      <c r="B85" s="57" t="s">
        <v>111</v>
      </c>
      <c r="C85" s="63">
        <v>10.593625446916155</v>
      </c>
      <c r="D85" s="63">
        <v>-5.0706242536821993</v>
      </c>
      <c r="E85" s="63">
        <v>0.57648569378807579</v>
      </c>
      <c r="F85" s="86">
        <v>-1.6113523404867602</v>
      </c>
      <c r="G85" s="63">
        <v>-0.75587746151702939</v>
      </c>
      <c r="H85" s="63">
        <v>1.6852485396947614</v>
      </c>
      <c r="I85" s="63">
        <v>1.237018953912572</v>
      </c>
      <c r="J85" s="63">
        <v>1.142669708218591</v>
      </c>
    </row>
    <row r="86" spans="2:10" x14ac:dyDescent="0.25">
      <c r="B86" s="54" t="s">
        <v>112</v>
      </c>
      <c r="C86" s="64">
        <v>-4.3344203946435789</v>
      </c>
      <c r="D86" s="64">
        <v>-11.432332125002009</v>
      </c>
      <c r="E86" s="64">
        <v>0.43376136979966784</v>
      </c>
      <c r="F86" s="87">
        <v>-4.0508173636488394</v>
      </c>
      <c r="G86" s="64">
        <v>4.8099742946387636</v>
      </c>
      <c r="H86" s="64">
        <v>0.32860518151742735</v>
      </c>
      <c r="I86" s="64">
        <v>1.2455232391675564</v>
      </c>
      <c r="J86" s="64">
        <v>1.0545224816726817</v>
      </c>
    </row>
    <row r="87" spans="2:10" x14ac:dyDescent="0.25">
      <c r="B87" s="57" t="s">
        <v>113</v>
      </c>
      <c r="C87" s="63">
        <v>-5.2112257691237946</v>
      </c>
      <c r="D87" s="63">
        <v>3.0239626936290342E-2</v>
      </c>
      <c r="E87" s="63">
        <v>0.57646555956611945</v>
      </c>
      <c r="F87" s="86">
        <v>-0.3274531213167009</v>
      </c>
      <c r="G87" s="63">
        <v>4.2179283852009197</v>
      </c>
      <c r="H87" s="63">
        <v>-0.55784131002176718</v>
      </c>
      <c r="I87" s="63">
        <v>0.42887647873750545</v>
      </c>
      <c r="J87" s="63">
        <v>0.42922278014183579</v>
      </c>
    </row>
    <row r="88" spans="2:10" x14ac:dyDescent="0.25">
      <c r="B88" s="54" t="s">
        <v>114</v>
      </c>
      <c r="C88" s="64">
        <v>-7.4284478193392234</v>
      </c>
      <c r="D88" s="64">
        <v>12.785114801656604</v>
      </c>
      <c r="E88" s="64">
        <v>2.4344249639004278</v>
      </c>
      <c r="F88" s="87">
        <v>5.5332684105671603</v>
      </c>
      <c r="G88" s="64">
        <v>15.001922868757788</v>
      </c>
      <c r="H88" s="64">
        <v>0.13533125746851837</v>
      </c>
      <c r="I88" s="64">
        <v>0.58152139914717793</v>
      </c>
      <c r="J88" s="64">
        <v>1.3297160422327092</v>
      </c>
    </row>
    <row r="89" spans="2:10" x14ac:dyDescent="0.25">
      <c r="B89" s="57" t="s">
        <v>115</v>
      </c>
      <c r="C89" s="63">
        <v>5.3702355116545641</v>
      </c>
      <c r="D89" s="63">
        <v>1.9970563889442072</v>
      </c>
      <c r="E89" s="63">
        <v>-0.50416688223066108</v>
      </c>
      <c r="F89" s="86">
        <v>0.50935698709206889</v>
      </c>
      <c r="G89" s="63">
        <v>-4.0311937287401678</v>
      </c>
      <c r="H89" s="63">
        <v>0.95283918487427677</v>
      </c>
      <c r="I89" s="63">
        <v>0.78674494225741132</v>
      </c>
      <c r="J89" s="63">
        <v>0.79290758607679646</v>
      </c>
    </row>
    <row r="90" spans="2:10" x14ac:dyDescent="0.25">
      <c r="B90" s="54" t="s">
        <v>116</v>
      </c>
      <c r="C90" s="64">
        <v>-2.790257015698594</v>
      </c>
      <c r="D90" s="64">
        <v>4.1488783055303236</v>
      </c>
      <c r="E90" s="64">
        <v>-0.22526366875028625</v>
      </c>
      <c r="F90" s="87">
        <v>0.68351734520704088</v>
      </c>
      <c r="G90" s="64">
        <v>-4.3175566863218773</v>
      </c>
      <c r="H90" s="64">
        <v>0.56721270353021769</v>
      </c>
      <c r="I90" s="64">
        <v>0.35889494446326164</v>
      </c>
      <c r="J90" s="64">
        <v>0.13606841907114475</v>
      </c>
    </row>
    <row r="91" spans="2:10" x14ac:dyDescent="0.25">
      <c r="B91" s="57" t="s">
        <v>117</v>
      </c>
      <c r="C91" s="63">
        <v>-0.8616003830159813</v>
      </c>
      <c r="D91" s="63">
        <v>0.75755764912672774</v>
      </c>
      <c r="E91" s="63">
        <v>-0.44821140717777874</v>
      </c>
      <c r="F91" s="86">
        <v>-0.14541616026472193</v>
      </c>
      <c r="G91" s="63">
        <v>-2.451647438375737</v>
      </c>
      <c r="H91" s="63">
        <v>1.4650159638590399</v>
      </c>
      <c r="I91" s="63">
        <v>0.65478987100444641</v>
      </c>
      <c r="J91" s="63">
        <v>0.37544997484570963</v>
      </c>
    </row>
    <row r="92" spans="2:10" x14ac:dyDescent="0.25">
      <c r="B92" s="54" t="s">
        <v>118</v>
      </c>
      <c r="C92" s="64">
        <v>16.178056044321188</v>
      </c>
      <c r="D92" s="64">
        <v>-0.61562461343325214</v>
      </c>
      <c r="E92" s="64">
        <v>-0.18287821113676106</v>
      </c>
      <c r="F92" s="87">
        <v>0.2937844204501161</v>
      </c>
      <c r="G92" s="64">
        <v>3.6373661955439784</v>
      </c>
      <c r="H92" s="64">
        <v>0.47790958692202068</v>
      </c>
      <c r="I92" s="64">
        <v>1.6958053370003334</v>
      </c>
      <c r="J92" s="64">
        <v>0.65966400304910966</v>
      </c>
    </row>
    <row r="93" spans="2:10" x14ac:dyDescent="0.25">
      <c r="B93" s="57" t="s">
        <v>119</v>
      </c>
      <c r="C93" s="63">
        <v>-10.547567117097978</v>
      </c>
      <c r="D93" s="63">
        <v>-3.7355994280296678</v>
      </c>
      <c r="E93" s="63">
        <v>2.894221854763801</v>
      </c>
      <c r="F93" s="86">
        <v>0.77240160830978066</v>
      </c>
      <c r="G93" s="63">
        <v>-1.622001310664567</v>
      </c>
      <c r="H93" s="63">
        <v>0.75286734737931571</v>
      </c>
      <c r="I93" s="63">
        <v>0.99965494848668346</v>
      </c>
      <c r="J93" s="63">
        <v>1.7075917245213512</v>
      </c>
    </row>
    <row r="94" spans="2:10" x14ac:dyDescent="0.25">
      <c r="B94" s="54" t="s">
        <v>120</v>
      </c>
      <c r="C94" s="64">
        <v>4.6608992637957813</v>
      </c>
      <c r="D94" s="64">
        <v>2.4984598447161721</v>
      </c>
      <c r="E94" s="64">
        <v>1.0468190354951723</v>
      </c>
      <c r="F94" s="87">
        <v>1.2586778647002417</v>
      </c>
      <c r="G94" s="64">
        <v>0.54110977941641547</v>
      </c>
      <c r="H94" s="64">
        <v>0.59908483473731788</v>
      </c>
      <c r="I94" s="64">
        <v>0.81678685495911729</v>
      </c>
      <c r="J94" s="64">
        <v>0.89821504758818005</v>
      </c>
    </row>
    <row r="95" spans="2:10" x14ac:dyDescent="0.25">
      <c r="B95" s="57" t="s">
        <v>165</v>
      </c>
      <c r="C95" s="63">
        <v>2.9177519170254129</v>
      </c>
      <c r="D95" s="63">
        <v>-2.6566149671821249</v>
      </c>
      <c r="E95" s="63">
        <v>0.42087054109338773</v>
      </c>
      <c r="F95" s="86">
        <v>-0.44213755892623663</v>
      </c>
      <c r="G95" s="63">
        <v>-2.1601680670355727</v>
      </c>
      <c r="H95" s="63">
        <v>0.34979338499985246</v>
      </c>
      <c r="I95" s="63">
        <v>1.6507291099499E-2</v>
      </c>
      <c r="J95" s="63">
        <v>8.1287763093373933E-2</v>
      </c>
    </row>
    <row r="96" spans="2:10" x14ac:dyDescent="0.25">
      <c r="B96" s="54" t="s">
        <v>195</v>
      </c>
      <c r="C96" s="64">
        <v>8.0616322041817909</v>
      </c>
      <c r="D96" s="64">
        <v>2.4765605439558858</v>
      </c>
      <c r="E96" s="64">
        <v>0.19753797853985233</v>
      </c>
      <c r="F96" s="87">
        <v>1.3193684163205655</v>
      </c>
      <c r="G96" s="64">
        <v>16.112519393081136</v>
      </c>
      <c r="H96" s="64">
        <v>2.0739078460185745E-2</v>
      </c>
      <c r="I96" s="64">
        <v>0.25499823465116034</v>
      </c>
      <c r="J96" s="64">
        <v>1.2555847747218518</v>
      </c>
    </row>
    <row r="97" spans="2:10" x14ac:dyDescent="0.25">
      <c r="B97" s="57" t="s">
        <v>214</v>
      </c>
      <c r="C97" s="63">
        <v>-0.64947095410139433</v>
      </c>
      <c r="D97" s="63">
        <v>4.3962174375998586</v>
      </c>
      <c r="E97" s="63">
        <v>0.65858924038011413</v>
      </c>
      <c r="F97" s="86">
        <v>2.340909264353086</v>
      </c>
      <c r="G97" s="63">
        <v>-3.1634784061775667</v>
      </c>
      <c r="H97" s="63">
        <v>0.72617440031823577</v>
      </c>
      <c r="I97" s="63">
        <v>0.77581590724560279</v>
      </c>
      <c r="J97" s="63">
        <v>0.35926154236436414</v>
      </c>
    </row>
    <row r="98" spans="2:10" x14ac:dyDescent="0.25">
      <c r="B98" s="54" t="s">
        <v>215</v>
      </c>
      <c r="C98" s="64">
        <v>-2.738592455802924</v>
      </c>
      <c r="D98" s="64">
        <v>2.8314842179156585</v>
      </c>
      <c r="E98" s="64">
        <v>0.28475916874688423</v>
      </c>
      <c r="F98" s="87">
        <v>0.14297469939164031</v>
      </c>
      <c r="G98" s="64">
        <v>0.54326452266066916</v>
      </c>
      <c r="H98" s="64">
        <v>0.62201952504270519</v>
      </c>
      <c r="I98" s="64">
        <v>0.27027820717364648</v>
      </c>
      <c r="J98" s="64">
        <v>0.10876189122903668</v>
      </c>
    </row>
    <row r="99" spans="2:10" x14ac:dyDescent="0.25">
      <c r="B99" s="57" t="s">
        <v>216</v>
      </c>
      <c r="C99" s="63">
        <v>-0.20793667811367378</v>
      </c>
      <c r="D99" s="63">
        <v>2.2130621298195763</v>
      </c>
      <c r="E99" s="63">
        <v>2.3795407208223818</v>
      </c>
      <c r="F99" s="86">
        <v>2.2321807409432681</v>
      </c>
      <c r="G99" s="63">
        <v>0.66569862641312483</v>
      </c>
      <c r="H99" s="63">
        <v>-0.72614380039495163</v>
      </c>
      <c r="I99" s="63">
        <v>0.64916846994345079</v>
      </c>
      <c r="J99" s="63">
        <v>0.24853961549633485</v>
      </c>
    </row>
    <row r="100" spans="2:10" x14ac:dyDescent="0.25">
      <c r="B100" s="54" t="s">
        <v>217</v>
      </c>
      <c r="C100" s="64">
        <v>-1.4521335836337523</v>
      </c>
      <c r="D100" s="64">
        <v>1.7991322853991409</v>
      </c>
      <c r="E100" s="64">
        <v>-0.6908214774456356</v>
      </c>
      <c r="F100" s="87">
        <v>0.26747981041430613</v>
      </c>
      <c r="G100" s="64">
        <v>2.2538831180772378</v>
      </c>
      <c r="H100" s="64">
        <v>1.2321243906964208</v>
      </c>
      <c r="I100" s="64">
        <v>0.41694672024814583</v>
      </c>
      <c r="J100" s="64">
        <v>1.0730320580887298</v>
      </c>
    </row>
    <row r="101" spans="2:10" x14ac:dyDescent="0.25">
      <c r="B101" s="65" t="s">
        <v>241</v>
      </c>
      <c r="C101" s="66">
        <v>4.8963897419620261</v>
      </c>
      <c r="D101" s="66">
        <v>2.9190554641415289</v>
      </c>
      <c r="E101" s="66">
        <v>1.2041980756960724</v>
      </c>
      <c r="F101" s="88">
        <v>1.9097191921727763</v>
      </c>
      <c r="G101" s="66">
        <v>2.8213170634127982</v>
      </c>
      <c r="H101" s="66">
        <v>0.1214225549911685</v>
      </c>
      <c r="I101" s="66">
        <v>0.1857893631926899</v>
      </c>
      <c r="J101" s="66">
        <v>0.47884015125521096</v>
      </c>
    </row>
    <row r="102" spans="2:10" x14ac:dyDescent="0.25">
      <c r="B102" s="12" t="s">
        <v>125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A1:A1048576"/>
    <mergeCell ref="C2:F2"/>
    <mergeCell ref="B2:B3"/>
    <mergeCell ref="G2:J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3C7F-2F8A-40A4-938A-71F91DA70887}">
  <dimension ref="A1:J102"/>
  <sheetViews>
    <sheetView zoomScaleNormal="100" workbookViewId="0">
      <pane xSplit="2" ySplit="3" topLeftCell="C81" activePane="bottomRight" state="frozen"/>
      <selection activeCell="CQ6" sqref="CQ6"/>
      <selection pane="topRight" activeCell="CQ6" sqref="CQ6"/>
      <selection pane="bottomLeft" activeCell="CQ6" sqref="CQ6"/>
      <selection pane="bottomRight" activeCell="J101" sqref="J101"/>
    </sheetView>
  </sheetViews>
  <sheetFormatPr defaultColWidth="9.109375" defaultRowHeight="14.4" x14ac:dyDescent="0.25"/>
  <cols>
    <col min="1" max="1" width="25.6640625" style="104" customWidth="1"/>
    <col min="2" max="2" width="18" style="6" customWidth="1"/>
    <col min="3" max="10" width="17" style="6" customWidth="1"/>
    <col min="11" max="16384" width="9.109375" style="4"/>
  </cols>
  <sheetData>
    <row r="1" spans="2:10" x14ac:dyDescent="0.25">
      <c r="B1" s="78" t="s">
        <v>248</v>
      </c>
    </row>
    <row r="2" spans="2:10" x14ac:dyDescent="0.25">
      <c r="B2" s="112"/>
      <c r="C2" s="111" t="s">
        <v>160</v>
      </c>
      <c r="D2" s="111"/>
      <c r="E2" s="111"/>
      <c r="F2" s="111"/>
      <c r="G2" s="111" t="s">
        <v>159</v>
      </c>
      <c r="H2" s="111"/>
      <c r="I2" s="111"/>
      <c r="J2" s="111"/>
    </row>
    <row r="3" spans="2:10" ht="15" customHeight="1" x14ac:dyDescent="0.3">
      <c r="B3" s="112"/>
      <c r="C3" s="83" t="s">
        <v>197</v>
      </c>
      <c r="D3" s="83" t="s">
        <v>198</v>
      </c>
      <c r="E3" s="83" t="s">
        <v>199</v>
      </c>
      <c r="F3" s="83" t="s">
        <v>196</v>
      </c>
      <c r="G3" s="83" t="s">
        <v>197</v>
      </c>
      <c r="H3" s="83" t="s">
        <v>198</v>
      </c>
      <c r="I3" s="83" t="s">
        <v>199</v>
      </c>
      <c r="J3" s="83" t="s">
        <v>196</v>
      </c>
    </row>
    <row r="4" spans="2:10" x14ac:dyDescent="0.25">
      <c r="B4" s="54" t="s">
        <v>30</v>
      </c>
      <c r="C4" s="55"/>
      <c r="D4" s="55"/>
      <c r="E4" s="55"/>
      <c r="F4" s="84"/>
      <c r="G4" s="55"/>
      <c r="H4" s="55"/>
      <c r="I4" s="55"/>
      <c r="J4" s="55"/>
    </row>
    <row r="5" spans="2:10" x14ac:dyDescent="0.25">
      <c r="B5" s="57" t="s">
        <v>31</v>
      </c>
      <c r="C5" s="58"/>
      <c r="D5" s="58"/>
      <c r="E5" s="58"/>
      <c r="F5" s="85"/>
      <c r="G5" s="58"/>
      <c r="H5" s="58"/>
      <c r="I5" s="58"/>
      <c r="J5" s="58"/>
    </row>
    <row r="6" spans="2:10" x14ac:dyDescent="0.25">
      <c r="B6" s="54" t="s">
        <v>32</v>
      </c>
      <c r="C6" s="55"/>
      <c r="D6" s="55"/>
      <c r="E6" s="55"/>
      <c r="F6" s="84"/>
      <c r="G6" s="55"/>
      <c r="H6" s="55"/>
      <c r="I6" s="55"/>
      <c r="J6" s="55"/>
    </row>
    <row r="7" spans="2:10" x14ac:dyDescent="0.25">
      <c r="B7" s="57" t="s">
        <v>33</v>
      </c>
      <c r="C7" s="58"/>
      <c r="D7" s="58"/>
      <c r="E7" s="58"/>
      <c r="F7" s="85"/>
      <c r="G7" s="58"/>
      <c r="H7" s="58"/>
      <c r="I7" s="58"/>
      <c r="J7" s="58"/>
    </row>
    <row r="8" spans="2:10" x14ac:dyDescent="0.25">
      <c r="B8" s="54" t="s">
        <v>34</v>
      </c>
      <c r="C8" s="55">
        <v>13.161169938113204</v>
      </c>
      <c r="D8" s="55">
        <v>16.991448519293371</v>
      </c>
      <c r="E8" s="55">
        <v>0.11853997015232043</v>
      </c>
      <c r="F8" s="84">
        <v>6.1616928104662128</v>
      </c>
      <c r="G8" s="55">
        <v>15.371845601736167</v>
      </c>
      <c r="H8" s="55">
        <v>6.9242304197514315E-2</v>
      </c>
      <c r="I8" s="55">
        <v>1.8306205590303604</v>
      </c>
      <c r="J8" s="55">
        <v>2.6670283923609928</v>
      </c>
    </row>
    <row r="9" spans="2:10" x14ac:dyDescent="0.25">
      <c r="B9" s="57" t="s">
        <v>35</v>
      </c>
      <c r="C9" s="58">
        <v>-1.1162939727418109</v>
      </c>
      <c r="D9" s="58">
        <v>12.08319227990442</v>
      </c>
      <c r="E9" s="58">
        <v>-0.26019213000241237</v>
      </c>
      <c r="F9" s="85">
        <v>3.8312051281966131</v>
      </c>
      <c r="G9" s="58">
        <v>14.39739109385858</v>
      </c>
      <c r="H9" s="58">
        <v>-1.0090480860663442</v>
      </c>
      <c r="I9" s="58">
        <v>1.3539400976974703</v>
      </c>
      <c r="J9" s="58">
        <v>1.7041719197244287</v>
      </c>
    </row>
    <row r="10" spans="2:10" x14ac:dyDescent="0.25">
      <c r="B10" s="54" t="s">
        <v>36</v>
      </c>
      <c r="C10" s="55">
        <v>-0.33803756356233228</v>
      </c>
      <c r="D10" s="55">
        <v>10.225604203729777</v>
      </c>
      <c r="E10" s="55">
        <v>0.50211514204758778</v>
      </c>
      <c r="F10" s="84">
        <v>3.7625261553991818</v>
      </c>
      <c r="G10" s="55">
        <v>10.096920257310726</v>
      </c>
      <c r="H10" s="55">
        <v>2.4055116401600074E-2</v>
      </c>
      <c r="I10" s="55">
        <v>1.0496453220000479</v>
      </c>
      <c r="J10" s="55">
        <v>1.3313601386458318</v>
      </c>
    </row>
    <row r="11" spans="2:10" x14ac:dyDescent="0.25">
      <c r="B11" s="57" t="s">
        <v>37</v>
      </c>
      <c r="C11" s="63">
        <v>-0.52086877233008533</v>
      </c>
      <c r="D11" s="63">
        <v>6.5454961870271999</v>
      </c>
      <c r="E11" s="63">
        <v>1.2528261521681738</v>
      </c>
      <c r="F11" s="86">
        <v>2.9365994443837584</v>
      </c>
      <c r="G11" s="63">
        <v>8.3063421990176458</v>
      </c>
      <c r="H11" s="63">
        <v>0.10361961572986633</v>
      </c>
      <c r="I11" s="63">
        <v>0.9913197740495816</v>
      </c>
      <c r="J11" s="63">
        <v>1.140828998770882</v>
      </c>
    </row>
    <row r="12" spans="2:10" x14ac:dyDescent="0.25">
      <c r="B12" s="54" t="s">
        <v>38</v>
      </c>
      <c r="C12" s="64">
        <v>-7.5353686381199108</v>
      </c>
      <c r="D12" s="64">
        <v>1.7474748493305547</v>
      </c>
      <c r="E12" s="64">
        <v>5.1959150924995035</v>
      </c>
      <c r="F12" s="87">
        <v>3.3364702953003977</v>
      </c>
      <c r="G12" s="64">
        <v>1.2538892011804137E-2</v>
      </c>
      <c r="H12" s="64">
        <v>7.3770551586570976</v>
      </c>
      <c r="I12" s="64">
        <v>3.3206069309567487</v>
      </c>
      <c r="J12" s="64">
        <v>3.8780823624582128</v>
      </c>
    </row>
    <row r="13" spans="2:10" x14ac:dyDescent="0.25">
      <c r="B13" s="57" t="s">
        <v>39</v>
      </c>
      <c r="C13" s="63">
        <v>6.4711045950085921</v>
      </c>
      <c r="D13" s="63">
        <v>2.6347125173164843</v>
      </c>
      <c r="E13" s="63">
        <v>5.8471145991967566</v>
      </c>
      <c r="F13" s="86">
        <v>4.8513368480820329</v>
      </c>
      <c r="G13" s="63">
        <v>1.0063273400816808</v>
      </c>
      <c r="H13" s="63">
        <v>8.1718523804914298</v>
      </c>
      <c r="I13" s="63">
        <v>4.4546935309563551</v>
      </c>
      <c r="J13" s="63">
        <v>5.1076360528355513</v>
      </c>
    </row>
    <row r="14" spans="2:10" x14ac:dyDescent="0.25">
      <c r="B14" s="54" t="s">
        <v>40</v>
      </c>
      <c r="C14" s="64">
        <v>2.893762405864897</v>
      </c>
      <c r="D14" s="64">
        <v>1.8293238453846561</v>
      </c>
      <c r="E14" s="64">
        <v>5.8799127662511719</v>
      </c>
      <c r="F14" s="87">
        <v>4.3583762979937823</v>
      </c>
      <c r="G14" s="64">
        <v>2.0938149444299503</v>
      </c>
      <c r="H14" s="64">
        <v>8.4099198505093185</v>
      </c>
      <c r="I14" s="64">
        <v>4.7156370958235883</v>
      </c>
      <c r="J14" s="64">
        <v>5.6060153107921451</v>
      </c>
    </row>
    <row r="15" spans="2:10" x14ac:dyDescent="0.25">
      <c r="B15" s="57" t="s">
        <v>41</v>
      </c>
      <c r="C15" s="63">
        <v>0.34786168688276664</v>
      </c>
      <c r="D15" s="63">
        <v>2.6229800514194546</v>
      </c>
      <c r="E15" s="63">
        <v>5.3776741253035665</v>
      </c>
      <c r="F15" s="86">
        <v>4.2666637735791157</v>
      </c>
      <c r="G15" s="63">
        <v>1.9951235827591951</v>
      </c>
      <c r="H15" s="63">
        <v>8.2148895629893914</v>
      </c>
      <c r="I15" s="63">
        <v>5.0095557306962801</v>
      </c>
      <c r="J15" s="63">
        <v>5.7599646368600155</v>
      </c>
    </row>
    <row r="16" spans="2:10" x14ac:dyDescent="0.25">
      <c r="B16" s="54" t="s">
        <v>42</v>
      </c>
      <c r="C16" s="64">
        <v>1.4416837008485617</v>
      </c>
      <c r="D16" s="64">
        <v>-0.21815402732092704</v>
      </c>
      <c r="E16" s="64">
        <v>5.2457007700045244</v>
      </c>
      <c r="F16" s="87">
        <v>3.2548363006549286</v>
      </c>
      <c r="G16" s="64">
        <v>3.1765902220285192</v>
      </c>
      <c r="H16" s="64">
        <v>4.2022637336515345</v>
      </c>
      <c r="I16" s="64">
        <v>4.5343181963471757</v>
      </c>
      <c r="J16" s="64">
        <v>4.1843252765056294</v>
      </c>
    </row>
    <row r="17" spans="2:10" x14ac:dyDescent="0.25">
      <c r="B17" s="57" t="s">
        <v>43</v>
      </c>
      <c r="C17" s="63">
        <v>4.2197802354851044</v>
      </c>
      <c r="D17" s="63">
        <v>-0.44117777356739163</v>
      </c>
      <c r="E17" s="63">
        <v>5.0202132289212109</v>
      </c>
      <c r="F17" s="86">
        <v>3.1176000432362017</v>
      </c>
      <c r="G17" s="63">
        <v>2.7760311135217153</v>
      </c>
      <c r="H17" s="63">
        <v>4.7396763633447136</v>
      </c>
      <c r="I17" s="63">
        <v>4.3773116007077117</v>
      </c>
      <c r="J17" s="63">
        <v>4.333060563587976</v>
      </c>
    </row>
    <row r="18" spans="2:10" x14ac:dyDescent="0.25">
      <c r="B18" s="54" t="s">
        <v>44</v>
      </c>
      <c r="C18" s="64">
        <v>6.8248918927057645</v>
      </c>
      <c r="D18" s="64">
        <v>-1.009422606722965</v>
      </c>
      <c r="E18" s="64">
        <v>5.1098726339248834</v>
      </c>
      <c r="F18" s="87">
        <v>3.1263806884869849</v>
      </c>
      <c r="G18" s="64">
        <v>1.2759247390081496</v>
      </c>
      <c r="H18" s="64">
        <v>2.6200393324585791</v>
      </c>
      <c r="I18" s="64">
        <v>4.0884280919901705</v>
      </c>
      <c r="J18" s="64">
        <v>3.5644255087588617</v>
      </c>
    </row>
    <row r="19" spans="2:10" x14ac:dyDescent="0.25">
      <c r="B19" s="57" t="s">
        <v>45</v>
      </c>
      <c r="C19" s="63">
        <v>7.8263236315412099</v>
      </c>
      <c r="D19" s="63">
        <v>-0.56081673731247506</v>
      </c>
      <c r="E19" s="63">
        <v>5.3932946051939767</v>
      </c>
      <c r="F19" s="86">
        <v>3.5414751101427999</v>
      </c>
      <c r="G19" s="63">
        <v>1.1200661911787479</v>
      </c>
      <c r="H19" s="63">
        <v>1.9943904957217873</v>
      </c>
      <c r="I19" s="63">
        <v>3.6606340408312787</v>
      </c>
      <c r="J19" s="63">
        <v>3.2021352351273569</v>
      </c>
    </row>
    <row r="20" spans="2:10" x14ac:dyDescent="0.25">
      <c r="B20" s="54" t="s">
        <v>46</v>
      </c>
      <c r="C20" s="64">
        <v>4.5914230353992114</v>
      </c>
      <c r="D20" s="64">
        <v>3.2395750866628603</v>
      </c>
      <c r="E20" s="64">
        <v>6.0554036153557478</v>
      </c>
      <c r="F20" s="87">
        <v>5.3621054188093265</v>
      </c>
      <c r="G20" s="64">
        <v>0.50225365102158914</v>
      </c>
      <c r="H20" s="64">
        <v>3.3072809482457055</v>
      </c>
      <c r="I20" s="64">
        <v>4.6084140504672799</v>
      </c>
      <c r="J20" s="64">
        <v>4.2790967054025408</v>
      </c>
    </row>
    <row r="21" spans="2:10" x14ac:dyDescent="0.25">
      <c r="B21" s="57" t="s">
        <v>47</v>
      </c>
      <c r="C21" s="63">
        <v>3.6273778366040732</v>
      </c>
      <c r="D21" s="63">
        <v>6.4676316861411731</v>
      </c>
      <c r="E21" s="63">
        <v>6.370206116601973</v>
      </c>
      <c r="F21" s="86">
        <v>7.0034531862438909</v>
      </c>
      <c r="G21" s="63">
        <v>8.3165149488406698E-2</v>
      </c>
      <c r="H21" s="63">
        <v>0.60079066030749306</v>
      </c>
      <c r="I21" s="63">
        <v>4.2445765826817583</v>
      </c>
      <c r="J21" s="63">
        <v>3.2563925471546185</v>
      </c>
    </row>
    <row r="22" spans="2:10" x14ac:dyDescent="0.25">
      <c r="B22" s="54" t="s">
        <v>48</v>
      </c>
      <c r="C22" s="64">
        <v>2.7212168063926789</v>
      </c>
      <c r="D22" s="64">
        <v>9.1744191547920462</v>
      </c>
      <c r="E22" s="64">
        <v>6.672521071797588</v>
      </c>
      <c r="F22" s="87">
        <v>8.0715875065026523</v>
      </c>
      <c r="G22" s="64">
        <v>3.4333702684374634</v>
      </c>
      <c r="H22" s="64">
        <v>1.2793554160984932</v>
      </c>
      <c r="I22" s="64">
        <v>4.2844969918709452</v>
      </c>
      <c r="J22" s="64">
        <v>3.6788456073923337</v>
      </c>
    </row>
    <row r="23" spans="2:10" x14ac:dyDescent="0.25">
      <c r="B23" s="57" t="s">
        <v>49</v>
      </c>
      <c r="C23" s="63">
        <v>1.4096509991214923</v>
      </c>
      <c r="D23" s="63">
        <v>10.241664064902679</v>
      </c>
      <c r="E23" s="63">
        <v>7.0147582752533966</v>
      </c>
      <c r="F23" s="86">
        <v>8.5275604651337211</v>
      </c>
      <c r="G23" s="63">
        <v>4.6394227504080732</v>
      </c>
      <c r="H23" s="63">
        <v>2.0064547726589943</v>
      </c>
      <c r="I23" s="63">
        <v>4.3312451063575841</v>
      </c>
      <c r="J23" s="63">
        <v>3.9619886853716091</v>
      </c>
    </row>
    <row r="24" spans="2:10" x14ac:dyDescent="0.25">
      <c r="B24" s="54" t="s">
        <v>50</v>
      </c>
      <c r="C24" s="64">
        <v>-8.1223684136847005</v>
      </c>
      <c r="D24" s="64">
        <v>9.116617680121287</v>
      </c>
      <c r="E24" s="64">
        <v>5.8881350373251262</v>
      </c>
      <c r="F24" s="87">
        <v>6.9062242930250983</v>
      </c>
      <c r="G24" s="64">
        <v>3.8592198287610957</v>
      </c>
      <c r="H24" s="64">
        <v>4.1308315637095694</v>
      </c>
      <c r="I24" s="64">
        <v>5.6776695042119796</v>
      </c>
      <c r="J24" s="64">
        <v>5.1946907446482005</v>
      </c>
    </row>
    <row r="25" spans="2:10" x14ac:dyDescent="0.25">
      <c r="B25" s="57" t="s">
        <v>51</v>
      </c>
      <c r="C25" s="63">
        <v>6.0880083029213772</v>
      </c>
      <c r="D25" s="63">
        <v>7.4312405903763201</v>
      </c>
      <c r="E25" s="63">
        <v>5.566826305857675</v>
      </c>
      <c r="F25" s="86">
        <v>6.7475045404526979</v>
      </c>
      <c r="G25" s="63">
        <v>2.2297495436897075</v>
      </c>
      <c r="H25" s="63">
        <v>6.4920249609365932</v>
      </c>
      <c r="I25" s="63">
        <v>5.8365036249033553</v>
      </c>
      <c r="J25" s="63">
        <v>5.8761763308431858</v>
      </c>
    </row>
    <row r="26" spans="2:10" x14ac:dyDescent="0.25">
      <c r="B26" s="54" t="s">
        <v>52</v>
      </c>
      <c r="C26" s="64">
        <v>1.6702159220547408</v>
      </c>
      <c r="D26" s="64">
        <v>8.7189920293680778</v>
      </c>
      <c r="E26" s="64">
        <v>5.0318863774527101</v>
      </c>
      <c r="F26" s="87">
        <v>6.6434806544027447</v>
      </c>
      <c r="G26" s="64">
        <v>3.02917732264949</v>
      </c>
      <c r="H26" s="64">
        <v>6.6548580316194927</v>
      </c>
      <c r="I26" s="64">
        <v>5.6782116325394316</v>
      </c>
      <c r="J26" s="64">
        <v>5.8741361580033402</v>
      </c>
    </row>
    <row r="27" spans="2:10" x14ac:dyDescent="0.25">
      <c r="B27" s="57" t="s">
        <v>53</v>
      </c>
      <c r="C27" s="63">
        <v>-1.1078774997197671</v>
      </c>
      <c r="D27" s="63">
        <v>10.876625889903014</v>
      </c>
      <c r="E27" s="63">
        <v>4.6985089723660334</v>
      </c>
      <c r="F27" s="86">
        <v>7.1185821263706428</v>
      </c>
      <c r="G27" s="63">
        <v>3.2470010283884188</v>
      </c>
      <c r="H27" s="63">
        <v>6.2066641768515396</v>
      </c>
      <c r="I27" s="63">
        <v>5.8265112624298343</v>
      </c>
      <c r="J27" s="63">
        <v>6.0698706243928147</v>
      </c>
    </row>
    <row r="28" spans="2:10" x14ac:dyDescent="0.25">
      <c r="B28" s="54" t="s">
        <v>54</v>
      </c>
      <c r="C28" s="64">
        <v>-3.9745198043939056</v>
      </c>
      <c r="D28" s="64">
        <v>21.582971207977074</v>
      </c>
      <c r="E28" s="64">
        <v>5.8938996638912888</v>
      </c>
      <c r="F28" s="87">
        <v>12.25568330643001</v>
      </c>
      <c r="G28" s="64">
        <v>4.7611195636330539</v>
      </c>
      <c r="H28" s="64">
        <v>7.1428331293681424</v>
      </c>
      <c r="I28" s="64">
        <v>5.2876438032531725</v>
      </c>
      <c r="J28" s="64">
        <v>6.1574044661121263</v>
      </c>
    </row>
    <row r="29" spans="2:10" x14ac:dyDescent="0.25">
      <c r="B29" s="57" t="s">
        <v>55</v>
      </c>
      <c r="C29" s="63">
        <v>-2.9870300294590479</v>
      </c>
      <c r="D29" s="63">
        <v>23.784569669831068</v>
      </c>
      <c r="E29" s="63">
        <v>6.2573298372035291</v>
      </c>
      <c r="F29" s="86">
        <v>12.653897851660378</v>
      </c>
      <c r="G29" s="63">
        <v>7.8598261427957894</v>
      </c>
      <c r="H29" s="63">
        <v>6.1478578597051525</v>
      </c>
      <c r="I29" s="63">
        <v>5.5385315510792399</v>
      </c>
      <c r="J29" s="63">
        <v>6.2486887536761904</v>
      </c>
    </row>
    <row r="30" spans="2:10" x14ac:dyDescent="0.25">
      <c r="B30" s="54" t="s">
        <v>56</v>
      </c>
      <c r="C30" s="64">
        <v>-1.6407072037363912</v>
      </c>
      <c r="D30" s="64">
        <v>23.246813502663464</v>
      </c>
      <c r="E30" s="64">
        <v>6.2366709246169716</v>
      </c>
      <c r="F30" s="87">
        <v>12.699657106061647</v>
      </c>
      <c r="G30" s="64">
        <v>6.9166160699361878</v>
      </c>
      <c r="H30" s="64">
        <v>6.3677687992583332</v>
      </c>
      <c r="I30" s="64">
        <v>5.7673130671485939</v>
      </c>
      <c r="J30" s="64">
        <v>6.5007958490334694</v>
      </c>
    </row>
    <row r="31" spans="2:10" x14ac:dyDescent="0.25">
      <c r="B31" s="57" t="s">
        <v>57</v>
      </c>
      <c r="C31" s="63">
        <v>-0.66702077089941803</v>
      </c>
      <c r="D31" s="63">
        <v>14.054257134411552</v>
      </c>
      <c r="E31" s="63">
        <v>4.7909938485886316</v>
      </c>
      <c r="F31" s="86">
        <v>8.6232967165769114</v>
      </c>
      <c r="G31" s="63">
        <v>5.770967191412768</v>
      </c>
      <c r="H31" s="63">
        <v>4.0996114015680263</v>
      </c>
      <c r="I31" s="63">
        <v>4.8240191257270082</v>
      </c>
      <c r="J31" s="63">
        <v>5.0941954476708906</v>
      </c>
    </row>
    <row r="32" spans="2:10" x14ac:dyDescent="0.25">
      <c r="B32" s="54" t="s">
        <v>58</v>
      </c>
      <c r="C32" s="64">
        <v>-3.2919744619576585</v>
      </c>
      <c r="D32" s="64">
        <v>-33.442209402545394</v>
      </c>
      <c r="E32" s="64">
        <v>-1.8934057442772878</v>
      </c>
      <c r="F32" s="87">
        <v>-14.035443886765897</v>
      </c>
      <c r="G32" s="64">
        <v>-1.4023590393196006</v>
      </c>
      <c r="H32" s="64">
        <v>-10.795938618650824</v>
      </c>
      <c r="I32" s="64">
        <v>0.98407842915608779</v>
      </c>
      <c r="J32" s="64">
        <v>-2.4260544076252444</v>
      </c>
    </row>
    <row r="33" spans="2:10" x14ac:dyDescent="0.25">
      <c r="B33" s="57" t="s">
        <v>59</v>
      </c>
      <c r="C33" s="63">
        <v>-1.5075679761112237</v>
      </c>
      <c r="D33" s="63">
        <v>-31.309101256799053</v>
      </c>
      <c r="E33" s="63">
        <v>-2.3229945668799767</v>
      </c>
      <c r="F33" s="86">
        <v>-13.313361408877567</v>
      </c>
      <c r="G33" s="63">
        <v>-3.4832147861214025</v>
      </c>
      <c r="H33" s="63">
        <v>-9.3326986705342225</v>
      </c>
      <c r="I33" s="63">
        <v>0.83283565028158257</v>
      </c>
      <c r="J33" s="63">
        <v>-2.3120239719731206</v>
      </c>
    </row>
    <row r="34" spans="2:10" x14ac:dyDescent="0.25">
      <c r="B34" s="54" t="s">
        <v>60</v>
      </c>
      <c r="C34" s="64">
        <v>-1.1733746176147086</v>
      </c>
      <c r="D34" s="64">
        <v>-25.957580994177953</v>
      </c>
      <c r="E34" s="64">
        <v>-1.889345530034614</v>
      </c>
      <c r="F34" s="87">
        <v>-11.234057080792381</v>
      </c>
      <c r="G34" s="64">
        <v>-4.7911474738912663</v>
      </c>
      <c r="H34" s="64">
        <v>-8.0600137705918229</v>
      </c>
      <c r="I34" s="64">
        <v>1.0311423303608791</v>
      </c>
      <c r="J34" s="64">
        <v>-1.9144521338780307</v>
      </c>
    </row>
    <row r="35" spans="2:10" x14ac:dyDescent="0.25">
      <c r="B35" s="57" t="s">
        <v>61</v>
      </c>
      <c r="C35" s="63">
        <v>-0.37463794041288079</v>
      </c>
      <c r="D35" s="63">
        <v>-17.611158186615572</v>
      </c>
      <c r="E35" s="63">
        <v>-0.4075639659527841</v>
      </c>
      <c r="F35" s="86">
        <v>-6.9248585136554297</v>
      </c>
      <c r="G35" s="63">
        <v>-3.728679858942241</v>
      </c>
      <c r="H35" s="63">
        <v>-4.7022888142074333</v>
      </c>
      <c r="I35" s="63">
        <v>2.0668237861514394</v>
      </c>
      <c r="J35" s="63">
        <v>-0.12581200485802801</v>
      </c>
    </row>
    <row r="36" spans="2:10" x14ac:dyDescent="0.25">
      <c r="B36" s="54" t="s">
        <v>62</v>
      </c>
      <c r="C36" s="64">
        <v>10.072808222952133</v>
      </c>
      <c r="D36" s="64">
        <v>55.504457383446272</v>
      </c>
      <c r="E36" s="64">
        <v>8.1496358110105582</v>
      </c>
      <c r="F36" s="87">
        <v>22.793437907886549</v>
      </c>
      <c r="G36" s="64">
        <v>6.8695444231986924</v>
      </c>
      <c r="H36" s="64">
        <v>15.308193829863836</v>
      </c>
      <c r="I36" s="64">
        <v>6.2131094640376805</v>
      </c>
      <c r="J36" s="64">
        <v>9.2090927985759805</v>
      </c>
    </row>
    <row r="37" spans="2:10" x14ac:dyDescent="0.25">
      <c r="B37" s="57" t="s">
        <v>63</v>
      </c>
      <c r="C37" s="63">
        <v>1.6143531503890696</v>
      </c>
      <c r="D37" s="63">
        <v>47.951915262535351</v>
      </c>
      <c r="E37" s="63">
        <v>8.0602777255409208</v>
      </c>
      <c r="F37" s="86">
        <v>20.067528003916536</v>
      </c>
      <c r="G37" s="63">
        <v>8.4484996809424562</v>
      </c>
      <c r="H37" s="63">
        <v>14.092432286422675</v>
      </c>
      <c r="I37" s="63">
        <v>6.1181032181399919</v>
      </c>
      <c r="J37" s="63">
        <v>8.8552854805667778</v>
      </c>
    </row>
    <row r="38" spans="2:10" x14ac:dyDescent="0.25">
      <c r="B38" s="54" t="s">
        <v>64</v>
      </c>
      <c r="C38" s="64">
        <v>2.5801803604762696</v>
      </c>
      <c r="D38" s="64">
        <v>39.064991787370509</v>
      </c>
      <c r="E38" s="64">
        <v>7.46161550072999</v>
      </c>
      <c r="F38" s="87">
        <v>17.660601752110484</v>
      </c>
      <c r="G38" s="64">
        <v>7.5278074471033518</v>
      </c>
      <c r="H38" s="64">
        <v>11.985401122461159</v>
      </c>
      <c r="I38" s="64">
        <v>5.9827838042162851</v>
      </c>
      <c r="J38" s="64">
        <v>8.1762578845348663</v>
      </c>
    </row>
    <row r="39" spans="2:10" x14ac:dyDescent="0.25">
      <c r="B39" s="57" t="s">
        <v>65</v>
      </c>
      <c r="C39" s="63">
        <v>2.5273470408595955</v>
      </c>
      <c r="D39" s="63">
        <v>32.268556054265261</v>
      </c>
      <c r="E39" s="63">
        <v>6.6623552865242797</v>
      </c>
      <c r="F39" s="86">
        <v>15.229842005168415</v>
      </c>
      <c r="G39" s="63">
        <v>6.6969424597159266</v>
      </c>
      <c r="H39" s="63">
        <v>10.203071316803092</v>
      </c>
      <c r="I39" s="63">
        <v>5.8036528354641348</v>
      </c>
      <c r="J39" s="63">
        <v>7.5282258172416183</v>
      </c>
    </row>
    <row r="40" spans="2:10" x14ac:dyDescent="0.25">
      <c r="B40" s="54" t="s">
        <v>66</v>
      </c>
      <c r="C40" s="64">
        <v>-1.8403436122353178</v>
      </c>
      <c r="D40" s="64">
        <v>20.319513196561957</v>
      </c>
      <c r="E40" s="64">
        <v>6.8297090970373064</v>
      </c>
      <c r="F40" s="87">
        <v>11.353225955557722</v>
      </c>
      <c r="G40" s="64">
        <v>5.3712227819177061</v>
      </c>
      <c r="H40" s="64">
        <v>5.7494170780046705</v>
      </c>
      <c r="I40" s="64">
        <v>4.7059031576915045</v>
      </c>
      <c r="J40" s="64">
        <v>5.1951171608934699</v>
      </c>
    </row>
    <row r="41" spans="2:10" x14ac:dyDescent="0.25">
      <c r="B41" s="57" t="s">
        <v>67</v>
      </c>
      <c r="C41" s="63">
        <v>5.3667002145212805</v>
      </c>
      <c r="D41" s="63">
        <v>19.697667498645544</v>
      </c>
      <c r="E41" s="63">
        <v>6.6873034308992052</v>
      </c>
      <c r="F41" s="86">
        <v>10.648967196611213</v>
      </c>
      <c r="G41" s="63">
        <v>3.0328283157990521</v>
      </c>
      <c r="H41" s="63">
        <v>5.4229967279110225</v>
      </c>
      <c r="I41" s="63">
        <v>4.5248372549959726</v>
      </c>
      <c r="J41" s="63">
        <v>4.9427772051273466</v>
      </c>
    </row>
    <row r="42" spans="2:10" x14ac:dyDescent="0.25">
      <c r="B42" s="54" t="s">
        <v>68</v>
      </c>
      <c r="C42" s="64">
        <v>4.0431650172006561</v>
      </c>
      <c r="D42" s="64">
        <v>14.829600615248207</v>
      </c>
      <c r="E42" s="64">
        <v>5.7558687041694867</v>
      </c>
      <c r="F42" s="87">
        <v>8.4430829077299929</v>
      </c>
      <c r="G42" s="64">
        <v>4.473792253713027</v>
      </c>
      <c r="H42" s="64">
        <v>4.9077333038149318</v>
      </c>
      <c r="I42" s="64">
        <v>3.9387467917003649</v>
      </c>
      <c r="J42" s="64">
        <v>4.4586550698002991</v>
      </c>
    </row>
    <row r="43" spans="2:10" x14ac:dyDescent="0.25">
      <c r="B43" s="57" t="s">
        <v>69</v>
      </c>
      <c r="C43" s="63">
        <v>3.1343409433101321</v>
      </c>
      <c r="D43" s="63">
        <v>12.342137955727628</v>
      </c>
      <c r="E43" s="63">
        <v>5.5316220694090479</v>
      </c>
      <c r="F43" s="86">
        <v>7.406971072651114</v>
      </c>
      <c r="G43" s="63">
        <v>5.6386464618924048</v>
      </c>
      <c r="H43" s="63">
        <v>4.1143251692087768</v>
      </c>
      <c r="I43" s="63">
        <v>3.4578224452147754</v>
      </c>
      <c r="J43" s="63">
        <v>3.9744230818544946</v>
      </c>
    </row>
    <row r="44" spans="2:10" x14ac:dyDescent="0.25">
      <c r="B44" s="54" t="s">
        <v>70</v>
      </c>
      <c r="C44" s="64">
        <v>-11.842918945897363</v>
      </c>
      <c r="D44" s="64">
        <v>-4.4489731454968933</v>
      </c>
      <c r="E44" s="64">
        <v>0.83499557246484724</v>
      </c>
      <c r="F44" s="87">
        <v>-2.4487180568982581</v>
      </c>
      <c r="G44" s="64">
        <v>-11.228297496043538</v>
      </c>
      <c r="H44" s="64">
        <v>2.3875926758467614</v>
      </c>
      <c r="I44" s="64">
        <v>2.1710180504337817</v>
      </c>
      <c r="J44" s="64">
        <v>1.7072049549683888</v>
      </c>
    </row>
    <row r="45" spans="2:10" x14ac:dyDescent="0.25">
      <c r="B45" s="57" t="s">
        <v>71</v>
      </c>
      <c r="C45" s="63">
        <v>11.306486549568696</v>
      </c>
      <c r="D45" s="63">
        <v>-5.9489076979844508</v>
      </c>
      <c r="E45" s="63">
        <v>1.4887862012297859</v>
      </c>
      <c r="F45" s="86">
        <v>-1.544182805494676</v>
      </c>
      <c r="G45" s="63">
        <v>-5.7847921229898684</v>
      </c>
      <c r="H45" s="63">
        <v>-0.50522135949890856</v>
      </c>
      <c r="I45" s="63">
        <v>2.2904631707054701</v>
      </c>
      <c r="J45" s="63">
        <v>1.3403593478625186</v>
      </c>
    </row>
    <row r="46" spans="2:10" x14ac:dyDescent="0.25">
      <c r="B46" s="54" t="s">
        <v>72</v>
      </c>
      <c r="C46" s="64">
        <v>8.3400067624867837</v>
      </c>
      <c r="D46" s="64">
        <v>-5.5784782289243555</v>
      </c>
      <c r="E46" s="64">
        <v>2.6468000438601536</v>
      </c>
      <c r="F46" s="87">
        <v>-0.93957884381340451</v>
      </c>
      <c r="G46" s="64">
        <v>-2.4173415803705134</v>
      </c>
      <c r="H46" s="64">
        <v>-0.48961009425660951</v>
      </c>
      <c r="I46" s="64">
        <v>2.6285305756139632</v>
      </c>
      <c r="J46" s="64">
        <v>1.7313144808948522</v>
      </c>
    </row>
    <row r="47" spans="2:10" x14ac:dyDescent="0.25">
      <c r="B47" s="57" t="s">
        <v>73</v>
      </c>
      <c r="C47" s="63">
        <v>6.2427554103231975</v>
      </c>
      <c r="D47" s="63">
        <v>-5.2761455515417559</v>
      </c>
      <c r="E47" s="63">
        <v>3.0953759156293614</v>
      </c>
      <c r="F47" s="86">
        <v>-0.72950882705524744</v>
      </c>
      <c r="G47" s="63">
        <v>-3.0822422683010386</v>
      </c>
      <c r="H47" s="63">
        <v>-0.72282438307693653</v>
      </c>
      <c r="I47" s="63">
        <v>2.9029099324791918</v>
      </c>
      <c r="J47" s="63">
        <v>1.9211759784276472</v>
      </c>
    </row>
    <row r="48" spans="2:10" x14ac:dyDescent="0.25">
      <c r="B48" s="54" t="s">
        <v>74</v>
      </c>
      <c r="C48" s="64">
        <v>14.319564485537439</v>
      </c>
      <c r="D48" s="64">
        <v>-5.0099555582883699</v>
      </c>
      <c r="E48" s="64">
        <v>1.9661538452098171</v>
      </c>
      <c r="F48" s="87">
        <v>-0.78235125950012474</v>
      </c>
      <c r="G48" s="64">
        <v>21.512145373925897</v>
      </c>
      <c r="H48" s="64">
        <v>-1.4271499527143572</v>
      </c>
      <c r="I48" s="64">
        <v>2.7827782974573001</v>
      </c>
      <c r="J48" s="64">
        <v>2.721098728549376</v>
      </c>
    </row>
    <row r="49" spans="2:10" x14ac:dyDescent="0.25">
      <c r="B49" s="57" t="s">
        <v>75</v>
      </c>
      <c r="C49" s="63">
        <v>-7.9396346925057042</v>
      </c>
      <c r="D49" s="63">
        <v>-2.3265461154299394</v>
      </c>
      <c r="E49" s="63">
        <v>1.9250922060851217</v>
      </c>
      <c r="F49" s="86">
        <v>-0.47938589667158027</v>
      </c>
      <c r="G49" s="63">
        <v>15.593856474742672</v>
      </c>
      <c r="H49" s="63">
        <v>1.5396342646573746</v>
      </c>
      <c r="I49" s="63">
        <v>2.9413821148128738</v>
      </c>
      <c r="J49" s="63">
        <v>3.3808563985221474</v>
      </c>
    </row>
    <row r="50" spans="2:10" x14ac:dyDescent="0.25">
      <c r="B50" s="54" t="s">
        <v>76</v>
      </c>
      <c r="C50" s="64">
        <v>-5.3475150498752733</v>
      </c>
      <c r="D50" s="64">
        <v>-2.5437000609732974</v>
      </c>
      <c r="E50" s="64">
        <v>1.8992348802238324</v>
      </c>
      <c r="F50" s="87">
        <v>-0.40170630617322178</v>
      </c>
      <c r="G50" s="64">
        <v>9.3159618412539622</v>
      </c>
      <c r="H50" s="64">
        <v>2.0032186887640524</v>
      </c>
      <c r="I50" s="64">
        <v>2.8729357689164958</v>
      </c>
      <c r="J50" s="64">
        <v>3.1669468546680735</v>
      </c>
    </row>
    <row r="51" spans="2:10" x14ac:dyDescent="0.25">
      <c r="B51" s="57" t="s">
        <v>77</v>
      </c>
      <c r="C51" s="63">
        <v>-2.3298255212213403</v>
      </c>
      <c r="D51" s="63">
        <v>-1.6854267884928387</v>
      </c>
      <c r="E51" s="63">
        <v>1.5538519460915223</v>
      </c>
      <c r="F51" s="86">
        <v>-9.6276279777440799E-2</v>
      </c>
      <c r="G51" s="63">
        <v>8.361443972603988</v>
      </c>
      <c r="H51" s="63">
        <v>2.1662184574035903</v>
      </c>
      <c r="I51" s="63">
        <v>2.7538277815609025</v>
      </c>
      <c r="J51" s="63">
        <v>3.0048226753653262</v>
      </c>
    </row>
    <row r="52" spans="2:10" x14ac:dyDescent="0.25">
      <c r="B52" s="54" t="s">
        <v>78</v>
      </c>
      <c r="C52" s="64">
        <v>25.856635409241612</v>
      </c>
      <c r="D52" s="64">
        <v>1.313362193766654E-2</v>
      </c>
      <c r="E52" s="64">
        <v>0.58872226706454533</v>
      </c>
      <c r="F52" s="87">
        <v>0.24578680161493338</v>
      </c>
      <c r="G52" s="64">
        <v>6.8946194859346388</v>
      </c>
      <c r="H52" s="64">
        <v>3.8862810892714483</v>
      </c>
      <c r="I52" s="64">
        <v>2.807361175008527</v>
      </c>
      <c r="J52" s="64">
        <v>3.4693681800550324</v>
      </c>
    </row>
    <row r="53" spans="2:10" x14ac:dyDescent="0.25">
      <c r="B53" s="57" t="s">
        <v>79</v>
      </c>
      <c r="C53" s="63">
        <v>9.9085229105346571</v>
      </c>
      <c r="D53" s="63">
        <v>1.8216214510003992</v>
      </c>
      <c r="E53" s="63">
        <v>6.1453489048246546E-2</v>
      </c>
      <c r="F53" s="86">
        <v>0.61708312096206974</v>
      </c>
      <c r="G53" s="63">
        <v>3.5628629801379708</v>
      </c>
      <c r="H53" s="63">
        <v>3.0527342009034619E-2</v>
      </c>
      <c r="I53" s="63">
        <v>1.7175910281257423</v>
      </c>
      <c r="J53" s="63">
        <v>1.476586808058955</v>
      </c>
    </row>
    <row r="54" spans="2:10" x14ac:dyDescent="0.25">
      <c r="B54" s="54" t="s">
        <v>80</v>
      </c>
      <c r="C54" s="64">
        <v>10.633868084046959</v>
      </c>
      <c r="D54" s="64">
        <v>6.7062164028267368</v>
      </c>
      <c r="E54" s="64">
        <v>-7.1666900869016281E-2</v>
      </c>
      <c r="F54" s="87">
        <v>2.445858921034838</v>
      </c>
      <c r="G54" s="64">
        <v>2.7951613703006251</v>
      </c>
      <c r="H54" s="64">
        <v>-1.2332475228633899</v>
      </c>
      <c r="I54" s="64">
        <v>1.2645130298770901</v>
      </c>
      <c r="J54" s="64">
        <v>0.75186252690913058</v>
      </c>
    </row>
    <row r="55" spans="2:10" x14ac:dyDescent="0.25">
      <c r="B55" s="57" t="s">
        <v>81</v>
      </c>
      <c r="C55" s="63">
        <v>10.96137368779122</v>
      </c>
      <c r="D55" s="63">
        <v>8.417843115129763</v>
      </c>
      <c r="E55" s="63">
        <v>0.21997112142380093</v>
      </c>
      <c r="F55" s="86">
        <v>3.3143130427250478</v>
      </c>
      <c r="G55" s="63">
        <v>2.7907944648613237</v>
      </c>
      <c r="H55" s="63">
        <v>-1.5081837853555324</v>
      </c>
      <c r="I55" s="63">
        <v>0.98540343636472905</v>
      </c>
      <c r="J55" s="63">
        <v>0.50395574468804494</v>
      </c>
    </row>
    <row r="56" spans="2:10" x14ac:dyDescent="0.25">
      <c r="B56" s="54" t="s">
        <v>82</v>
      </c>
      <c r="C56" s="64">
        <v>-3.0629077115153502</v>
      </c>
      <c r="D56" s="64">
        <v>15.514934276779634</v>
      </c>
      <c r="E56" s="64">
        <v>-1.5445824080888015</v>
      </c>
      <c r="F56" s="87">
        <v>5.0504630324684108</v>
      </c>
      <c r="G56" s="64">
        <v>7.1378921889006186</v>
      </c>
      <c r="H56" s="64">
        <v>-4.1431147257350975</v>
      </c>
      <c r="I56" s="64">
        <v>-1.2092799712003277</v>
      </c>
      <c r="J56" s="64">
        <v>-1.6194084228713268</v>
      </c>
    </row>
    <row r="57" spans="2:10" x14ac:dyDescent="0.25">
      <c r="B57" s="57" t="s">
        <v>83</v>
      </c>
      <c r="C57" s="63">
        <v>-14.661633161418608</v>
      </c>
      <c r="D57" s="63">
        <v>12.151296635451892</v>
      </c>
      <c r="E57" s="63">
        <v>-3.2677252771536991</v>
      </c>
      <c r="F57" s="86">
        <v>2.0304039400266261</v>
      </c>
      <c r="G57" s="63">
        <v>5.8666203307971676</v>
      </c>
      <c r="H57" s="63">
        <v>-4.4540467464490145</v>
      </c>
      <c r="I57" s="63">
        <v>-1.7159122965272999</v>
      </c>
      <c r="J57" s="63">
        <v>-2.1807275572983786</v>
      </c>
    </row>
    <row r="58" spans="2:10" x14ac:dyDescent="0.25">
      <c r="B58" s="54" t="s">
        <v>84</v>
      </c>
      <c r="C58" s="64">
        <v>-12.307974307659819</v>
      </c>
      <c r="D58" s="64">
        <v>8.2162391486629627</v>
      </c>
      <c r="E58" s="64">
        <v>-3.8540192899988002</v>
      </c>
      <c r="F58" s="87">
        <v>0.34118788804704536</v>
      </c>
      <c r="G58" s="64">
        <v>4.037162053031218</v>
      </c>
      <c r="H58" s="64">
        <v>-4.9006281329997741</v>
      </c>
      <c r="I58" s="64">
        <v>-2.2843883657892028</v>
      </c>
      <c r="J58" s="64">
        <v>-2.8842089112792402</v>
      </c>
    </row>
    <row r="59" spans="2:10" x14ac:dyDescent="0.25">
      <c r="B59" s="57" t="s">
        <v>85</v>
      </c>
      <c r="C59" s="63">
        <v>-10.14965707939135</v>
      </c>
      <c r="D59" s="63">
        <v>2.7782995846601821</v>
      </c>
      <c r="E59" s="63">
        <v>-4.4129830745971876</v>
      </c>
      <c r="F59" s="86">
        <v>-2.1000851018844524</v>
      </c>
      <c r="G59" s="63">
        <v>3.3143314265342338</v>
      </c>
      <c r="H59" s="63">
        <v>-5.7615033175630215</v>
      </c>
      <c r="I59" s="63">
        <v>-2.733761531459844</v>
      </c>
      <c r="J59" s="63">
        <v>-3.5457633973564384</v>
      </c>
    </row>
    <row r="60" spans="2:10" x14ac:dyDescent="0.25">
      <c r="B60" s="54" t="s">
        <v>86</v>
      </c>
      <c r="C60" s="64">
        <v>-7.8518239499106857</v>
      </c>
      <c r="D60" s="64">
        <v>-9.4121996867396192</v>
      </c>
      <c r="E60" s="64">
        <v>-4.7998177773209694</v>
      </c>
      <c r="F60" s="87">
        <v>-7.1684943454255912</v>
      </c>
      <c r="G60" s="64">
        <v>-7.6360218351167131</v>
      </c>
      <c r="H60" s="64">
        <v>-7.4301428736065711</v>
      </c>
      <c r="I60" s="64">
        <v>-3.2124174794166738</v>
      </c>
      <c r="J60" s="64">
        <v>-5.13823721505966</v>
      </c>
    </row>
    <row r="61" spans="2:10" x14ac:dyDescent="0.25">
      <c r="B61" s="57" t="s">
        <v>87</v>
      </c>
      <c r="C61" s="63">
        <v>-8.0202706633730969</v>
      </c>
      <c r="D61" s="63">
        <v>-8.1810307482635398</v>
      </c>
      <c r="E61" s="63">
        <v>-4.4035355107177931</v>
      </c>
      <c r="F61" s="86">
        <v>-6.4083310666555482</v>
      </c>
      <c r="G61" s="63">
        <v>-6.530917368624567</v>
      </c>
      <c r="H61" s="63">
        <v>-5.6681343008651464</v>
      </c>
      <c r="I61" s="63">
        <v>-2.6806355370214585</v>
      </c>
      <c r="J61" s="63">
        <v>-4.1824349713232456</v>
      </c>
    </row>
    <row r="62" spans="2:10" x14ac:dyDescent="0.25">
      <c r="B62" s="54" t="s">
        <v>88</v>
      </c>
      <c r="C62" s="64">
        <v>-8.4569535673385872</v>
      </c>
      <c r="D62" s="64">
        <v>-8.1695863339551256</v>
      </c>
      <c r="E62" s="64">
        <v>-4.5458494672812266</v>
      </c>
      <c r="F62" s="87">
        <v>-6.7206070904671789</v>
      </c>
      <c r="G62" s="64">
        <v>-5.9222692538551396</v>
      </c>
      <c r="H62" s="64">
        <v>-4.9060788115477099</v>
      </c>
      <c r="I62" s="64">
        <v>-2.3276749056521773</v>
      </c>
      <c r="J62" s="64">
        <v>-3.606803893148014</v>
      </c>
    </row>
    <row r="63" spans="2:10" x14ac:dyDescent="0.25">
      <c r="B63" s="57" t="s">
        <v>89</v>
      </c>
      <c r="C63" s="63">
        <v>-8.7367121984388003</v>
      </c>
      <c r="D63" s="63">
        <v>-5.0804744247230582</v>
      </c>
      <c r="E63" s="63">
        <v>-4.3138239223781349</v>
      </c>
      <c r="F63" s="86">
        <v>-5.2366027283945682</v>
      </c>
      <c r="G63" s="63">
        <v>-5.2242177265680034</v>
      </c>
      <c r="H63" s="63">
        <v>-4.5662985551012669</v>
      </c>
      <c r="I63" s="63">
        <v>-2.2213436331531389</v>
      </c>
      <c r="J63" s="63">
        <v>-3.2759168900599711</v>
      </c>
    </row>
    <row r="64" spans="2:10" x14ac:dyDescent="0.25">
      <c r="B64" s="54" t="s">
        <v>90</v>
      </c>
      <c r="C64" s="64">
        <v>-6.1508257419606522</v>
      </c>
      <c r="D64" s="64">
        <v>5.0034703355626764</v>
      </c>
      <c r="E64" s="64">
        <v>-2.2848482016131322</v>
      </c>
      <c r="F64" s="87">
        <v>-0.79780221337858448</v>
      </c>
      <c r="G64" s="64">
        <v>20.382848691333287</v>
      </c>
      <c r="H64" s="64">
        <v>-1.9302570985581635</v>
      </c>
      <c r="I64" s="64">
        <v>-1.224813081545173</v>
      </c>
      <c r="J64" s="64">
        <v>0.28199643960482579</v>
      </c>
    </row>
    <row r="65" spans="2:10" x14ac:dyDescent="0.25">
      <c r="B65" s="57" t="s">
        <v>91</v>
      </c>
      <c r="C65" s="63">
        <v>11.880071454755337</v>
      </c>
      <c r="D65" s="63">
        <v>4.1866823329895553</v>
      </c>
      <c r="E65" s="63">
        <v>-1.0837186635869744</v>
      </c>
      <c r="F65" s="86">
        <v>1.2277738255806803</v>
      </c>
      <c r="G65" s="63">
        <v>18.321306439724559</v>
      </c>
      <c r="H65" s="63">
        <v>-2.1070665405901079</v>
      </c>
      <c r="I65" s="63">
        <v>-0.46608576084200548</v>
      </c>
      <c r="J65" s="63">
        <v>0.53619410608316542</v>
      </c>
    </row>
    <row r="66" spans="2:10" x14ac:dyDescent="0.25">
      <c r="B66" s="54" t="s">
        <v>92</v>
      </c>
      <c r="C66" s="64">
        <v>12.335545525144243</v>
      </c>
      <c r="D66" s="64">
        <v>1.8619924004538824</v>
      </c>
      <c r="E66" s="64">
        <v>-0.53932326837997646</v>
      </c>
      <c r="F66" s="87">
        <v>0.86508136641771927</v>
      </c>
      <c r="G66" s="64">
        <v>16.010489991809074</v>
      </c>
      <c r="H66" s="64">
        <v>-1.5032259326982489</v>
      </c>
      <c r="I66" s="64">
        <v>0.19165245374406226</v>
      </c>
      <c r="J66" s="64">
        <v>0.90847555497846066</v>
      </c>
    </row>
    <row r="67" spans="2:10" x14ac:dyDescent="0.25">
      <c r="B67" s="57" t="s">
        <v>93</v>
      </c>
      <c r="C67" s="63">
        <v>11.998191426780668</v>
      </c>
      <c r="D67" s="63">
        <v>-0.26361019122457252</v>
      </c>
      <c r="E67" s="63">
        <v>-0.15240552686812681</v>
      </c>
      <c r="F67" s="86">
        <v>0.47110689343747847</v>
      </c>
      <c r="G67" s="63">
        <v>14.152386194123178</v>
      </c>
      <c r="H67" s="63">
        <v>-0.50072999112714678</v>
      </c>
      <c r="I67" s="63">
        <v>0.76566323478906018</v>
      </c>
      <c r="J67" s="63">
        <v>1.3228690438595869</v>
      </c>
    </row>
    <row r="68" spans="2:10" x14ac:dyDescent="0.25">
      <c r="B68" s="54" t="s">
        <v>94</v>
      </c>
      <c r="C68" s="64">
        <v>15.277522192059067</v>
      </c>
      <c r="D68" s="64">
        <v>-8.04002171913959</v>
      </c>
      <c r="E68" s="64">
        <v>3.7789455444005693</v>
      </c>
      <c r="F68" s="87">
        <v>1.5047800966862201</v>
      </c>
      <c r="G68" s="64">
        <v>-2.6493532458758851</v>
      </c>
      <c r="H68" s="64">
        <v>1.3223215436137803</v>
      </c>
      <c r="I68" s="64">
        <v>2.7151017222518448</v>
      </c>
      <c r="J68" s="64">
        <v>1.9049772479238669</v>
      </c>
    </row>
    <row r="69" spans="2:10" x14ac:dyDescent="0.25">
      <c r="B69" s="57" t="s">
        <v>95</v>
      </c>
      <c r="C69" s="63">
        <v>33.533516928135818</v>
      </c>
      <c r="D69" s="63">
        <v>-8.3866975812533333</v>
      </c>
      <c r="E69" s="63">
        <v>3.9412194759296248</v>
      </c>
      <c r="F69" s="86">
        <v>2.8408109536002701</v>
      </c>
      <c r="G69" s="63">
        <v>-1.0246032420011875</v>
      </c>
      <c r="H69" s="63">
        <v>1.2436989675581822</v>
      </c>
      <c r="I69" s="63">
        <v>2.3616028923306054</v>
      </c>
      <c r="J69" s="63">
        <v>1.7598453673123071</v>
      </c>
    </row>
    <row r="70" spans="2:10" x14ac:dyDescent="0.25">
      <c r="B70" s="54" t="s">
        <v>96</v>
      </c>
      <c r="C70" s="64">
        <v>28.480478157864475</v>
      </c>
      <c r="D70" s="64">
        <v>-6.1542801154304883</v>
      </c>
      <c r="E70" s="64">
        <v>4.0657531475738251</v>
      </c>
      <c r="F70" s="87">
        <v>3.0501033867430971</v>
      </c>
      <c r="G70" s="64">
        <v>0.59905123445864739</v>
      </c>
      <c r="H70" s="64">
        <v>1.1617258481259718</v>
      </c>
      <c r="I70" s="64">
        <v>2.2636929803358852</v>
      </c>
      <c r="J70" s="64">
        <v>1.8606627916264884</v>
      </c>
    </row>
    <row r="71" spans="2:10" x14ac:dyDescent="0.25">
      <c r="B71" s="57" t="s">
        <v>97</v>
      </c>
      <c r="C71" s="63">
        <v>25.289550258595916</v>
      </c>
      <c r="D71" s="63">
        <v>-4.6203084765142677</v>
      </c>
      <c r="E71" s="63">
        <v>3.823633945721383</v>
      </c>
      <c r="F71" s="86">
        <v>3.0465736377471186</v>
      </c>
      <c r="G71" s="63">
        <v>1.307055803762136</v>
      </c>
      <c r="H71" s="63">
        <v>0.7169811287601302</v>
      </c>
      <c r="I71" s="63">
        <v>2.0871437188212383</v>
      </c>
      <c r="J71" s="63">
        <v>1.7836667578435605</v>
      </c>
    </row>
    <row r="72" spans="2:10" x14ac:dyDescent="0.25">
      <c r="B72" s="54" t="s">
        <v>98</v>
      </c>
      <c r="C72" s="64">
        <v>5.5428546679918478</v>
      </c>
      <c r="D72" s="64">
        <v>-9.2633687068451547</v>
      </c>
      <c r="E72" s="64">
        <v>1.6239548177855001</v>
      </c>
      <c r="F72" s="87">
        <v>-0.40323667641771754</v>
      </c>
      <c r="G72" s="64">
        <v>0.49432275567933281</v>
      </c>
      <c r="H72" s="64">
        <v>-1.4810927047907541</v>
      </c>
      <c r="I72" s="64">
        <v>1.612739032436461</v>
      </c>
      <c r="J72" s="64">
        <v>0.9013222994807002</v>
      </c>
    </row>
    <row r="73" spans="2:10" x14ac:dyDescent="0.25">
      <c r="B73" s="57" t="s">
        <v>99</v>
      </c>
      <c r="C73" s="63">
        <v>-4.0231238743723257</v>
      </c>
      <c r="D73" s="63">
        <v>-13.416294328793843</v>
      </c>
      <c r="E73" s="63">
        <v>1.3661497912586418</v>
      </c>
      <c r="F73" s="86">
        <v>-3.8595811448986717</v>
      </c>
      <c r="G73" s="63">
        <v>0.63799959153802988</v>
      </c>
      <c r="H73" s="63">
        <v>-0.91727631899849449</v>
      </c>
      <c r="I73" s="63">
        <v>1.4516701290974154</v>
      </c>
      <c r="J73" s="63">
        <v>1.0378664351470945</v>
      </c>
    </row>
    <row r="74" spans="2:10" x14ac:dyDescent="0.25">
      <c r="B74" s="54" t="s">
        <v>100</v>
      </c>
      <c r="C74" s="64">
        <v>-3.2325953646058725</v>
      </c>
      <c r="D74" s="64">
        <v>-14.457030450069642</v>
      </c>
      <c r="E74" s="64">
        <v>1.5036426902440558</v>
      </c>
      <c r="F74" s="87">
        <v>-3.5594671513371257</v>
      </c>
      <c r="G74" s="64">
        <v>0.72687072660171381</v>
      </c>
      <c r="H74" s="64">
        <v>-0.84587134671930686</v>
      </c>
      <c r="I74" s="64">
        <v>1.3620422306646951</v>
      </c>
      <c r="J74" s="64">
        <v>1.0622513467083872</v>
      </c>
    </row>
    <row r="75" spans="2:10" x14ac:dyDescent="0.25">
      <c r="B75" s="57" t="s">
        <v>101</v>
      </c>
      <c r="C75" s="63">
        <v>-2.9279040280049129</v>
      </c>
      <c r="D75" s="63">
        <v>-15.949869972115838</v>
      </c>
      <c r="E75" s="63">
        <v>1.6132464496574128</v>
      </c>
      <c r="F75" s="86">
        <v>-3.7557636125067351</v>
      </c>
      <c r="G75" s="63">
        <v>0.41503695456088785</v>
      </c>
      <c r="H75" s="63">
        <v>-0.6700375443514317</v>
      </c>
      <c r="I75" s="63">
        <v>1.5121017524039937</v>
      </c>
      <c r="J75" s="63">
        <v>1.2207778175691297</v>
      </c>
    </row>
    <row r="76" spans="2:10" x14ac:dyDescent="0.25">
      <c r="B76" s="54" t="s">
        <v>102</v>
      </c>
      <c r="C76" s="64">
        <v>12.552661130914956</v>
      </c>
      <c r="D76" s="64">
        <v>-11.606517313219411</v>
      </c>
      <c r="E76" s="64">
        <v>-0.63664858679176595</v>
      </c>
      <c r="F76" s="87">
        <v>-3.5880230350240794</v>
      </c>
      <c r="G76" s="64">
        <v>7.1283332086126361</v>
      </c>
      <c r="H76" s="64">
        <v>-1.2161537563916358</v>
      </c>
      <c r="I76" s="64">
        <v>0.31799100553153714</v>
      </c>
      <c r="J76" s="64">
        <v>0.41397513983518763</v>
      </c>
    </row>
    <row r="77" spans="2:10" x14ac:dyDescent="0.25">
      <c r="B77" s="57" t="s">
        <v>103</v>
      </c>
      <c r="C77" s="63">
        <v>-4.0636025325193836</v>
      </c>
      <c r="D77" s="63">
        <v>-17.932474188665736</v>
      </c>
      <c r="E77" s="63">
        <v>-4.4299175170008365</v>
      </c>
      <c r="F77" s="86">
        <v>-8.1770614102640753</v>
      </c>
      <c r="G77" s="63">
        <v>6.3354203646937446</v>
      </c>
      <c r="H77" s="63">
        <v>-7.3048183807600253</v>
      </c>
      <c r="I77" s="63">
        <v>-4.75988589880264</v>
      </c>
      <c r="J77" s="63">
        <v>-4.9052473888364307</v>
      </c>
    </row>
    <row r="78" spans="2:10" x14ac:dyDescent="0.25">
      <c r="B78" s="54" t="s">
        <v>104</v>
      </c>
      <c r="C78" s="64">
        <v>-1.8437364102899201</v>
      </c>
      <c r="D78" s="64">
        <v>-13.684795966020902</v>
      </c>
      <c r="E78" s="64">
        <v>-3.772556910311875</v>
      </c>
      <c r="F78" s="87">
        <v>-6.494090411423759</v>
      </c>
      <c r="G78" s="64">
        <v>4.9888302306664079</v>
      </c>
      <c r="H78" s="64">
        <v>-4.7273017417204795</v>
      </c>
      <c r="I78" s="64">
        <v>-4.5299534884726818</v>
      </c>
      <c r="J78" s="64">
        <v>-4.2690095989140424</v>
      </c>
    </row>
    <row r="79" spans="2:10" x14ac:dyDescent="0.25">
      <c r="B79" s="57" t="s">
        <v>105</v>
      </c>
      <c r="C79" s="63">
        <v>0.1728279582331238</v>
      </c>
      <c r="D79" s="63">
        <v>-9.4715766008858999</v>
      </c>
      <c r="E79" s="63">
        <v>-2.8519285090674029</v>
      </c>
      <c r="F79" s="86">
        <v>-4.4311050297150434</v>
      </c>
      <c r="G79" s="63">
        <v>4.1745785419952997</v>
      </c>
      <c r="H79" s="63">
        <v>-2.9709107442948302</v>
      </c>
      <c r="I79" s="63">
        <v>-3.7381071676107602</v>
      </c>
      <c r="J79" s="63">
        <v>-3.2767587827288613</v>
      </c>
    </row>
    <row r="80" spans="2:10" x14ac:dyDescent="0.25">
      <c r="B80" s="54" t="s">
        <v>106</v>
      </c>
      <c r="C80" s="64">
        <v>-8.8242335967681171</v>
      </c>
      <c r="D80" s="64">
        <v>-0.19529575569660063</v>
      </c>
      <c r="E80" s="64">
        <v>1.0103286334884665</v>
      </c>
      <c r="F80" s="87">
        <v>1.0357553310860634</v>
      </c>
      <c r="G80" s="64">
        <v>3.9674736902996832</v>
      </c>
      <c r="H80" s="64">
        <v>6.2226042197570886</v>
      </c>
      <c r="I80" s="64">
        <v>-0.50928067733222449</v>
      </c>
      <c r="J80" s="64">
        <v>1.7497828455040443</v>
      </c>
    </row>
    <row r="81" spans="2:10" x14ac:dyDescent="0.25">
      <c r="B81" s="57" t="s">
        <v>107</v>
      </c>
      <c r="C81" s="63">
        <v>3.0508912212285466</v>
      </c>
      <c r="D81" s="63">
        <v>12.764297179653017</v>
      </c>
      <c r="E81" s="63">
        <v>5.3232584272376204</v>
      </c>
      <c r="F81" s="86">
        <v>8.3977095672329582</v>
      </c>
      <c r="G81" s="63">
        <v>1.1798571058651897</v>
      </c>
      <c r="H81" s="63">
        <v>12.204812729692293</v>
      </c>
      <c r="I81" s="63">
        <v>4.892622453155715</v>
      </c>
      <c r="J81" s="63">
        <v>6.8216177781973419</v>
      </c>
    </row>
    <row r="82" spans="2:10" x14ac:dyDescent="0.25">
      <c r="B82" s="54" t="s">
        <v>108</v>
      </c>
      <c r="C82" s="64">
        <v>1.3090815265662359</v>
      </c>
      <c r="D82" s="64">
        <v>7.8603155844160888</v>
      </c>
      <c r="E82" s="64">
        <v>5.8750287919981492</v>
      </c>
      <c r="F82" s="87">
        <v>7.4515076807112779</v>
      </c>
      <c r="G82" s="64">
        <v>-1.0753192164385084</v>
      </c>
      <c r="H82" s="64">
        <v>8.2351461179229304</v>
      </c>
      <c r="I82" s="64">
        <v>5.1914479565452032</v>
      </c>
      <c r="J82" s="64">
        <v>5.9224169643964819</v>
      </c>
    </row>
    <row r="83" spans="2:10" x14ac:dyDescent="0.25">
      <c r="B83" s="57" t="s">
        <v>109</v>
      </c>
      <c r="C83" s="63">
        <v>2.658539680993055E-2</v>
      </c>
      <c r="D83" s="63">
        <v>4.1812912526809187</v>
      </c>
      <c r="E83" s="63">
        <v>5.4949055838445338</v>
      </c>
      <c r="F83" s="86">
        <v>5.9536930052014103</v>
      </c>
      <c r="G83" s="63">
        <v>3.4512707597134096E-3</v>
      </c>
      <c r="H83" s="63">
        <v>5.0353120518480177</v>
      </c>
      <c r="I83" s="63">
        <v>4.8029514166278764</v>
      </c>
      <c r="J83" s="63">
        <v>4.7626043674215746</v>
      </c>
    </row>
    <row r="84" spans="2:10" x14ac:dyDescent="0.25">
      <c r="B84" s="54" t="s">
        <v>110</v>
      </c>
      <c r="C84" s="64">
        <v>-10.996626543803822</v>
      </c>
      <c r="D84" s="64">
        <v>-3.7803259019427271</v>
      </c>
      <c r="E84" s="64">
        <v>6.4144335012766396</v>
      </c>
      <c r="F84" s="87">
        <v>2.2691289342384735</v>
      </c>
      <c r="G84" s="64">
        <v>-6.6372731754726022</v>
      </c>
      <c r="H84" s="64">
        <v>-2.3012204038775685</v>
      </c>
      <c r="I84" s="64">
        <v>3.7487894578345005</v>
      </c>
      <c r="J84" s="64">
        <v>1.4733785116175291</v>
      </c>
    </row>
    <row r="85" spans="2:10" x14ac:dyDescent="0.25">
      <c r="B85" s="57" t="s">
        <v>111</v>
      </c>
      <c r="C85" s="63">
        <v>12.363955649239244</v>
      </c>
      <c r="D85" s="63">
        <v>-6.0839490051138085</v>
      </c>
      <c r="E85" s="63">
        <v>6.6929149500661644</v>
      </c>
      <c r="F85" s="86">
        <v>2.2658792382695081</v>
      </c>
      <c r="G85" s="63">
        <v>-3.9930484659919552</v>
      </c>
      <c r="H85" s="63">
        <v>-0.59122891479407302</v>
      </c>
      <c r="I85" s="63">
        <v>4.2442167613114812</v>
      </c>
      <c r="J85" s="63">
        <v>2.5111728174092018</v>
      </c>
    </row>
    <row r="86" spans="2:10" x14ac:dyDescent="0.25">
      <c r="B86" s="54" t="s">
        <v>112</v>
      </c>
      <c r="C86" s="64">
        <v>10.987953145131346</v>
      </c>
      <c r="D86" s="64">
        <v>-9.9007855100233364</v>
      </c>
      <c r="E86" s="64">
        <v>5.7794498611133838</v>
      </c>
      <c r="F86" s="87">
        <v>-0.10060718037706584</v>
      </c>
      <c r="G86" s="64">
        <v>-0.58841199245657227</v>
      </c>
      <c r="H86" s="64">
        <v>0.52368914636844455</v>
      </c>
      <c r="I86" s="64">
        <v>4.4936648457566841</v>
      </c>
      <c r="J86" s="64">
        <v>3.1252248631001178</v>
      </c>
    </row>
    <row r="87" spans="2:10" x14ac:dyDescent="0.25">
      <c r="B87" s="57" t="s">
        <v>113</v>
      </c>
      <c r="C87" s="63">
        <v>8.4656594586417953</v>
      </c>
      <c r="D87" s="63">
        <v>-12.155339724155889</v>
      </c>
      <c r="E87" s="63">
        <v>5.2521975570335888</v>
      </c>
      <c r="F87" s="86">
        <v>-1.6970014175104353</v>
      </c>
      <c r="G87" s="63">
        <v>-1.1255862013234808</v>
      </c>
      <c r="H87" s="63">
        <v>1.5208316266887678</v>
      </c>
      <c r="I87" s="63">
        <v>4.2566872916133702</v>
      </c>
      <c r="J87" s="63">
        <v>3.0166943540810509</v>
      </c>
    </row>
    <row r="88" spans="2:10" x14ac:dyDescent="0.25">
      <c r="B88" s="54" t="s">
        <v>114</v>
      </c>
      <c r="C88" s="64">
        <v>-8.8612783181530759</v>
      </c>
      <c r="D88" s="64">
        <v>-4.0532698088552532</v>
      </c>
      <c r="E88" s="64">
        <v>3.9324326183201475</v>
      </c>
      <c r="F88" s="87">
        <v>-0.62447962857338224</v>
      </c>
      <c r="G88" s="64">
        <v>24.298448881552858</v>
      </c>
      <c r="H88" s="64">
        <v>1.593905332242751</v>
      </c>
      <c r="I88" s="64">
        <v>3.4636218410545094</v>
      </c>
      <c r="J88" s="64">
        <v>4.4443396978643745</v>
      </c>
    </row>
    <row r="89" spans="2:10" x14ac:dyDescent="0.25">
      <c r="B89" s="57" t="s">
        <v>115</v>
      </c>
      <c r="C89" s="63">
        <v>-10.13622331495576</v>
      </c>
      <c r="D89" s="63">
        <v>-1.0178674075678851</v>
      </c>
      <c r="E89" s="63">
        <v>3.5123026260504231</v>
      </c>
      <c r="F89" s="86">
        <v>0.7184146120369439</v>
      </c>
      <c r="G89" s="63">
        <v>23.4759662330849</v>
      </c>
      <c r="H89" s="63">
        <v>1.2538585437288807</v>
      </c>
      <c r="I89" s="63">
        <v>3.3175517579066449</v>
      </c>
      <c r="J89" s="63">
        <v>4.1435715614992485</v>
      </c>
    </row>
    <row r="90" spans="2:10" x14ac:dyDescent="0.25">
      <c r="B90" s="54" t="s">
        <v>116</v>
      </c>
      <c r="C90" s="64">
        <v>-10.231666253107818</v>
      </c>
      <c r="D90" s="64">
        <v>4.9962791530368644</v>
      </c>
      <c r="E90" s="64">
        <v>3.1045544618114151</v>
      </c>
      <c r="F90" s="87">
        <v>2.446397398485245</v>
      </c>
      <c r="G90" s="64">
        <v>19.442811117853687</v>
      </c>
      <c r="H90" s="64">
        <v>1.2219939212506636</v>
      </c>
      <c r="I90" s="64">
        <v>2.9618830701144683</v>
      </c>
      <c r="J90" s="64">
        <v>3.5299748557553468</v>
      </c>
    </row>
    <row r="91" spans="2:10" x14ac:dyDescent="0.25">
      <c r="B91" s="57" t="s">
        <v>117</v>
      </c>
      <c r="C91" s="63">
        <v>-10.057071348439905</v>
      </c>
      <c r="D91" s="63">
        <v>8.5786029759407079</v>
      </c>
      <c r="E91" s="63">
        <v>2.6101196552743122</v>
      </c>
      <c r="F91" s="86">
        <v>3.3922184036737413</v>
      </c>
      <c r="G91" s="63">
        <v>16.299258088719391</v>
      </c>
      <c r="H91" s="63">
        <v>1.6783429212480216</v>
      </c>
      <c r="I91" s="63">
        <v>2.7774096460634112</v>
      </c>
      <c r="J91" s="63">
        <v>3.2416553281358285</v>
      </c>
    </row>
    <row r="92" spans="2:10" x14ac:dyDescent="0.25">
      <c r="B92" s="54" t="s">
        <v>118</v>
      </c>
      <c r="C92" s="64">
        <v>17.98750582408104</v>
      </c>
      <c r="D92" s="64">
        <v>6.5110853545374159</v>
      </c>
      <c r="E92" s="64">
        <v>-0.35147786301857886</v>
      </c>
      <c r="F92" s="87">
        <v>2.04752514869595</v>
      </c>
      <c r="G92" s="64">
        <v>-6.9096766351520174</v>
      </c>
      <c r="H92" s="64">
        <v>2.9585207815568948</v>
      </c>
      <c r="I92" s="64">
        <v>3.5175490327725933</v>
      </c>
      <c r="J92" s="64">
        <v>2.4603302206724909</v>
      </c>
    </row>
    <row r="93" spans="2:10" x14ac:dyDescent="0.25">
      <c r="B93" s="57" t="s">
        <v>119</v>
      </c>
      <c r="C93" s="63">
        <v>3.5262928240011648</v>
      </c>
      <c r="D93" s="63">
        <v>3.924924855629075</v>
      </c>
      <c r="E93" s="63">
        <v>0.88946087532779661</v>
      </c>
      <c r="F93" s="86">
        <v>2.006242657691093</v>
      </c>
      <c r="G93" s="63">
        <v>-5.3530958698188353</v>
      </c>
      <c r="H93" s="63">
        <v>3.4715405627924634</v>
      </c>
      <c r="I93" s="63">
        <v>3.6755360734142206</v>
      </c>
      <c r="J93" s="63">
        <v>2.970629773585598</v>
      </c>
    </row>
    <row r="94" spans="2:10" x14ac:dyDescent="0.25">
      <c r="B94" s="54" t="s">
        <v>120</v>
      </c>
      <c r="C94" s="64">
        <v>4.4706464090836562</v>
      </c>
      <c r="D94" s="64">
        <v>2.6041019784792674</v>
      </c>
      <c r="E94" s="64">
        <v>1.7047328108177551</v>
      </c>
      <c r="F94" s="87">
        <v>2.1736937944724977</v>
      </c>
      <c r="G94" s="64">
        <v>-4.0709946664464924</v>
      </c>
      <c r="H94" s="64">
        <v>3.4008159952652495</v>
      </c>
      <c r="I94" s="64">
        <v>3.8825971977040297</v>
      </c>
      <c r="J94" s="64">
        <v>3.3661034774520981</v>
      </c>
    </row>
    <row r="95" spans="2:10" x14ac:dyDescent="0.25">
      <c r="B95" s="57" t="s">
        <v>165</v>
      </c>
      <c r="C95" s="63">
        <v>5.1768298423245263</v>
      </c>
      <c r="D95" s="63">
        <v>1.019552590429762</v>
      </c>
      <c r="E95" s="63">
        <v>2.3514995517446735</v>
      </c>
      <c r="F95" s="86">
        <v>2.1573617008336932</v>
      </c>
      <c r="G95" s="63">
        <v>-3.7418803198483785</v>
      </c>
      <c r="H95" s="63">
        <v>3.084556599895838</v>
      </c>
      <c r="I95" s="63">
        <v>3.7797390766123096</v>
      </c>
      <c r="J95" s="63">
        <v>3.4193151659774212</v>
      </c>
    </row>
    <row r="96" spans="2:10" x14ac:dyDescent="0.25">
      <c r="B96" s="54" t="s">
        <v>195</v>
      </c>
      <c r="C96" s="64">
        <v>4.9011649355008569</v>
      </c>
      <c r="D96" s="64">
        <v>-2.9845993683225158</v>
      </c>
      <c r="E96" s="64">
        <v>3.3386184618337422</v>
      </c>
      <c r="F96" s="87">
        <v>1.519152766079479</v>
      </c>
      <c r="G96" s="64">
        <v>12.852476330423968</v>
      </c>
      <c r="H96" s="64">
        <v>2.4096610528788309</v>
      </c>
      <c r="I96" s="64">
        <v>2.1047910112338863</v>
      </c>
      <c r="J96" s="64">
        <v>3.1489268233080514</v>
      </c>
    </row>
    <row r="97" spans="2:10" x14ac:dyDescent="0.25">
      <c r="B97" s="57" t="s">
        <v>214</v>
      </c>
      <c r="C97" s="63">
        <v>13.937288451538056</v>
      </c>
      <c r="D97" s="63">
        <v>1.2703163268728446</v>
      </c>
      <c r="E97" s="63">
        <v>2.8709351940755745</v>
      </c>
      <c r="F97" s="86">
        <v>3.2278006665712011</v>
      </c>
      <c r="G97" s="63">
        <v>12.210399158953278</v>
      </c>
      <c r="H97" s="63">
        <v>1.7315501839466174</v>
      </c>
      <c r="I97" s="63">
        <v>2.0105131124525055</v>
      </c>
      <c r="J97" s="63">
        <v>2.7486024925367669</v>
      </c>
    </row>
    <row r="98" spans="2:10" x14ac:dyDescent="0.25">
      <c r="B98" s="54" t="s">
        <v>215</v>
      </c>
      <c r="C98" s="64">
        <v>12.376672089205965</v>
      </c>
      <c r="D98" s="64">
        <v>3.2678703721574331</v>
      </c>
      <c r="E98" s="64">
        <v>2.4156412780276915</v>
      </c>
      <c r="F98" s="87">
        <v>3.2827938268429335</v>
      </c>
      <c r="G98" s="64">
        <v>11.637250202188532</v>
      </c>
      <c r="H98" s="64">
        <v>1.7224069198154446</v>
      </c>
      <c r="I98" s="64">
        <v>1.7623827758211696</v>
      </c>
      <c r="J98" s="64">
        <v>2.4325398578469271</v>
      </c>
    </row>
    <row r="99" spans="2:10" x14ac:dyDescent="0.25">
      <c r="B99" s="57" t="s">
        <v>216</v>
      </c>
      <c r="C99" s="63">
        <v>11.105360051236479</v>
      </c>
      <c r="D99" s="63">
        <v>5.5531852307388885</v>
      </c>
      <c r="E99" s="63">
        <v>2.7331201162196672</v>
      </c>
      <c r="F99" s="86">
        <v>3.9827001824224606</v>
      </c>
      <c r="G99" s="63">
        <v>11.703414791909506</v>
      </c>
      <c r="H99" s="63">
        <v>1.4454135216442676</v>
      </c>
      <c r="I99" s="63">
        <v>1.8167368015451046</v>
      </c>
      <c r="J99" s="63">
        <v>2.2857464889439072</v>
      </c>
    </row>
    <row r="100" spans="2:10" x14ac:dyDescent="0.25">
      <c r="B100" s="54" t="s">
        <v>217</v>
      </c>
      <c r="C100" s="64">
        <v>-4.7880957467749123</v>
      </c>
      <c r="D100" s="64">
        <v>11.8495448583962</v>
      </c>
      <c r="E100" s="64">
        <v>2.5265818764030001</v>
      </c>
      <c r="F100" s="87">
        <v>4.9438851892099622</v>
      </c>
      <c r="G100" s="64">
        <v>0.67341517126819905</v>
      </c>
      <c r="H100" s="64">
        <v>1.6347007192323293</v>
      </c>
      <c r="I100" s="64">
        <v>2.1410756359549143</v>
      </c>
      <c r="J100" s="64">
        <v>1.8390919969675901</v>
      </c>
    </row>
    <row r="101" spans="2:10" x14ac:dyDescent="0.25">
      <c r="B101" s="65" t="s">
        <v>241</v>
      </c>
      <c r="C101" s="66">
        <v>-0.3562812646522806</v>
      </c>
      <c r="D101" s="66">
        <v>10.903790457368402</v>
      </c>
      <c r="E101" s="66">
        <v>2.8724961467441856</v>
      </c>
      <c r="F101" s="88">
        <v>4.7998266567568004</v>
      </c>
      <c r="G101" s="66">
        <v>3.5942620061448993</v>
      </c>
      <c r="H101" s="66">
        <v>1.5666515609229492</v>
      </c>
      <c r="I101" s="66">
        <v>1.8248309646055061</v>
      </c>
      <c r="J101" s="66">
        <v>1.9121206746265385</v>
      </c>
    </row>
    <row r="102" spans="2:10" x14ac:dyDescent="0.25">
      <c r="B102" s="12" t="s">
        <v>125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A1:A1048576"/>
    <mergeCell ref="B2:B3"/>
    <mergeCell ref="C2:F2"/>
    <mergeCell ref="G2:J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AF16-F51F-4F72-8986-7B94E577A13F}">
  <dimension ref="A1:J102"/>
  <sheetViews>
    <sheetView zoomScaleNormal="100" workbookViewId="0">
      <pane xSplit="2" ySplit="3" topLeftCell="C81" activePane="bottomRight" state="frozen"/>
      <selection activeCell="CQ6" sqref="CQ6"/>
      <selection pane="topRight" activeCell="CQ6" sqref="CQ6"/>
      <selection pane="bottomLeft" activeCell="CQ6" sqref="CQ6"/>
      <selection pane="bottomRight" activeCell="J101" sqref="J101"/>
    </sheetView>
  </sheetViews>
  <sheetFormatPr defaultColWidth="9.109375" defaultRowHeight="14.4" x14ac:dyDescent="0.25"/>
  <cols>
    <col min="1" max="1" width="25.6640625" style="104" customWidth="1"/>
    <col min="2" max="2" width="18" style="6" customWidth="1"/>
    <col min="3" max="10" width="17" style="6" customWidth="1"/>
    <col min="11" max="16384" width="9.109375" style="4"/>
  </cols>
  <sheetData>
    <row r="1" spans="2:10" x14ac:dyDescent="0.25">
      <c r="B1" s="78" t="s">
        <v>201</v>
      </c>
    </row>
    <row r="2" spans="2:10" x14ac:dyDescent="0.25">
      <c r="B2" s="112"/>
      <c r="C2" s="111" t="s">
        <v>160</v>
      </c>
      <c r="D2" s="111"/>
      <c r="E2" s="111"/>
      <c r="F2" s="111"/>
      <c r="G2" s="111" t="s">
        <v>159</v>
      </c>
      <c r="H2" s="111"/>
      <c r="I2" s="111"/>
      <c r="J2" s="111"/>
    </row>
    <row r="3" spans="2:10" ht="15" customHeight="1" x14ac:dyDescent="0.3">
      <c r="B3" s="112"/>
      <c r="C3" s="83" t="s">
        <v>197</v>
      </c>
      <c r="D3" s="83" t="s">
        <v>198</v>
      </c>
      <c r="E3" s="83" t="s">
        <v>199</v>
      </c>
      <c r="F3" s="83" t="s">
        <v>196</v>
      </c>
      <c r="G3" s="83" t="s">
        <v>197</v>
      </c>
      <c r="H3" s="83" t="s">
        <v>198</v>
      </c>
      <c r="I3" s="83" t="s">
        <v>199</v>
      </c>
      <c r="J3" s="83" t="s">
        <v>196</v>
      </c>
    </row>
    <row r="4" spans="2:10" x14ac:dyDescent="0.25">
      <c r="B4" s="54" t="s">
        <v>30</v>
      </c>
      <c r="C4" s="55"/>
      <c r="D4" s="55"/>
      <c r="E4" s="55"/>
      <c r="F4" s="84"/>
      <c r="G4" s="55"/>
      <c r="H4" s="55"/>
      <c r="I4" s="55"/>
      <c r="J4" s="55"/>
    </row>
    <row r="5" spans="2:10" x14ac:dyDescent="0.25">
      <c r="B5" s="57" t="s">
        <v>31</v>
      </c>
      <c r="C5" s="58"/>
      <c r="D5" s="58"/>
      <c r="E5" s="58"/>
      <c r="F5" s="85"/>
      <c r="G5" s="58"/>
      <c r="H5" s="58"/>
      <c r="I5" s="58"/>
      <c r="J5" s="58"/>
    </row>
    <row r="6" spans="2:10" x14ac:dyDescent="0.25">
      <c r="B6" s="54" t="s">
        <v>32</v>
      </c>
      <c r="C6" s="55"/>
      <c r="D6" s="55"/>
      <c r="E6" s="55"/>
      <c r="F6" s="84"/>
      <c r="G6" s="55"/>
      <c r="H6" s="55"/>
      <c r="I6" s="55"/>
      <c r="J6" s="55"/>
    </row>
    <row r="7" spans="2:10" x14ac:dyDescent="0.25">
      <c r="B7" s="57" t="s">
        <v>33</v>
      </c>
      <c r="C7" s="58"/>
      <c r="D7" s="58"/>
      <c r="E7" s="58"/>
      <c r="F7" s="85"/>
      <c r="G7" s="58"/>
      <c r="H7" s="58"/>
      <c r="I7" s="58"/>
      <c r="J7" s="58"/>
    </row>
    <row r="8" spans="2:10" x14ac:dyDescent="0.25">
      <c r="B8" s="54" t="s">
        <v>34</v>
      </c>
      <c r="C8" s="55">
        <v>13.161169938113204</v>
      </c>
      <c r="D8" s="55">
        <v>16.991448519293371</v>
      </c>
      <c r="E8" s="55">
        <v>0.11853997015232043</v>
      </c>
      <c r="F8" s="84">
        <v>6.1616928104662128</v>
      </c>
      <c r="G8" s="55">
        <v>15.371845601736167</v>
      </c>
      <c r="H8" s="55">
        <v>6.9242304197514315E-2</v>
      </c>
      <c r="I8" s="55">
        <v>1.8306205590303604</v>
      </c>
      <c r="J8" s="55">
        <v>2.6670283923609928</v>
      </c>
    </row>
    <row r="9" spans="2:10" x14ac:dyDescent="0.25">
      <c r="B9" s="57" t="s">
        <v>35</v>
      </c>
      <c r="C9" s="58">
        <v>-5.1733905770213635</v>
      </c>
      <c r="D9" s="58">
        <v>7.5415731672860087</v>
      </c>
      <c r="E9" s="58">
        <v>-0.63360325428183373</v>
      </c>
      <c r="F9" s="85">
        <v>1.6886750608720247</v>
      </c>
      <c r="G9" s="58">
        <v>13.434888131062461</v>
      </c>
      <c r="H9" s="58">
        <v>-1.9913947267001131</v>
      </c>
      <c r="I9" s="58">
        <v>0.88887342257109037</v>
      </c>
      <c r="J9" s="58">
        <v>0.78124238394707834</v>
      </c>
    </row>
    <row r="10" spans="2:10" x14ac:dyDescent="0.25">
      <c r="B10" s="54" t="s">
        <v>36</v>
      </c>
      <c r="C10" s="55">
        <v>1.8366112689934377</v>
      </c>
      <c r="D10" s="55">
        <v>6.8339200092292884</v>
      </c>
      <c r="E10" s="55">
        <v>2.0300277560036273</v>
      </c>
      <c r="F10" s="84">
        <v>3.6277909846612832</v>
      </c>
      <c r="G10" s="55">
        <v>1.4687257925261488</v>
      </c>
      <c r="H10" s="55">
        <v>1.9062119021053592</v>
      </c>
      <c r="I10" s="55">
        <v>0.47002098157531425</v>
      </c>
      <c r="J10" s="55">
        <v>0.6261807114215534</v>
      </c>
    </row>
    <row r="11" spans="2:10" x14ac:dyDescent="0.25">
      <c r="B11" s="57" t="s">
        <v>37</v>
      </c>
      <c r="C11" s="63">
        <v>-1.3542681619346131</v>
      </c>
      <c r="D11" s="63">
        <v>-3.2800912751516753</v>
      </c>
      <c r="E11" s="63">
        <v>3.4346188269055666</v>
      </c>
      <c r="F11" s="86">
        <v>0.5763188376056938</v>
      </c>
      <c r="G11" s="63">
        <v>0.77621900514999176</v>
      </c>
      <c r="H11" s="63">
        <v>0.325619959269563</v>
      </c>
      <c r="I11" s="63">
        <v>0.82503512557123848</v>
      </c>
      <c r="J11" s="63">
        <v>0.58871194596799015</v>
      </c>
    </row>
    <row r="12" spans="2:10" x14ac:dyDescent="0.25">
      <c r="B12" s="54" t="s">
        <v>38</v>
      </c>
      <c r="C12" s="64">
        <v>-7.5353686381199108</v>
      </c>
      <c r="D12" s="64">
        <v>1.7474748493305547</v>
      </c>
      <c r="E12" s="64">
        <v>5.1959150924995035</v>
      </c>
      <c r="F12" s="87">
        <v>3.3364702953003977</v>
      </c>
      <c r="G12" s="64">
        <v>1.2538892011804137E-2</v>
      </c>
      <c r="H12" s="64">
        <v>7.3770551586570976</v>
      </c>
      <c r="I12" s="64">
        <v>3.3206069309567487</v>
      </c>
      <c r="J12" s="64">
        <v>3.8780823624582128</v>
      </c>
    </row>
    <row r="13" spans="2:10" x14ac:dyDescent="0.25">
      <c r="B13" s="57" t="s">
        <v>39</v>
      </c>
      <c r="C13" s="63">
        <v>11.220740072715184</v>
      </c>
      <c r="D13" s="63">
        <v>3.5278147727630271</v>
      </c>
      <c r="E13" s="63">
        <v>6.4940250462635074</v>
      </c>
      <c r="F13" s="86">
        <v>6.3052877342343328</v>
      </c>
      <c r="G13" s="63">
        <v>2.0046884223504646</v>
      </c>
      <c r="H13" s="63">
        <v>8.911154195516314</v>
      </c>
      <c r="I13" s="63">
        <v>5.5714775911248848</v>
      </c>
      <c r="J13" s="63">
        <v>6.3082566016414932</v>
      </c>
    </row>
    <row r="14" spans="2:10" x14ac:dyDescent="0.25">
      <c r="B14" s="54" t="s">
        <v>40</v>
      </c>
      <c r="C14" s="64">
        <v>-6.8124034942197103</v>
      </c>
      <c r="D14" s="64">
        <v>0.28654797614229288</v>
      </c>
      <c r="E14" s="64">
        <v>5.9441754042710793</v>
      </c>
      <c r="F14" s="87">
        <v>3.3893824809427153</v>
      </c>
      <c r="G14" s="64">
        <v>4.5536848925852524</v>
      </c>
      <c r="H14" s="64">
        <v>8.8312349160375003</v>
      </c>
      <c r="I14" s="64">
        <v>5.2170584819539068</v>
      </c>
      <c r="J14" s="64">
        <v>6.5588065251683814</v>
      </c>
    </row>
    <row r="15" spans="2:10" x14ac:dyDescent="0.25">
      <c r="B15" s="57" t="s">
        <v>41</v>
      </c>
      <c r="C15" s="63">
        <v>-11.376668432758219</v>
      </c>
      <c r="D15" s="63">
        <v>5.0378680128239095</v>
      </c>
      <c r="E15" s="63">
        <v>3.9594002585066068</v>
      </c>
      <c r="F15" s="86">
        <v>3.9962706926661262</v>
      </c>
      <c r="G15" s="63">
        <v>1.5416989869047937</v>
      </c>
      <c r="H15" s="63">
        <v>7.6723530414186003</v>
      </c>
      <c r="I15" s="63">
        <v>5.8493769867295153</v>
      </c>
      <c r="J15" s="63">
        <v>6.2093693394164484</v>
      </c>
    </row>
    <row r="16" spans="2:10" x14ac:dyDescent="0.25">
      <c r="B16" s="54" t="s">
        <v>42</v>
      </c>
      <c r="C16" s="64">
        <v>1.4416837008485617</v>
      </c>
      <c r="D16" s="64">
        <v>-0.21815402732092704</v>
      </c>
      <c r="E16" s="64">
        <v>5.2457007700045244</v>
      </c>
      <c r="F16" s="87">
        <v>3.2548363006549286</v>
      </c>
      <c r="G16" s="64">
        <v>3.1765902220285192</v>
      </c>
      <c r="H16" s="64">
        <v>4.2022637336515345</v>
      </c>
      <c r="I16" s="64">
        <v>4.5343181963471757</v>
      </c>
      <c r="J16" s="64">
        <v>4.1843252765056294</v>
      </c>
    </row>
    <row r="17" spans="2:10" x14ac:dyDescent="0.25">
      <c r="B17" s="57" t="s">
        <v>43</v>
      </c>
      <c r="C17" s="63">
        <v>5.0029730223043911</v>
      </c>
      <c r="D17" s="63">
        <v>-0.66181506311233651</v>
      </c>
      <c r="E17" s="63">
        <v>4.7989413180148821</v>
      </c>
      <c r="F17" s="86">
        <v>2.9895608345713365</v>
      </c>
      <c r="G17" s="63">
        <v>2.3814878527789629</v>
      </c>
      <c r="H17" s="63">
        <v>5.2325237172622607</v>
      </c>
      <c r="I17" s="63">
        <v>4.2259968616590093</v>
      </c>
      <c r="J17" s="63">
        <v>4.4749758631452252</v>
      </c>
    </row>
    <row r="18" spans="2:10" x14ac:dyDescent="0.25">
      <c r="B18" s="54" t="s">
        <v>44</v>
      </c>
      <c r="C18" s="64">
        <v>14.900722801437816</v>
      </c>
      <c r="D18" s="64">
        <v>-2.123420588000291</v>
      </c>
      <c r="E18" s="64">
        <v>5.2853846145017869</v>
      </c>
      <c r="F18" s="87">
        <v>3.1438845271807958</v>
      </c>
      <c r="G18" s="64">
        <v>-2.0021520629177725</v>
      </c>
      <c r="H18" s="64">
        <v>-1.108417680206808</v>
      </c>
      <c r="I18" s="64">
        <v>3.5373402684957256</v>
      </c>
      <c r="J18" s="64">
        <v>2.1149766623493882</v>
      </c>
    </row>
    <row r="19" spans="2:10" x14ac:dyDescent="0.25">
      <c r="B19" s="57" t="s">
        <v>45</v>
      </c>
      <c r="C19" s="63">
        <v>13.180791419253035</v>
      </c>
      <c r="D19" s="63">
        <v>0.76247768886201772</v>
      </c>
      <c r="E19" s="63">
        <v>6.2084366626170562</v>
      </c>
      <c r="F19" s="86">
        <v>4.7695458138736768</v>
      </c>
      <c r="G19" s="63">
        <v>0.40010089059057119</v>
      </c>
      <c r="H19" s="63">
        <v>0.24203434101082166</v>
      </c>
      <c r="I19" s="63">
        <v>2.4513795333932054</v>
      </c>
      <c r="J19" s="63">
        <v>2.150555225960793</v>
      </c>
    </row>
    <row r="20" spans="2:10" x14ac:dyDescent="0.25">
      <c r="B20" s="54" t="s">
        <v>46</v>
      </c>
      <c r="C20" s="64">
        <v>4.5914230353992114</v>
      </c>
      <c r="D20" s="64">
        <v>3.2395750866628603</v>
      </c>
      <c r="E20" s="64">
        <v>6.0554036153557478</v>
      </c>
      <c r="F20" s="87">
        <v>5.3621054188093265</v>
      </c>
      <c r="G20" s="64">
        <v>0.50225365102158914</v>
      </c>
      <c r="H20" s="64">
        <v>3.3072809482457055</v>
      </c>
      <c r="I20" s="64">
        <v>4.6084140504672799</v>
      </c>
      <c r="J20" s="64">
        <v>4.2790967054025408</v>
      </c>
    </row>
    <row r="21" spans="2:10" x14ac:dyDescent="0.25">
      <c r="B21" s="57" t="s">
        <v>47</v>
      </c>
      <c r="C21" s="63">
        <v>3.3648147945476659</v>
      </c>
      <c r="D21" s="63">
        <v>9.67540936923732</v>
      </c>
      <c r="E21" s="63">
        <v>6.6804401068934594</v>
      </c>
      <c r="F21" s="86">
        <v>8.5387484866191965</v>
      </c>
      <c r="G21" s="63">
        <v>-0.33283501048694264</v>
      </c>
      <c r="H21" s="63">
        <v>-1.8569621513063073</v>
      </c>
      <c r="I21" s="63">
        <v>3.8928917892957493</v>
      </c>
      <c r="J21" s="63">
        <v>2.2832973524089084</v>
      </c>
    </row>
    <row r="22" spans="2:10" x14ac:dyDescent="0.25">
      <c r="B22" s="54" t="s">
        <v>48</v>
      </c>
      <c r="C22" s="64">
        <v>0.17325068904443519</v>
      </c>
      <c r="D22" s="64">
        <v>14.572060609026138</v>
      </c>
      <c r="E22" s="64">
        <v>7.2628245662314406</v>
      </c>
      <c r="F22" s="87">
        <v>10.200324727437838</v>
      </c>
      <c r="G22" s="64">
        <v>11.111293576323034</v>
      </c>
      <c r="H22" s="64">
        <v>2.5435410266277714</v>
      </c>
      <c r="I22" s="64">
        <v>4.3612688675769506</v>
      </c>
      <c r="J22" s="64">
        <v>4.4927880050057434</v>
      </c>
    </row>
    <row r="23" spans="2:10" x14ac:dyDescent="0.25">
      <c r="B23" s="57" t="s">
        <v>49</v>
      </c>
      <c r="C23" s="63">
        <v>-5.2092331583697309</v>
      </c>
      <c r="D23" s="63">
        <v>13.334455567282522</v>
      </c>
      <c r="E23" s="63">
        <v>7.9888761193456892</v>
      </c>
      <c r="F23" s="86">
        <v>9.8554143137864934</v>
      </c>
      <c r="G23" s="63">
        <v>10.259201465643631</v>
      </c>
      <c r="H23" s="63">
        <v>4.0912711123940682</v>
      </c>
      <c r="I23" s="63">
        <v>4.4655004906856144</v>
      </c>
      <c r="J23" s="63">
        <v>4.7952120976779478</v>
      </c>
    </row>
    <row r="24" spans="2:10" x14ac:dyDescent="0.25">
      <c r="B24" s="54" t="s">
        <v>50</v>
      </c>
      <c r="C24" s="64">
        <v>-8.1223684136847005</v>
      </c>
      <c r="D24" s="64">
        <v>9.116617680121287</v>
      </c>
      <c r="E24" s="64">
        <v>5.8881350373251262</v>
      </c>
      <c r="F24" s="87">
        <v>6.9062242930250983</v>
      </c>
      <c r="G24" s="64">
        <v>3.8592198287610957</v>
      </c>
      <c r="H24" s="64">
        <v>4.1308315637095694</v>
      </c>
      <c r="I24" s="64">
        <v>5.6776695042119796</v>
      </c>
      <c r="J24" s="64">
        <v>5.1946907446482005</v>
      </c>
    </row>
    <row r="25" spans="2:10" x14ac:dyDescent="0.25">
      <c r="B25" s="57" t="s">
        <v>51</v>
      </c>
      <c r="C25" s="63">
        <v>10.004210725206409</v>
      </c>
      <c r="D25" s="63">
        <v>5.8547290613923497</v>
      </c>
      <c r="E25" s="63">
        <v>5.2520357210193991</v>
      </c>
      <c r="F25" s="86">
        <v>6.6033853146860499</v>
      </c>
      <c r="G25" s="63">
        <v>0.59873477774525785</v>
      </c>
      <c r="H25" s="63">
        <v>8.7490414040245046</v>
      </c>
      <c r="I25" s="63">
        <v>5.9910898371279275</v>
      </c>
      <c r="J25" s="63">
        <v>6.5372570963275978</v>
      </c>
    </row>
    <row r="26" spans="2:10" x14ac:dyDescent="0.25">
      <c r="B26" s="54" t="s">
        <v>52</v>
      </c>
      <c r="C26" s="64">
        <v>-11.180174153705192</v>
      </c>
      <c r="D26" s="64">
        <v>11.105268663128154</v>
      </c>
      <c r="E26" s="64">
        <v>3.996049164362625</v>
      </c>
      <c r="F26" s="87">
        <v>6.4421804679590355</v>
      </c>
      <c r="G26" s="64">
        <v>4.6794451575969953</v>
      </c>
      <c r="H26" s="64">
        <v>6.9524733222227741</v>
      </c>
      <c r="I26" s="64">
        <v>5.374136971275556</v>
      </c>
      <c r="J26" s="64">
        <v>5.8702518576573048</v>
      </c>
    </row>
    <row r="27" spans="2:10" x14ac:dyDescent="0.25">
      <c r="B27" s="57" t="s">
        <v>53</v>
      </c>
      <c r="C27" s="63">
        <v>-16.300601873114996</v>
      </c>
      <c r="D27" s="63">
        <v>16.899769629271908</v>
      </c>
      <c r="E27" s="63">
        <v>3.7611758148186514</v>
      </c>
      <c r="F27" s="86">
        <v>8.4796745910459705</v>
      </c>
      <c r="G27" s="63">
        <v>4.1991479851742897</v>
      </c>
      <c r="H27" s="63">
        <v>4.9562711124126135</v>
      </c>
      <c r="I27" s="63">
        <v>6.2516733607299146</v>
      </c>
      <c r="J27" s="63">
        <v>6.6397350333258442</v>
      </c>
    </row>
    <row r="28" spans="2:10" x14ac:dyDescent="0.25">
      <c r="B28" s="54" t="s">
        <v>54</v>
      </c>
      <c r="C28" s="64">
        <v>-3.9745198043939056</v>
      </c>
      <c r="D28" s="64">
        <v>21.582971207977074</v>
      </c>
      <c r="E28" s="64">
        <v>5.8938996638912888</v>
      </c>
      <c r="F28" s="87">
        <v>12.25568330643001</v>
      </c>
      <c r="G28" s="64">
        <v>4.7611195636330539</v>
      </c>
      <c r="H28" s="64">
        <v>7.1428331293681424</v>
      </c>
      <c r="I28" s="64">
        <v>5.2876438032531725</v>
      </c>
      <c r="J28" s="64">
        <v>6.1574044661121263</v>
      </c>
    </row>
    <row r="29" spans="2:10" x14ac:dyDescent="0.25">
      <c r="B29" s="57" t="s">
        <v>55</v>
      </c>
      <c r="C29" s="63">
        <v>-2.7597335914003818</v>
      </c>
      <c r="D29" s="63">
        <v>25.907417229419693</v>
      </c>
      <c r="E29" s="63">
        <v>6.615539241102586</v>
      </c>
      <c r="F29" s="86">
        <v>13.016508085278211</v>
      </c>
      <c r="G29" s="63">
        <v>11.061996546610953</v>
      </c>
      <c r="H29" s="63">
        <v>5.237170416432857</v>
      </c>
      <c r="I29" s="63">
        <v>5.7819874350669931</v>
      </c>
      <c r="J29" s="63">
        <v>6.3361239293518556</v>
      </c>
    </row>
    <row r="30" spans="2:10" x14ac:dyDescent="0.25">
      <c r="B30" s="54" t="s">
        <v>56</v>
      </c>
      <c r="C30" s="64">
        <v>3.0368229598088714</v>
      </c>
      <c r="D30" s="64">
        <v>22.28327276367299</v>
      </c>
      <c r="E30" s="64">
        <v>6.1960635813443687</v>
      </c>
      <c r="F30" s="87">
        <v>12.788461409380636</v>
      </c>
      <c r="G30" s="64">
        <v>5.015102125611004</v>
      </c>
      <c r="H30" s="64">
        <v>6.7679767519883915</v>
      </c>
      <c r="I30" s="64">
        <v>6.2087245973820648</v>
      </c>
      <c r="J30" s="64">
        <v>6.9808112956299295</v>
      </c>
    </row>
    <row r="31" spans="2:10" x14ac:dyDescent="0.25">
      <c r="B31" s="57" t="s">
        <v>57</v>
      </c>
      <c r="C31" s="63">
        <v>5.801118199959765</v>
      </c>
      <c r="D31" s="63">
        <v>-9.8114079675739809</v>
      </c>
      <c r="E31" s="63">
        <v>0.67650969675390193</v>
      </c>
      <c r="F31" s="86">
        <v>-2.8571758198691177</v>
      </c>
      <c r="G31" s="63">
        <v>0.81935709322502603</v>
      </c>
      <c r="H31" s="63">
        <v>-2.3306125195604488</v>
      </c>
      <c r="I31" s="63">
        <v>2.1342735838203231</v>
      </c>
      <c r="J31" s="63">
        <v>1.0283975481188312</v>
      </c>
    </row>
    <row r="32" spans="2:10" x14ac:dyDescent="0.25">
      <c r="B32" s="54" t="s">
        <v>58</v>
      </c>
      <c r="C32" s="64">
        <v>-3.2919744619576585</v>
      </c>
      <c r="D32" s="64">
        <v>-33.442209402545394</v>
      </c>
      <c r="E32" s="64">
        <v>-1.8934057442772878</v>
      </c>
      <c r="F32" s="87">
        <v>-14.035443886765897</v>
      </c>
      <c r="G32" s="64">
        <v>-1.4023590393196006</v>
      </c>
      <c r="H32" s="64">
        <v>-10.795938618650824</v>
      </c>
      <c r="I32" s="64">
        <v>0.98407842915608779</v>
      </c>
      <c r="J32" s="64">
        <v>-2.4260544076252444</v>
      </c>
    </row>
    <row r="33" spans="2:10" x14ac:dyDescent="0.25">
      <c r="B33" s="57" t="s">
        <v>59</v>
      </c>
      <c r="C33" s="63">
        <v>-1.1019715091242555</v>
      </c>
      <c r="D33" s="63">
        <v>-29.322937709006425</v>
      </c>
      <c r="E33" s="63">
        <v>-2.7435462824568435</v>
      </c>
      <c r="F33" s="86">
        <v>-12.660266651945374</v>
      </c>
      <c r="G33" s="63">
        <v>-5.511554125230278</v>
      </c>
      <c r="H33" s="63">
        <v>-7.9691627758654686</v>
      </c>
      <c r="I33" s="63">
        <v>0.68675888098097548</v>
      </c>
      <c r="J33" s="63">
        <v>-2.2029853370380881</v>
      </c>
    </row>
    <row r="34" spans="2:10" x14ac:dyDescent="0.25">
      <c r="B34" s="54" t="s">
        <v>60</v>
      </c>
      <c r="C34" s="64">
        <v>-8.0167265395469922E-2</v>
      </c>
      <c r="D34" s="64">
        <v>-16.251111060615642</v>
      </c>
      <c r="E34" s="64">
        <v>-1.0364693517581181</v>
      </c>
      <c r="F34" s="87">
        <v>-7.2035964783637603</v>
      </c>
      <c r="G34" s="64">
        <v>-7.4993705551467897</v>
      </c>
      <c r="H34" s="64">
        <v>-5.7573528361264508</v>
      </c>
      <c r="I34" s="64">
        <v>1.4113413013530751</v>
      </c>
      <c r="J34" s="64">
        <v>-1.162650180488467</v>
      </c>
    </row>
    <row r="35" spans="2:10" x14ac:dyDescent="0.25">
      <c r="B35" s="57" t="s">
        <v>61</v>
      </c>
      <c r="C35" s="63">
        <v>4.5581107585829228</v>
      </c>
      <c r="D35" s="63">
        <v>12.000430896321124</v>
      </c>
      <c r="E35" s="63">
        <v>4.0425854067758227</v>
      </c>
      <c r="F35" s="86">
        <v>7.1549117078383517</v>
      </c>
      <c r="G35" s="63">
        <v>1.1411286923374897</v>
      </c>
      <c r="H35" s="63">
        <v>5.6646279531119115</v>
      </c>
      <c r="I35" s="63">
        <v>5.125055014254265</v>
      </c>
      <c r="J35" s="63">
        <v>5.3243248652841357</v>
      </c>
    </row>
    <row r="36" spans="2:10" x14ac:dyDescent="0.25">
      <c r="B36" s="54" t="s">
        <v>62</v>
      </c>
      <c r="C36" s="64">
        <v>10.072808222952133</v>
      </c>
      <c r="D36" s="64">
        <v>55.504457383446272</v>
      </c>
      <c r="E36" s="64">
        <v>8.1496358110105582</v>
      </c>
      <c r="F36" s="87">
        <v>22.793437907886549</v>
      </c>
      <c r="G36" s="64">
        <v>6.8695444231986924</v>
      </c>
      <c r="H36" s="64">
        <v>15.308193829863836</v>
      </c>
      <c r="I36" s="64">
        <v>6.2131094640376805</v>
      </c>
      <c r="J36" s="64">
        <v>9.2090927985759805</v>
      </c>
    </row>
    <row r="37" spans="2:10" x14ac:dyDescent="0.25">
      <c r="B37" s="57" t="s">
        <v>63</v>
      </c>
      <c r="C37" s="63">
        <v>-0.26568342981310167</v>
      </c>
      <c r="D37" s="63">
        <v>41.329510883760733</v>
      </c>
      <c r="E37" s="63">
        <v>7.972034766862035</v>
      </c>
      <c r="F37" s="86">
        <v>17.640870685112574</v>
      </c>
      <c r="G37" s="63">
        <v>10.054539399783803</v>
      </c>
      <c r="H37" s="63">
        <v>12.994310058551006</v>
      </c>
      <c r="I37" s="63">
        <v>6.0260711439899639</v>
      </c>
      <c r="J37" s="63">
        <v>8.5177381304976763</v>
      </c>
    </row>
    <row r="38" spans="2:10" x14ac:dyDescent="0.25">
      <c r="B38" s="54" t="s">
        <v>64</v>
      </c>
      <c r="C38" s="64">
        <v>5.6944436657633712</v>
      </c>
      <c r="D38" s="64">
        <v>25.844253003652273</v>
      </c>
      <c r="E38" s="64">
        <v>6.299507184263331</v>
      </c>
      <c r="F38" s="87">
        <v>13.30226860222381</v>
      </c>
      <c r="G38" s="64">
        <v>5.5386384529006571</v>
      </c>
      <c r="H38" s="64">
        <v>8.3177900626921986</v>
      </c>
      <c r="I38" s="64">
        <v>5.7248257126943036</v>
      </c>
      <c r="J38" s="64">
        <v>6.9071595316074541</v>
      </c>
    </row>
    <row r="39" spans="2:10" x14ac:dyDescent="0.25">
      <c r="B39" s="57" t="s">
        <v>65</v>
      </c>
      <c r="C39" s="63">
        <v>2.2189504980320018</v>
      </c>
      <c r="D39" s="63">
        <v>16.328000508570462</v>
      </c>
      <c r="E39" s="63">
        <v>4.398838947564343</v>
      </c>
      <c r="F39" s="86">
        <v>8.6506072270625225</v>
      </c>
      <c r="G39" s="63">
        <v>3.112049604308087</v>
      </c>
      <c r="H39" s="63">
        <v>5.4149254859172657</v>
      </c>
      <c r="I39" s="63">
        <v>5.2953016736047465</v>
      </c>
      <c r="J39" s="63">
        <v>5.6893293683742963</v>
      </c>
    </row>
    <row r="40" spans="2:10" x14ac:dyDescent="0.25">
      <c r="B40" s="54" t="s">
        <v>66</v>
      </c>
      <c r="C40" s="64">
        <v>-1.8403436122353178</v>
      </c>
      <c r="D40" s="64">
        <v>20.319513196561957</v>
      </c>
      <c r="E40" s="64">
        <v>6.8297090970373064</v>
      </c>
      <c r="F40" s="87">
        <v>11.353225955557722</v>
      </c>
      <c r="G40" s="64">
        <v>5.3712227819177061</v>
      </c>
      <c r="H40" s="64">
        <v>5.7494170780046705</v>
      </c>
      <c r="I40" s="64">
        <v>4.7059031576915045</v>
      </c>
      <c r="J40" s="64">
        <v>5.1951171608934699</v>
      </c>
    </row>
    <row r="41" spans="2:10" x14ac:dyDescent="0.25">
      <c r="B41" s="57" t="s">
        <v>67</v>
      </c>
      <c r="C41" s="63">
        <v>7.1346415344769598</v>
      </c>
      <c r="D41" s="63">
        <v>19.097717356561141</v>
      </c>
      <c r="E41" s="63">
        <v>6.5464435714017721</v>
      </c>
      <c r="F41" s="86">
        <v>9.9945629036776609</v>
      </c>
      <c r="G41" s="63">
        <v>0.72315673880938292</v>
      </c>
      <c r="H41" s="63">
        <v>5.1221238073754671</v>
      </c>
      <c r="I41" s="63">
        <v>4.3491302075046923</v>
      </c>
      <c r="J41" s="63">
        <v>4.7005003205704776</v>
      </c>
    </row>
    <row r="42" spans="2:10" x14ac:dyDescent="0.25">
      <c r="B42" s="54" t="s">
        <v>68</v>
      </c>
      <c r="C42" s="64">
        <v>-5.9766677982342475E-2</v>
      </c>
      <c r="D42" s="64">
        <v>6.3153187219323614</v>
      </c>
      <c r="E42" s="64">
        <v>3.9178411915401723</v>
      </c>
      <c r="F42" s="87">
        <v>4.2102869673193766</v>
      </c>
      <c r="G42" s="64">
        <v>7.6728521725183185</v>
      </c>
      <c r="H42" s="64">
        <v>3.9630229442560783</v>
      </c>
      <c r="I42" s="64">
        <v>2.8173322006041168</v>
      </c>
      <c r="J42" s="64">
        <v>3.5373456184554231</v>
      </c>
    </row>
    <row r="43" spans="2:10" x14ac:dyDescent="0.25">
      <c r="B43" s="57" t="s">
        <v>69</v>
      </c>
      <c r="C43" s="63">
        <v>-2.1893577184741386</v>
      </c>
      <c r="D43" s="63">
        <v>5.3676495025816617</v>
      </c>
      <c r="E43" s="63">
        <v>4.8779211896794905</v>
      </c>
      <c r="F43" s="86">
        <v>4.3700123421624326</v>
      </c>
      <c r="G43" s="63">
        <v>10.879821520030418</v>
      </c>
      <c r="H43" s="63">
        <v>1.8500184672717523</v>
      </c>
      <c r="I43" s="63">
        <v>2.0841087151921345</v>
      </c>
      <c r="J43" s="63">
        <v>2.56800298372859</v>
      </c>
    </row>
    <row r="44" spans="2:10" x14ac:dyDescent="0.25">
      <c r="B44" s="54" t="s">
        <v>70</v>
      </c>
      <c r="C44" s="64">
        <v>-11.842918945897363</v>
      </c>
      <c r="D44" s="64">
        <v>-4.4489731454968933</v>
      </c>
      <c r="E44" s="64">
        <v>0.83499557246484724</v>
      </c>
      <c r="F44" s="87">
        <v>-2.4487180568982581</v>
      </c>
      <c r="G44" s="64">
        <v>-11.228297496043538</v>
      </c>
      <c r="H44" s="64">
        <v>2.3875926758467614</v>
      </c>
      <c r="I44" s="64">
        <v>2.1710180504337817</v>
      </c>
      <c r="J44" s="64">
        <v>1.7072049549683888</v>
      </c>
    </row>
    <row r="45" spans="2:10" x14ac:dyDescent="0.25">
      <c r="B45" s="57" t="s">
        <v>71</v>
      </c>
      <c r="C45" s="63">
        <v>16.509484251024254</v>
      </c>
      <c r="D45" s="63">
        <v>-7.4108743434173068</v>
      </c>
      <c r="E45" s="63">
        <v>2.1371992712611254</v>
      </c>
      <c r="F45" s="86">
        <v>-0.69329761597953787</v>
      </c>
      <c r="G45" s="63">
        <v>-0.16003463287037611</v>
      </c>
      <c r="H45" s="63">
        <v>-3.1875392545408165</v>
      </c>
      <c r="I45" s="63">
        <v>2.4067694741719325</v>
      </c>
      <c r="J45" s="63">
        <v>0.98647927717803174</v>
      </c>
    </row>
    <row r="46" spans="2:10" x14ac:dyDescent="0.25">
      <c r="B46" s="54" t="s">
        <v>72</v>
      </c>
      <c r="C46" s="64">
        <v>-1.3553368539962474</v>
      </c>
      <c r="D46" s="64">
        <v>-4.8490427894823824</v>
      </c>
      <c r="E46" s="64">
        <v>4.9928429754406034</v>
      </c>
      <c r="F46" s="87">
        <v>0.29225566353290322</v>
      </c>
      <c r="G46" s="64">
        <v>4.7365094571884647</v>
      </c>
      <c r="H46" s="64">
        <v>-0.46058564929764012</v>
      </c>
      <c r="I46" s="64">
        <v>3.2861248401476528</v>
      </c>
      <c r="J46" s="64">
        <v>2.485421585177261</v>
      </c>
    </row>
    <row r="47" spans="2:10" x14ac:dyDescent="0.25">
      <c r="B47" s="57" t="s">
        <v>73</v>
      </c>
      <c r="C47" s="63">
        <v>-6.8253181324351653</v>
      </c>
      <c r="D47" s="63">
        <v>-4.3523253777940418</v>
      </c>
      <c r="E47" s="63">
        <v>4.4139649245296786</v>
      </c>
      <c r="F47" s="86">
        <v>-8.9740925873793564E-2</v>
      </c>
      <c r="G47" s="63">
        <v>-5.901071172079031</v>
      </c>
      <c r="H47" s="63">
        <v>-1.4083759854543576</v>
      </c>
      <c r="I47" s="63">
        <v>3.7008866938620599</v>
      </c>
      <c r="J47" s="63">
        <v>2.4827810498502911</v>
      </c>
    </row>
    <row r="48" spans="2:10" x14ac:dyDescent="0.25">
      <c r="B48" s="54" t="s">
        <v>74</v>
      </c>
      <c r="C48" s="64">
        <v>14.319564485537439</v>
      </c>
      <c r="D48" s="64">
        <v>-5.0099555582883699</v>
      </c>
      <c r="E48" s="64">
        <v>1.9661538452098171</v>
      </c>
      <c r="F48" s="87">
        <v>-0.78235125950012474</v>
      </c>
      <c r="G48" s="64">
        <v>21.512145373925897</v>
      </c>
      <c r="H48" s="64">
        <v>-1.4271499527143572</v>
      </c>
      <c r="I48" s="64">
        <v>2.7827782974573001</v>
      </c>
      <c r="J48" s="64">
        <v>2.721098728549376</v>
      </c>
    </row>
    <row r="49" spans="2:10" x14ac:dyDescent="0.25">
      <c r="B49" s="57" t="s">
        <v>75</v>
      </c>
      <c r="C49" s="63">
        <v>-11.725099818095941</v>
      </c>
      <c r="D49" s="63">
        <v>0.37260670500804949</v>
      </c>
      <c r="E49" s="63">
        <v>1.8848875186909586</v>
      </c>
      <c r="F49" s="86">
        <v>-0.19942790623264095</v>
      </c>
      <c r="G49" s="63">
        <v>10.156454564846197</v>
      </c>
      <c r="H49" s="63">
        <v>4.4489560841733722</v>
      </c>
      <c r="I49" s="63">
        <v>3.0954625624187271</v>
      </c>
      <c r="J49" s="63">
        <v>4.0218382278786269</v>
      </c>
    </row>
    <row r="50" spans="2:10" x14ac:dyDescent="0.25">
      <c r="B50" s="54" t="s">
        <v>76</v>
      </c>
      <c r="C50" s="64">
        <v>4.2117330938665321</v>
      </c>
      <c r="D50" s="64">
        <v>-2.9663684194883855</v>
      </c>
      <c r="E50" s="64">
        <v>1.8485983223738511</v>
      </c>
      <c r="F50" s="87">
        <v>-0.24633805161591305</v>
      </c>
      <c r="G50" s="64">
        <v>-2.6811195059914028</v>
      </c>
      <c r="H50" s="64">
        <v>2.8647277812295924</v>
      </c>
      <c r="I50" s="64">
        <v>2.7410803004712214</v>
      </c>
      <c r="J50" s="64">
        <v>2.7589501811264405</v>
      </c>
    </row>
    <row r="51" spans="2:10" x14ac:dyDescent="0.25">
      <c r="B51" s="57" t="s">
        <v>77</v>
      </c>
      <c r="C51" s="63">
        <v>19.53402162387594</v>
      </c>
      <c r="D51" s="63">
        <v>0.90352831839919379</v>
      </c>
      <c r="E51" s="63">
        <v>0.55578139024015094</v>
      </c>
      <c r="F51" s="86">
        <v>0.82599819935496033</v>
      </c>
      <c r="G51" s="63">
        <v>4.164975523876624</v>
      </c>
      <c r="H51" s="63">
        <v>2.6498341560113881</v>
      </c>
      <c r="I51" s="63">
        <v>2.4110084235164697</v>
      </c>
      <c r="J51" s="63">
        <v>2.5287802454304842</v>
      </c>
    </row>
    <row r="52" spans="2:10" x14ac:dyDescent="0.25">
      <c r="B52" s="54" t="s">
        <v>78</v>
      </c>
      <c r="C52" s="64">
        <v>25.856635409241612</v>
      </c>
      <c r="D52" s="64">
        <v>1.313362193766654E-2</v>
      </c>
      <c r="E52" s="64">
        <v>0.58872226706454533</v>
      </c>
      <c r="F52" s="87">
        <v>0.24578680161493338</v>
      </c>
      <c r="G52" s="64">
        <v>6.8946194859346388</v>
      </c>
      <c r="H52" s="64">
        <v>3.8862810892714483</v>
      </c>
      <c r="I52" s="64">
        <v>2.807361175008527</v>
      </c>
      <c r="J52" s="64">
        <v>3.4693681800550324</v>
      </c>
    </row>
    <row r="53" spans="2:10" x14ac:dyDescent="0.25">
      <c r="B53" s="57" t="s">
        <v>79</v>
      </c>
      <c r="C53" s="63">
        <v>6.3961361573215747</v>
      </c>
      <c r="D53" s="63">
        <v>3.5431689451883353</v>
      </c>
      <c r="E53" s="63">
        <v>-0.45522303729469416</v>
      </c>
      <c r="F53" s="86">
        <v>0.95817896815293402</v>
      </c>
      <c r="G53" s="63">
        <v>0.18627346385597932</v>
      </c>
      <c r="H53" s="63">
        <v>-3.5378297063996644</v>
      </c>
      <c r="I53" s="63">
        <v>0.66211201224384286</v>
      </c>
      <c r="J53" s="63">
        <v>-0.43527306105366481</v>
      </c>
    </row>
    <row r="54" spans="2:10" x14ac:dyDescent="0.25">
      <c r="B54" s="54" t="s">
        <v>80</v>
      </c>
      <c r="C54" s="64">
        <v>12.996899487848367</v>
      </c>
      <c r="D54" s="64">
        <v>16.276280104822781</v>
      </c>
      <c r="E54" s="64">
        <v>-0.33255315958261589</v>
      </c>
      <c r="F54" s="87">
        <v>6.095078742386506</v>
      </c>
      <c r="G54" s="64">
        <v>1.0525855592409261</v>
      </c>
      <c r="H54" s="64">
        <v>-3.5515487056117623</v>
      </c>
      <c r="I54" s="64">
        <v>0.3899991266568037</v>
      </c>
      <c r="J54" s="64">
        <v>-0.63879355523005499</v>
      </c>
    </row>
    <row r="55" spans="2:10" x14ac:dyDescent="0.25">
      <c r="B55" s="57" t="s">
        <v>81</v>
      </c>
      <c r="C55" s="63">
        <v>12.840306500736354</v>
      </c>
      <c r="D55" s="63">
        <v>13.404523725709726</v>
      </c>
      <c r="E55" s="63">
        <v>1.0739918096485335</v>
      </c>
      <c r="F55" s="86">
        <v>5.9047600360612629</v>
      </c>
      <c r="G55" s="63">
        <v>2.7706462974185442</v>
      </c>
      <c r="H55" s="63">
        <v>-2.3187734286604145</v>
      </c>
      <c r="I55" s="63">
        <v>0.17844027973310528</v>
      </c>
      <c r="J55" s="63">
        <v>-0.22849945847227549</v>
      </c>
    </row>
    <row r="56" spans="2:10" x14ac:dyDescent="0.25">
      <c r="B56" s="54" t="s">
        <v>82</v>
      </c>
      <c r="C56" s="64">
        <v>-3.0629077115153502</v>
      </c>
      <c r="D56" s="64">
        <v>15.514934276779634</v>
      </c>
      <c r="E56" s="64">
        <v>-1.5445824080888015</v>
      </c>
      <c r="F56" s="87">
        <v>5.0504630324684108</v>
      </c>
      <c r="G56" s="64">
        <v>7.1378921889006186</v>
      </c>
      <c r="H56" s="64">
        <v>-4.1431147257350975</v>
      </c>
      <c r="I56" s="64">
        <v>-1.2092799712003277</v>
      </c>
      <c r="J56" s="64">
        <v>-1.6194084228713268</v>
      </c>
    </row>
    <row r="57" spans="2:10" x14ac:dyDescent="0.25">
      <c r="B57" s="57" t="s">
        <v>83</v>
      </c>
      <c r="C57" s="63">
        <v>-17.683348640486351</v>
      </c>
      <c r="D57" s="63">
        <v>9.0585225018925399</v>
      </c>
      <c r="E57" s="63">
        <v>-4.9739600020670904</v>
      </c>
      <c r="F57" s="86">
        <v>-0.72443269024526913</v>
      </c>
      <c r="G57" s="63">
        <v>4.4919737084312628</v>
      </c>
      <c r="H57" s="63">
        <v>-4.7639496419968008</v>
      </c>
      <c r="I57" s="63">
        <v>-2.2170600256603112</v>
      </c>
      <c r="J57" s="63">
        <v>-2.7403724430153265</v>
      </c>
    </row>
    <row r="58" spans="2:10" x14ac:dyDescent="0.25">
      <c r="B58" s="54" t="s">
        <v>84</v>
      </c>
      <c r="C58" s="64">
        <v>-4.8497897323694801</v>
      </c>
      <c r="D58" s="64">
        <v>1.4649573964097051</v>
      </c>
      <c r="E58" s="64">
        <v>-5.0075669881935569</v>
      </c>
      <c r="F58" s="87">
        <v>-2.855507410141378</v>
      </c>
      <c r="G58" s="64">
        <v>-0.2186099912353856</v>
      </c>
      <c r="H58" s="64">
        <v>-5.7502742187799498</v>
      </c>
      <c r="I58" s="64">
        <v>-3.3961496555136472</v>
      </c>
      <c r="J58" s="64">
        <v>-4.2628414142441233</v>
      </c>
    </row>
    <row r="59" spans="2:10" x14ac:dyDescent="0.25">
      <c r="B59" s="57" t="s">
        <v>85</v>
      </c>
      <c r="C59" s="63">
        <v>1.9907048076023948</v>
      </c>
      <c r="D59" s="63">
        <v>-12.128905152246293</v>
      </c>
      <c r="E59" s="63">
        <v>-6.0312760264790928</v>
      </c>
      <c r="F59" s="86">
        <v>-9.1441460170429867</v>
      </c>
      <c r="G59" s="63">
        <v>-2.148308765324014E-2</v>
      </c>
      <c r="H59" s="63">
        <v>-8.3278119503192407</v>
      </c>
      <c r="I59" s="63">
        <v>-4.0470770929566857</v>
      </c>
      <c r="J59" s="63">
        <v>-5.5195711858012526</v>
      </c>
    </row>
    <row r="60" spans="2:10" x14ac:dyDescent="0.25">
      <c r="B60" s="54" t="s">
        <v>86</v>
      </c>
      <c r="C60" s="64">
        <v>-7.8518239499106857</v>
      </c>
      <c r="D60" s="64">
        <v>-9.4121996867396192</v>
      </c>
      <c r="E60" s="64">
        <v>-4.7998177773209694</v>
      </c>
      <c r="F60" s="87">
        <v>-7.1684943454255912</v>
      </c>
      <c r="G60" s="64">
        <v>-7.6360218351167131</v>
      </c>
      <c r="H60" s="64">
        <v>-7.4301428736065711</v>
      </c>
      <c r="I60" s="64">
        <v>-3.2124174794166738</v>
      </c>
      <c r="J60" s="64">
        <v>-5.13823721505966</v>
      </c>
    </row>
    <row r="61" spans="2:10" x14ac:dyDescent="0.25">
      <c r="B61" s="57" t="s">
        <v>87</v>
      </c>
      <c r="C61" s="63">
        <v>-8.0719489535602591</v>
      </c>
      <c r="D61" s="63">
        <v>-6.9819865934533816</v>
      </c>
      <c r="E61" s="63">
        <v>-3.9969806902752536</v>
      </c>
      <c r="F61" s="86">
        <v>-5.6745898963317725</v>
      </c>
      <c r="G61" s="63">
        <v>-5.3056915618572953</v>
      </c>
      <c r="H61" s="63">
        <v>-3.9005092858704349</v>
      </c>
      <c r="I61" s="63">
        <v>-2.1491890794274826</v>
      </c>
      <c r="J61" s="63">
        <v>-3.2185003793674172</v>
      </c>
    </row>
    <row r="62" spans="2:10" x14ac:dyDescent="0.25">
      <c r="B62" s="54" t="s">
        <v>88</v>
      </c>
      <c r="C62" s="64">
        <v>-9.6980067041692148</v>
      </c>
      <c r="D62" s="64">
        <v>-8.1478834751543836</v>
      </c>
      <c r="E62" s="64">
        <v>-4.8309841063169596</v>
      </c>
      <c r="F62" s="87">
        <v>-7.3412847378258705</v>
      </c>
      <c r="G62" s="64">
        <v>-4.42005586501657</v>
      </c>
      <c r="H62" s="64">
        <v>-3.4362855857319796</v>
      </c>
      <c r="I62" s="64">
        <v>-1.6253882714834966</v>
      </c>
      <c r="J62" s="64">
        <v>-2.4541894683714371</v>
      </c>
    </row>
    <row r="63" spans="2:10" x14ac:dyDescent="0.25">
      <c r="B63" s="57" t="s">
        <v>89</v>
      </c>
      <c r="C63" s="63">
        <v>-10.089717065681658</v>
      </c>
      <c r="D63" s="63">
        <v>5.3485066761769895</v>
      </c>
      <c r="E63" s="63">
        <v>-3.6265069357426682</v>
      </c>
      <c r="F63" s="86">
        <v>-0.50761423122066551</v>
      </c>
      <c r="G63" s="63">
        <v>-1.8719813308068045</v>
      </c>
      <c r="H63" s="63">
        <v>-3.5155304381553343</v>
      </c>
      <c r="I63" s="63">
        <v>-1.9048764272941776</v>
      </c>
      <c r="J63" s="63">
        <v>-2.2611484665132076</v>
      </c>
    </row>
    <row r="64" spans="2:10" x14ac:dyDescent="0.25">
      <c r="B64" s="54" t="s">
        <v>90</v>
      </c>
      <c r="C64" s="64">
        <v>-6.1508257419606522</v>
      </c>
      <c r="D64" s="64">
        <v>5.0034703355626764</v>
      </c>
      <c r="E64" s="64">
        <v>-2.2848482016131322</v>
      </c>
      <c r="F64" s="87">
        <v>-0.79780221337858448</v>
      </c>
      <c r="G64" s="64">
        <v>20.382848691333287</v>
      </c>
      <c r="H64" s="64">
        <v>-1.9302570985581635</v>
      </c>
      <c r="I64" s="64">
        <v>-1.224813081545173</v>
      </c>
      <c r="J64" s="64">
        <v>0.28199643960482579</v>
      </c>
    </row>
    <row r="65" spans="2:10" x14ac:dyDescent="0.25">
      <c r="B65" s="57" t="s">
        <v>91</v>
      </c>
      <c r="C65" s="63">
        <v>17.425072369807815</v>
      </c>
      <c r="D65" s="63">
        <v>3.4119895139578249</v>
      </c>
      <c r="E65" s="63">
        <v>0.13824195996834376</v>
      </c>
      <c r="F65" s="86">
        <v>3.1519784104572235</v>
      </c>
      <c r="G65" s="63">
        <v>16.091928009466528</v>
      </c>
      <c r="H65" s="63">
        <v>-2.2779248413508535</v>
      </c>
      <c r="I65" s="63">
        <v>0.28392391570382092</v>
      </c>
      <c r="J65" s="63">
        <v>0.78746947717607263</v>
      </c>
    </row>
    <row r="66" spans="2:10" x14ac:dyDescent="0.25">
      <c r="B66" s="54" t="s">
        <v>92</v>
      </c>
      <c r="C66" s="64">
        <v>13.654053118909548</v>
      </c>
      <c r="D66" s="64">
        <v>-2.5448919458254227</v>
      </c>
      <c r="E66" s="64">
        <v>0.55630488238185283</v>
      </c>
      <c r="F66" s="87">
        <v>0.13693798216465325</v>
      </c>
      <c r="G66" s="64">
        <v>10.433087257536332</v>
      </c>
      <c r="H66" s="64">
        <v>-0.36550323504548343</v>
      </c>
      <c r="I66" s="64">
        <v>1.4863175609855617</v>
      </c>
      <c r="J66" s="64">
        <v>1.6407058966625199</v>
      </c>
    </row>
    <row r="67" spans="2:10" x14ac:dyDescent="0.25">
      <c r="B67" s="57" t="s">
        <v>93</v>
      </c>
      <c r="C67" s="63">
        <v>10.337006996351361</v>
      </c>
      <c r="D67" s="63">
        <v>-6.5189148499163014</v>
      </c>
      <c r="E67" s="63">
        <v>0.98280690106682389</v>
      </c>
      <c r="F67" s="86">
        <v>-0.70594884552330761</v>
      </c>
      <c r="G67" s="63">
        <v>5.5975651409414517</v>
      </c>
      <c r="H67" s="63">
        <v>2.5548011359634248</v>
      </c>
      <c r="I67" s="63">
        <v>2.4666927855716114</v>
      </c>
      <c r="J67" s="63">
        <v>2.5762390794960455</v>
      </c>
    </row>
    <row r="68" spans="2:10" x14ac:dyDescent="0.25">
      <c r="B68" s="54" t="s">
        <v>94</v>
      </c>
      <c r="C68" s="64">
        <v>15.277522192059067</v>
      </c>
      <c r="D68" s="64">
        <v>-8.04002171913959</v>
      </c>
      <c r="E68" s="64">
        <v>3.7789455444005693</v>
      </c>
      <c r="F68" s="87">
        <v>1.5047800966862201</v>
      </c>
      <c r="G68" s="64">
        <v>-2.6493532458758851</v>
      </c>
      <c r="H68" s="64">
        <v>1.3223215436137803</v>
      </c>
      <c r="I68" s="64">
        <v>2.7151017222518448</v>
      </c>
      <c r="J68" s="64">
        <v>1.9049772479238669</v>
      </c>
    </row>
    <row r="69" spans="2:10" x14ac:dyDescent="0.25">
      <c r="B69" s="57" t="s">
        <v>95</v>
      </c>
      <c r="C69" s="63">
        <v>38.020551399884937</v>
      </c>
      <c r="D69" s="63">
        <v>-8.7205669251811617</v>
      </c>
      <c r="E69" s="63">
        <v>4.1023129958050797</v>
      </c>
      <c r="F69" s="86">
        <v>4.0613815814244614</v>
      </c>
      <c r="G69" s="63">
        <v>0.79736454261241096</v>
      </c>
      <c r="H69" s="63">
        <v>1.1674524075532045</v>
      </c>
      <c r="I69" s="63">
        <v>2.01742286394333</v>
      </c>
      <c r="J69" s="63">
        <v>1.617101448124858</v>
      </c>
    </row>
    <row r="70" spans="2:10" x14ac:dyDescent="0.25">
      <c r="B70" s="54" t="s">
        <v>96</v>
      </c>
      <c r="C70" s="64">
        <v>14.081243320500558</v>
      </c>
      <c r="D70" s="64">
        <v>-1.6299984846977145</v>
      </c>
      <c r="E70" s="64">
        <v>4.3122969030141123</v>
      </c>
      <c r="F70" s="87">
        <v>3.474857201055892</v>
      </c>
      <c r="G70" s="64">
        <v>4.7978388948942685</v>
      </c>
      <c r="H70" s="64">
        <v>1.0099763791371563</v>
      </c>
      <c r="I70" s="64">
        <v>2.0746786998266931</v>
      </c>
      <c r="J70" s="64">
        <v>2.0568030266327364</v>
      </c>
    </row>
    <row r="71" spans="2:10" x14ac:dyDescent="0.25">
      <c r="B71" s="57" t="s">
        <v>97</v>
      </c>
      <c r="C71" s="63">
        <v>9.2923179279548194</v>
      </c>
      <c r="D71" s="63">
        <v>0.29863856850969039</v>
      </c>
      <c r="E71" s="63">
        <v>3.1239664503563525</v>
      </c>
      <c r="F71" s="86">
        <v>3.0358611489096132</v>
      </c>
      <c r="G71" s="63">
        <v>4.8881881873352073</v>
      </c>
      <c r="H71" s="63">
        <v>-0.58492868119782715</v>
      </c>
      <c r="I71" s="63">
        <v>1.575571991522895</v>
      </c>
      <c r="J71" s="63">
        <v>1.5545717568607786</v>
      </c>
    </row>
    <row r="72" spans="2:10" x14ac:dyDescent="0.25">
      <c r="B72" s="54" t="s">
        <v>98</v>
      </c>
      <c r="C72" s="64">
        <v>5.5428546679918478</v>
      </c>
      <c r="D72" s="64">
        <v>-9.2633687068451547</v>
      </c>
      <c r="E72" s="64">
        <v>1.6239548177855001</v>
      </c>
      <c r="F72" s="87">
        <v>-0.40323667641771754</v>
      </c>
      <c r="G72" s="64">
        <v>0.49432275567933281</v>
      </c>
      <c r="H72" s="64">
        <v>-1.4810927047907541</v>
      </c>
      <c r="I72" s="64">
        <v>1.612739032436461</v>
      </c>
      <c r="J72" s="64">
        <v>0.9013222994807002</v>
      </c>
    </row>
    <row r="73" spans="2:10" x14ac:dyDescent="0.25">
      <c r="B73" s="57" t="s">
        <v>99</v>
      </c>
      <c r="C73" s="63">
        <v>-5.9868647561134969</v>
      </c>
      <c r="D73" s="63">
        <v>-17.445626009627279</v>
      </c>
      <c r="E73" s="63">
        <v>1.1110150686248765</v>
      </c>
      <c r="F73" s="86">
        <v>-6.9396494807905</v>
      </c>
      <c r="G73" s="63">
        <v>0.79360710612677021</v>
      </c>
      <c r="H73" s="63">
        <v>-0.36966174626609227</v>
      </c>
      <c r="I73" s="63">
        <v>1.2937747793930976</v>
      </c>
      <c r="J73" s="63">
        <v>1.1725443674092118</v>
      </c>
    </row>
    <row r="74" spans="2:10" x14ac:dyDescent="0.25">
      <c r="B74" s="54" t="s">
        <v>100</v>
      </c>
      <c r="C74" s="64">
        <v>-0.59577610053686003</v>
      </c>
      <c r="D74" s="64">
        <v>-16.421343528964794</v>
      </c>
      <c r="E74" s="64">
        <v>1.7748739760085508</v>
      </c>
      <c r="F74" s="87">
        <v>-2.9541253518175936</v>
      </c>
      <c r="G74" s="64">
        <v>0.94392380490397887</v>
      </c>
      <c r="H74" s="64">
        <v>-0.71337988025814703</v>
      </c>
      <c r="I74" s="64">
        <v>1.1885299465144605</v>
      </c>
      <c r="J74" s="64">
        <v>1.1095541367038608</v>
      </c>
    </row>
    <row r="75" spans="2:10" x14ac:dyDescent="0.25">
      <c r="B75" s="57" t="s">
        <v>101</v>
      </c>
      <c r="C75" s="63">
        <v>-1.132197033150828</v>
      </c>
      <c r="D75" s="63">
        <v>-20.428935058488985</v>
      </c>
      <c r="E75" s="63">
        <v>1.9328680621102601</v>
      </c>
      <c r="F75" s="86">
        <v>-4.3515890710571821</v>
      </c>
      <c r="G75" s="63">
        <v>-1.0977395289912151</v>
      </c>
      <c r="H75" s="63">
        <v>-0.14627255082433344</v>
      </c>
      <c r="I75" s="63">
        <v>1.9498620618685569</v>
      </c>
      <c r="J75" s="63">
        <v>1.6938812166320538</v>
      </c>
    </row>
    <row r="76" spans="2:10" x14ac:dyDescent="0.25">
      <c r="B76" s="54" t="s">
        <v>102</v>
      </c>
      <c r="C76" s="64">
        <v>12.552661130914956</v>
      </c>
      <c r="D76" s="64">
        <v>-11.606517313219411</v>
      </c>
      <c r="E76" s="64">
        <v>-0.63664858679176595</v>
      </c>
      <c r="F76" s="87">
        <v>-3.5880230350240794</v>
      </c>
      <c r="G76" s="64">
        <v>7.1283332086126361</v>
      </c>
      <c r="H76" s="64">
        <v>-1.2161537563916358</v>
      </c>
      <c r="I76" s="64">
        <v>0.31799100553153714</v>
      </c>
      <c r="J76" s="64">
        <v>0.41397513983518763</v>
      </c>
    </row>
    <row r="77" spans="2:10" x14ac:dyDescent="0.25">
      <c r="B77" s="57" t="s">
        <v>103</v>
      </c>
      <c r="C77" s="63">
        <v>-7.8929824410848166</v>
      </c>
      <c r="D77" s="63">
        <v>-24.678494670656427</v>
      </c>
      <c r="E77" s="63">
        <v>-8.2029404318182735</v>
      </c>
      <c r="F77" s="86">
        <v>-12.553749162140015</v>
      </c>
      <c r="G77" s="63">
        <v>5.4792152774560066</v>
      </c>
      <c r="H77" s="63">
        <v>-13.152548725440816</v>
      </c>
      <c r="I77" s="63">
        <v>-9.7533876773784769</v>
      </c>
      <c r="J77" s="63">
        <v>-10.137705161333056</v>
      </c>
    </row>
    <row r="78" spans="2:10" x14ac:dyDescent="0.25">
      <c r="B78" s="54" t="s">
        <v>104</v>
      </c>
      <c r="C78" s="64">
        <v>5.3053637341587523</v>
      </c>
      <c r="D78" s="64">
        <v>-5.3793592452521573</v>
      </c>
      <c r="E78" s="64">
        <v>-2.4809939963498562</v>
      </c>
      <c r="F78" s="87">
        <v>-3.1311437354113902</v>
      </c>
      <c r="G78" s="64">
        <v>1.7099733231323855</v>
      </c>
      <c r="H78" s="64">
        <v>4.5442245925175762E-2</v>
      </c>
      <c r="I78" s="64">
        <v>-4.0836655805149835</v>
      </c>
      <c r="J78" s="64">
        <v>-3.0356861052372119</v>
      </c>
    </row>
    <row r="79" spans="2:10" x14ac:dyDescent="0.25">
      <c r="B79" s="57" t="s">
        <v>105</v>
      </c>
      <c r="C79" s="63">
        <v>11.805022780295005</v>
      </c>
      <c r="D79" s="63">
        <v>4.1183613110889805</v>
      </c>
      <c r="E79" s="63">
        <v>-0.17853776399731069</v>
      </c>
      <c r="F79" s="86">
        <v>1.8826042176147695</v>
      </c>
      <c r="G79" s="63">
        <v>0.15158432119903864</v>
      </c>
      <c r="H79" s="63">
        <v>2.2242839076557663</v>
      </c>
      <c r="I79" s="63">
        <v>-1.4414168604334532</v>
      </c>
      <c r="J79" s="63">
        <v>-0.33389684730372737</v>
      </c>
    </row>
    <row r="80" spans="2:10" x14ac:dyDescent="0.25">
      <c r="B80" s="54" t="s">
        <v>106</v>
      </c>
      <c r="C80" s="64">
        <v>-8.8242335967681171</v>
      </c>
      <c r="D80" s="64">
        <v>-0.19529575569660063</v>
      </c>
      <c r="E80" s="64">
        <v>1.0103286334884665</v>
      </c>
      <c r="F80" s="87">
        <v>1.0357553310860634</v>
      </c>
      <c r="G80" s="64">
        <v>3.9674736902996832</v>
      </c>
      <c r="H80" s="64">
        <v>6.2226042197570886</v>
      </c>
      <c r="I80" s="64">
        <v>-0.50928067733222449</v>
      </c>
      <c r="J80" s="64">
        <v>1.7497828455040443</v>
      </c>
    </row>
    <row r="81" spans="2:10" x14ac:dyDescent="0.25">
      <c r="B81" s="57" t="s">
        <v>107</v>
      </c>
      <c r="C81" s="63">
        <v>6.3951225442924642</v>
      </c>
      <c r="D81" s="63">
        <v>28.982922588020998</v>
      </c>
      <c r="E81" s="63">
        <v>9.9667606619374904</v>
      </c>
      <c r="F81" s="86">
        <v>16.138882717855907</v>
      </c>
      <c r="G81" s="63">
        <v>-1.8773358372582205</v>
      </c>
      <c r="H81" s="63">
        <v>18.73996461224263</v>
      </c>
      <c r="I81" s="63">
        <v>10.797593194974485</v>
      </c>
      <c r="J81" s="63">
        <v>12.396546747624647</v>
      </c>
    </row>
    <row r="82" spans="2:10" x14ac:dyDescent="0.25">
      <c r="B82" s="54" t="s">
        <v>108</v>
      </c>
      <c r="C82" s="64">
        <v>-3.8013575387029763</v>
      </c>
      <c r="D82" s="64">
        <v>-0.45627172318344345</v>
      </c>
      <c r="E82" s="64">
        <v>6.9374652305785434</v>
      </c>
      <c r="F82" s="87">
        <v>5.6592759020154482</v>
      </c>
      <c r="G82" s="64">
        <v>-6.8162452417041441</v>
      </c>
      <c r="H82" s="64">
        <v>1.4246218061596094</v>
      </c>
      <c r="I82" s="64">
        <v>5.7673649873936084</v>
      </c>
      <c r="J82" s="64">
        <v>4.2129572952149141</v>
      </c>
    </row>
    <row r="83" spans="2:10" x14ac:dyDescent="0.25">
      <c r="B83" s="57" t="s">
        <v>109</v>
      </c>
      <c r="C83" s="63">
        <v>-6.4681632055513694</v>
      </c>
      <c r="D83" s="63">
        <v>-5.6564645534186164</v>
      </c>
      <c r="E83" s="63">
        <v>4.4308177536705129</v>
      </c>
      <c r="F83" s="86">
        <v>1.7465668886633701</v>
      </c>
      <c r="G83" s="63">
        <v>5.5907908924479832</v>
      </c>
      <c r="H83" s="63">
        <v>-3.7857823072890984</v>
      </c>
      <c r="I83" s="63">
        <v>3.7114573678418195</v>
      </c>
      <c r="J83" s="63">
        <v>1.4585946335691879</v>
      </c>
    </row>
    <row r="84" spans="2:10" x14ac:dyDescent="0.25">
      <c r="B84" s="54" t="s">
        <v>110</v>
      </c>
      <c r="C84" s="64">
        <v>-10.996626543803822</v>
      </c>
      <c r="D84" s="64">
        <v>-3.7803259019427271</v>
      </c>
      <c r="E84" s="64">
        <v>6.4144335012766396</v>
      </c>
      <c r="F84" s="87">
        <v>2.2691289342384735</v>
      </c>
      <c r="G84" s="64">
        <v>-6.6372731754726022</v>
      </c>
      <c r="H84" s="64">
        <v>-2.3012204038775685</v>
      </c>
      <c r="I84" s="64">
        <v>3.7487894578345005</v>
      </c>
      <c r="J84" s="64">
        <v>1.4733785116175291</v>
      </c>
    </row>
    <row r="85" spans="2:10" x14ac:dyDescent="0.25">
      <c r="B85" s="57" t="s">
        <v>111</v>
      </c>
      <c r="C85" s="63">
        <v>18.001623595125828</v>
      </c>
      <c r="D85" s="63">
        <v>-8.314709305825108</v>
      </c>
      <c r="E85" s="63">
        <v>6.9683212635308189</v>
      </c>
      <c r="F85" s="86">
        <v>2.2629065193390918</v>
      </c>
      <c r="G85" s="63">
        <v>-0.92037558171123024</v>
      </c>
      <c r="H85" s="63">
        <v>1.0798929343410979</v>
      </c>
      <c r="I85" s="63">
        <v>4.7305154962349549</v>
      </c>
      <c r="J85" s="63">
        <v>3.5438534544886213</v>
      </c>
    </row>
    <row r="86" spans="2:10" x14ac:dyDescent="0.25">
      <c r="B86" s="54" t="s">
        <v>112</v>
      </c>
      <c r="C86" s="64">
        <v>6.6632177193808539</v>
      </c>
      <c r="D86" s="64">
        <v>-17.233378707263192</v>
      </c>
      <c r="E86" s="64">
        <v>4.0471186055799802</v>
      </c>
      <c r="F86" s="87">
        <v>-4.6992201102196702</v>
      </c>
      <c r="G86" s="64">
        <v>8.8223773248372162</v>
      </c>
      <c r="H86" s="64">
        <v>2.6397957973957498</v>
      </c>
      <c r="I86" s="64">
        <v>4.9704422817190785</v>
      </c>
      <c r="J86" s="64">
        <v>4.3218132428498146</v>
      </c>
    </row>
    <row r="87" spans="2:10" x14ac:dyDescent="0.25">
      <c r="B87" s="57" t="s">
        <v>113</v>
      </c>
      <c r="C87" s="63">
        <v>-5.3697128229463598</v>
      </c>
      <c r="D87" s="63">
        <v>-19.047789350999366</v>
      </c>
      <c r="E87" s="63">
        <v>3.7558363549136775</v>
      </c>
      <c r="F87" s="86">
        <v>-6.4324415472182261</v>
      </c>
      <c r="G87" s="63">
        <v>-3.7321585353615183</v>
      </c>
      <c r="H87" s="63">
        <v>4.6131292263617452</v>
      </c>
      <c r="I87" s="63">
        <v>3.5813898166048297</v>
      </c>
      <c r="J87" s="63">
        <v>2.6939160196038259</v>
      </c>
    </row>
    <row r="88" spans="2:10" x14ac:dyDescent="0.25">
      <c r="B88" s="54" t="s">
        <v>114</v>
      </c>
      <c r="C88" s="64">
        <v>-8.8612783181530759</v>
      </c>
      <c r="D88" s="64">
        <v>-4.0532698088552532</v>
      </c>
      <c r="E88" s="64">
        <v>3.9324326183201475</v>
      </c>
      <c r="F88" s="87">
        <v>-0.62447962857338224</v>
      </c>
      <c r="G88" s="64">
        <v>24.298448881552858</v>
      </c>
      <c r="H88" s="64">
        <v>1.593905332242751</v>
      </c>
      <c r="I88" s="64">
        <v>3.4636218410545094</v>
      </c>
      <c r="J88" s="64">
        <v>4.4443396978643745</v>
      </c>
    </row>
    <row r="89" spans="2:10" x14ac:dyDescent="0.25">
      <c r="B89" s="57" t="s">
        <v>115</v>
      </c>
      <c r="C89" s="63">
        <v>-10.36829692852308</v>
      </c>
      <c r="D89" s="63">
        <v>2.0668967795814508</v>
      </c>
      <c r="E89" s="63">
        <v>3.0989633585017051</v>
      </c>
      <c r="F89" s="86">
        <v>1.9469264709119471</v>
      </c>
      <c r="G89" s="63">
        <v>22.575362196550696</v>
      </c>
      <c r="H89" s="63">
        <v>0.93265730480649456</v>
      </c>
      <c r="I89" s="63">
        <v>3.1755171175849251</v>
      </c>
      <c r="J89" s="63">
        <v>3.8502700020200509</v>
      </c>
    </row>
    <row r="90" spans="2:10" x14ac:dyDescent="0.25">
      <c r="B90" s="54" t="s">
        <v>116</v>
      </c>
      <c r="C90" s="64">
        <v>-10.547673075309527</v>
      </c>
      <c r="D90" s="64">
        <v>18.106579401546963</v>
      </c>
      <c r="E90" s="64">
        <v>2.3116214034359928</v>
      </c>
      <c r="F90" s="87">
        <v>6.0496653044610049</v>
      </c>
      <c r="G90" s="64">
        <v>9.6075770650160699</v>
      </c>
      <c r="H90" s="64">
        <v>1.1634189202857304</v>
      </c>
      <c r="I90" s="64">
        <v>2.286786196663515</v>
      </c>
      <c r="J90" s="64">
        <v>2.3550267294324856</v>
      </c>
    </row>
    <row r="91" spans="2:10" x14ac:dyDescent="0.25">
      <c r="B91" s="57" t="s">
        <v>117</v>
      </c>
      <c r="C91" s="63">
        <v>-8.9338316451736617</v>
      </c>
      <c r="D91" s="63">
        <v>20.767658366837182</v>
      </c>
      <c r="E91" s="63">
        <v>1.179527769376798</v>
      </c>
      <c r="F91" s="86">
        <v>6.3877003405431454</v>
      </c>
      <c r="G91" s="63">
        <v>0.54742153985878339</v>
      </c>
      <c r="H91" s="63">
        <v>3.0382317103401668</v>
      </c>
      <c r="I91" s="63">
        <v>2.2470994841667924</v>
      </c>
      <c r="J91" s="63">
        <v>2.3805688139772574</v>
      </c>
    </row>
    <row r="92" spans="2:10" x14ac:dyDescent="0.25">
      <c r="B92" s="54" t="s">
        <v>118</v>
      </c>
      <c r="C92" s="64">
        <v>17.98750582408104</v>
      </c>
      <c r="D92" s="64">
        <v>6.5110853545374159</v>
      </c>
      <c r="E92" s="64">
        <v>-0.35147786301857886</v>
      </c>
      <c r="F92" s="87">
        <v>2.04752514869595</v>
      </c>
      <c r="G92" s="64">
        <v>-6.9096766351520174</v>
      </c>
      <c r="H92" s="64">
        <v>2.9585207815568948</v>
      </c>
      <c r="I92" s="64">
        <v>3.5175490327725933</v>
      </c>
      <c r="J92" s="64">
        <v>2.4603302206724909</v>
      </c>
    </row>
    <row r="93" spans="2:10" x14ac:dyDescent="0.25">
      <c r="B93" s="57" t="s">
        <v>119</v>
      </c>
      <c r="C93" s="63">
        <v>0.84971224196519479</v>
      </c>
      <c r="D93" s="63">
        <v>1.4543020898207137</v>
      </c>
      <c r="E93" s="63">
        <v>2.1202116433068463</v>
      </c>
      <c r="F93" s="86">
        <v>1.9694290215461319</v>
      </c>
      <c r="G93" s="63">
        <v>-3.6247075290432695</v>
      </c>
      <c r="H93" s="63">
        <v>3.9593032708014064</v>
      </c>
      <c r="I93" s="63">
        <v>3.8295874155813037</v>
      </c>
      <c r="J93" s="63">
        <v>3.4711077991818717</v>
      </c>
    </row>
    <row r="94" spans="2:10" x14ac:dyDescent="0.25">
      <c r="B94" s="54" t="s">
        <v>120</v>
      </c>
      <c r="C94" s="64">
        <v>7.6117359442300137</v>
      </c>
      <c r="D94" s="64">
        <v>0.1910541619959627</v>
      </c>
      <c r="E94" s="64">
        <v>3.3087684189003319</v>
      </c>
      <c r="F94" s="87">
        <v>2.5053169294831479</v>
      </c>
      <c r="G94" s="64">
        <v>-0.54887637543712398</v>
      </c>
      <c r="H94" s="64">
        <v>3.2706906450932216</v>
      </c>
      <c r="I94" s="64">
        <v>4.2795817474604592</v>
      </c>
      <c r="J94" s="64">
        <v>4.1366104561177286</v>
      </c>
    </row>
    <row r="95" spans="2:10" x14ac:dyDescent="0.25">
      <c r="B95" s="57" t="s">
        <v>165</v>
      </c>
      <c r="C95" s="63">
        <v>9.6552465983481994</v>
      </c>
      <c r="D95" s="63">
        <v>-3.6678715545517826</v>
      </c>
      <c r="E95" s="63">
        <v>4.2584508514846853</v>
      </c>
      <c r="F95" s="86">
        <v>2.1075530382135943</v>
      </c>
      <c r="G95" s="63">
        <v>-1.7828268119253754</v>
      </c>
      <c r="H95" s="63">
        <v>2.1587373262494047</v>
      </c>
      <c r="I95" s="63">
        <v>3.4819832922834193</v>
      </c>
      <c r="J95" s="63">
        <v>3.5800197779650489</v>
      </c>
    </row>
    <row r="96" spans="2:10" x14ac:dyDescent="0.25">
      <c r="B96" s="54" t="s">
        <v>195</v>
      </c>
      <c r="C96" s="64">
        <v>4.9011649355008569</v>
      </c>
      <c r="D96" s="64">
        <v>-2.9845993683225158</v>
      </c>
      <c r="E96" s="64">
        <v>3.3386184618337422</v>
      </c>
      <c r="F96" s="87">
        <v>1.519152766079479</v>
      </c>
      <c r="G96" s="64">
        <v>12.852476330423968</v>
      </c>
      <c r="H96" s="64">
        <v>2.4096610528788309</v>
      </c>
      <c r="I96" s="64">
        <v>2.1047910112338863</v>
      </c>
      <c r="J96" s="64">
        <v>3.1489268233080514</v>
      </c>
    </row>
    <row r="97" spans="2:10" x14ac:dyDescent="0.25">
      <c r="B97" s="57" t="s">
        <v>214</v>
      </c>
      <c r="C97" s="63">
        <v>15.893965342696582</v>
      </c>
      <c r="D97" s="63">
        <v>5.5377449621178965</v>
      </c>
      <c r="E97" s="63">
        <v>2.418318298272748</v>
      </c>
      <c r="F97" s="86">
        <v>4.7526533456169862</v>
      </c>
      <c r="G97" s="63">
        <v>11.521753637334209</v>
      </c>
      <c r="H97" s="63">
        <v>1.0930307475971901</v>
      </c>
      <c r="I97" s="63">
        <v>1.9188600946230538</v>
      </c>
      <c r="J97" s="63">
        <v>2.3598184200851025</v>
      </c>
    </row>
    <row r="98" spans="2:10" x14ac:dyDescent="0.25">
      <c r="B98" s="54" t="s">
        <v>215</v>
      </c>
      <c r="C98" s="64">
        <v>7.3828523250333289</v>
      </c>
      <c r="D98" s="64">
        <v>7.0532606015066834</v>
      </c>
      <c r="E98" s="64">
        <v>1.5408348280601114</v>
      </c>
      <c r="F98" s="87">
        <v>3.3911729807821978</v>
      </c>
      <c r="G98" s="64">
        <v>10.138787785341918</v>
      </c>
      <c r="H98" s="64">
        <v>1.7055516111352587</v>
      </c>
      <c r="I98" s="64">
        <v>1.2894146097670145</v>
      </c>
      <c r="J98" s="64">
        <v>1.8236453560481092</v>
      </c>
    </row>
    <row r="99" spans="2:10" x14ac:dyDescent="0.25">
      <c r="B99" s="57" t="s">
        <v>216</v>
      </c>
      <c r="C99" s="63">
        <v>3.4242496665146449</v>
      </c>
      <c r="D99" s="63">
        <v>12.753775240838383</v>
      </c>
      <c r="E99" s="63">
        <v>3.6462585051906693</v>
      </c>
      <c r="F99" s="86">
        <v>6.1186162489588636</v>
      </c>
      <c r="G99" s="63">
        <v>12.08808417291587</v>
      </c>
      <c r="H99" s="63">
        <v>0.62468287759429586</v>
      </c>
      <c r="I99" s="63">
        <v>1.9746910789770977</v>
      </c>
      <c r="J99" s="63">
        <v>1.8433314376329779</v>
      </c>
    </row>
    <row r="100" spans="2:10" x14ac:dyDescent="0.25">
      <c r="B100" s="54" t="s">
        <v>217</v>
      </c>
      <c r="C100" s="64">
        <v>-4.7880957467749123</v>
      </c>
      <c r="D100" s="64">
        <v>11.8495448583962</v>
      </c>
      <c r="E100" s="64">
        <v>2.5265818764030001</v>
      </c>
      <c r="F100" s="87">
        <v>4.9438851892099622</v>
      </c>
      <c r="G100" s="64">
        <v>0.67341517126819905</v>
      </c>
      <c r="H100" s="64">
        <v>1.6347007192323293</v>
      </c>
      <c r="I100" s="64">
        <v>2.1410756359549143</v>
      </c>
      <c r="J100" s="64">
        <v>1.8390919969675901</v>
      </c>
    </row>
    <row r="101" spans="2:10" x14ac:dyDescent="0.25">
      <c r="B101" s="65" t="s">
        <v>241</v>
      </c>
      <c r="C101" s="66">
        <v>0.51235512250333848</v>
      </c>
      <c r="D101" s="66">
        <v>10.03185056114717</v>
      </c>
      <c r="E101" s="66">
        <v>3.2102749702567435</v>
      </c>
      <c r="F101" s="88">
        <v>4.6752326224188012</v>
      </c>
      <c r="G101" s="66">
        <v>6.7643315189052977</v>
      </c>
      <c r="H101" s="66">
        <v>1.5017409216979249</v>
      </c>
      <c r="I101" s="66">
        <v>1.5168302994957639</v>
      </c>
      <c r="J101" s="66">
        <v>1.9835908951705283</v>
      </c>
    </row>
    <row r="102" spans="2:10" x14ac:dyDescent="0.25">
      <c r="B102" s="12" t="s">
        <v>125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A1:A1048576"/>
    <mergeCell ref="B2:B3"/>
    <mergeCell ref="C2:F2"/>
    <mergeCell ref="G2:J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C57D-F6D0-4DC9-BE99-033125B82838}">
  <dimension ref="A1:J102"/>
  <sheetViews>
    <sheetView zoomScaleNormal="100" workbookViewId="0">
      <pane xSplit="2" ySplit="3" topLeftCell="C81" activePane="bottomRight" state="frozen"/>
      <selection pane="topRight" activeCell="C1" sqref="C1"/>
      <selection pane="bottomLeft" activeCell="A4" sqref="A4"/>
      <selection pane="bottomRight" activeCell="J101" sqref="J101"/>
    </sheetView>
  </sheetViews>
  <sheetFormatPr defaultColWidth="9.109375" defaultRowHeight="14.4" x14ac:dyDescent="0.25"/>
  <cols>
    <col min="1" max="1" width="25.6640625" style="104" customWidth="1"/>
    <col min="2" max="2" width="18" style="6" customWidth="1"/>
    <col min="3" max="10" width="17" style="6" customWidth="1"/>
    <col min="11" max="16384" width="9.109375" style="4"/>
  </cols>
  <sheetData>
    <row r="1" spans="2:10" x14ac:dyDescent="0.25">
      <c r="B1" s="78" t="s">
        <v>249</v>
      </c>
    </row>
    <row r="2" spans="2:10" x14ac:dyDescent="0.25">
      <c r="B2" s="112"/>
      <c r="C2" s="111" t="s">
        <v>160</v>
      </c>
      <c r="D2" s="111"/>
      <c r="E2" s="111"/>
      <c r="F2" s="111"/>
      <c r="G2" s="111" t="s">
        <v>159</v>
      </c>
      <c r="H2" s="111"/>
      <c r="I2" s="111"/>
      <c r="J2" s="111"/>
    </row>
    <row r="3" spans="2:10" ht="15" customHeight="1" x14ac:dyDescent="0.3">
      <c r="B3" s="112"/>
      <c r="C3" s="83" t="s">
        <v>197</v>
      </c>
      <c r="D3" s="83" t="s">
        <v>198</v>
      </c>
      <c r="E3" s="83" t="s">
        <v>199</v>
      </c>
      <c r="F3" s="83" t="s">
        <v>196</v>
      </c>
      <c r="G3" s="83" t="s">
        <v>197</v>
      </c>
      <c r="H3" s="83" t="s">
        <v>198</v>
      </c>
      <c r="I3" s="83" t="s">
        <v>199</v>
      </c>
      <c r="J3" s="83" t="s">
        <v>196</v>
      </c>
    </row>
    <row r="4" spans="2:10" x14ac:dyDescent="0.25">
      <c r="B4" s="54" t="s">
        <v>30</v>
      </c>
      <c r="C4" s="55"/>
      <c r="D4" s="55"/>
      <c r="E4" s="55"/>
      <c r="F4" s="84"/>
      <c r="G4" s="55"/>
      <c r="H4" s="55"/>
      <c r="I4" s="55"/>
      <c r="J4" s="55"/>
    </row>
    <row r="5" spans="2:10" x14ac:dyDescent="0.25">
      <c r="B5" s="57" t="s">
        <v>31</v>
      </c>
      <c r="C5" s="58"/>
      <c r="D5" s="58"/>
      <c r="E5" s="58"/>
      <c r="F5" s="85"/>
      <c r="G5" s="58"/>
      <c r="H5" s="58"/>
      <c r="I5" s="58"/>
      <c r="J5" s="58"/>
    </row>
    <row r="6" spans="2:10" x14ac:dyDescent="0.25">
      <c r="B6" s="54" t="s">
        <v>32</v>
      </c>
      <c r="C6" s="55"/>
      <c r="D6" s="55"/>
      <c r="E6" s="55"/>
      <c r="F6" s="84"/>
      <c r="G6" s="55"/>
      <c r="H6" s="55"/>
      <c r="I6" s="55"/>
      <c r="J6" s="55"/>
    </row>
    <row r="7" spans="2:10" x14ac:dyDescent="0.25">
      <c r="B7" s="57" t="s">
        <v>33</v>
      </c>
      <c r="C7" s="58"/>
      <c r="D7" s="58"/>
      <c r="E7" s="58"/>
      <c r="F7" s="85"/>
      <c r="G7" s="58"/>
      <c r="H7" s="58"/>
      <c r="I7" s="58"/>
      <c r="J7" s="58"/>
    </row>
    <row r="8" spans="2:10" x14ac:dyDescent="0.25">
      <c r="B8" s="54" t="s">
        <v>34</v>
      </c>
      <c r="C8" s="55"/>
      <c r="D8" s="55"/>
      <c r="E8" s="55"/>
      <c r="F8" s="84"/>
      <c r="G8" s="55"/>
      <c r="H8" s="55"/>
      <c r="I8" s="55"/>
      <c r="J8" s="55"/>
    </row>
    <row r="9" spans="2:10" x14ac:dyDescent="0.25">
      <c r="B9" s="57" t="s">
        <v>35</v>
      </c>
      <c r="C9" s="58"/>
      <c r="D9" s="58"/>
      <c r="E9" s="58"/>
      <c r="F9" s="85"/>
      <c r="G9" s="58"/>
      <c r="H9" s="58"/>
      <c r="I9" s="58"/>
      <c r="J9" s="58"/>
    </row>
    <row r="10" spans="2:10" x14ac:dyDescent="0.25">
      <c r="B10" s="54" t="s">
        <v>36</v>
      </c>
      <c r="C10" s="55"/>
      <c r="D10" s="55"/>
      <c r="E10" s="55"/>
      <c r="F10" s="84"/>
      <c r="G10" s="55"/>
      <c r="H10" s="55"/>
      <c r="I10" s="55"/>
      <c r="J10" s="55"/>
    </row>
    <row r="11" spans="2:10" x14ac:dyDescent="0.25">
      <c r="B11" s="57" t="s">
        <v>37</v>
      </c>
      <c r="C11" s="63">
        <v>-0.52086877233008533</v>
      </c>
      <c r="D11" s="63">
        <v>6.5454961870271999</v>
      </c>
      <c r="E11" s="63">
        <v>1.2528261521681738</v>
      </c>
      <c r="F11" s="86">
        <v>2.9365994443837584</v>
      </c>
      <c r="G11" s="63">
        <v>8.3063421990176458</v>
      </c>
      <c r="H11" s="63">
        <v>0.10361961572986633</v>
      </c>
      <c r="I11" s="63">
        <v>0.9913197740495816</v>
      </c>
      <c r="J11" s="63">
        <v>1.140828998770882</v>
      </c>
    </row>
    <row r="12" spans="2:10" x14ac:dyDescent="0.25">
      <c r="B12" s="54" t="s">
        <v>38</v>
      </c>
      <c r="C12" s="64">
        <v>-3.3602469575639282</v>
      </c>
      <c r="D12" s="64">
        <v>3.0516134870342659</v>
      </c>
      <c r="E12" s="64">
        <v>2.504799197252483</v>
      </c>
      <c r="F12" s="87">
        <v>2.2877855598498087</v>
      </c>
      <c r="G12" s="64">
        <v>4.0260183092222457</v>
      </c>
      <c r="H12" s="64">
        <v>1.7602788764422339</v>
      </c>
      <c r="I12" s="64">
        <v>1.3571438477355535</v>
      </c>
      <c r="J12" s="64">
        <v>1.444529005655415</v>
      </c>
    </row>
    <row r="13" spans="2:10" x14ac:dyDescent="0.25">
      <c r="B13" s="57" t="s">
        <v>39</v>
      </c>
      <c r="C13" s="63">
        <v>4.0451806332262974</v>
      </c>
      <c r="D13" s="63">
        <v>2.1326154434141209</v>
      </c>
      <c r="E13" s="63">
        <v>4.2822241966075758</v>
      </c>
      <c r="F13" s="86">
        <v>3.4632416046395997</v>
      </c>
      <c r="G13" s="63">
        <v>1.0806153712131117</v>
      </c>
      <c r="H13" s="63">
        <v>4.4492843342259114</v>
      </c>
      <c r="I13" s="63">
        <v>2.5094091994446233</v>
      </c>
      <c r="J13" s="63">
        <v>2.8150418471834193</v>
      </c>
    </row>
    <row r="14" spans="2:10" x14ac:dyDescent="0.25">
      <c r="B14" s="54" t="s">
        <v>40</v>
      </c>
      <c r="C14" s="64">
        <v>2.127369769717391</v>
      </c>
      <c r="D14" s="64">
        <v>0.53348278509184333</v>
      </c>
      <c r="E14" s="64">
        <v>5.2562556300993046</v>
      </c>
      <c r="F14" s="87">
        <v>3.4045780049972718</v>
      </c>
      <c r="G14" s="64">
        <v>1.8597850247574543</v>
      </c>
      <c r="H14" s="64">
        <v>6.2773457000063537</v>
      </c>
      <c r="I14" s="64">
        <v>3.7131370634817751</v>
      </c>
      <c r="J14" s="64">
        <v>4.3314099994919752</v>
      </c>
    </row>
    <row r="15" spans="2:10" x14ac:dyDescent="0.25">
      <c r="B15" s="57" t="s">
        <v>41</v>
      </c>
      <c r="C15" s="63">
        <v>0.34786168688276664</v>
      </c>
      <c r="D15" s="63">
        <v>2.6229800514194546</v>
      </c>
      <c r="E15" s="63">
        <v>5.3776741253035665</v>
      </c>
      <c r="F15" s="86">
        <v>4.2666637735791157</v>
      </c>
      <c r="G15" s="63">
        <v>1.9951235827591951</v>
      </c>
      <c r="H15" s="63">
        <v>8.2148895629893914</v>
      </c>
      <c r="I15" s="63">
        <v>5.0095557306962801</v>
      </c>
      <c r="J15" s="63">
        <v>5.7599646368600155</v>
      </c>
    </row>
    <row r="16" spans="2:10" x14ac:dyDescent="0.25">
      <c r="B16" s="54" t="s">
        <v>42</v>
      </c>
      <c r="C16" s="64">
        <v>1.7157241936927248</v>
      </c>
      <c r="D16" s="64">
        <v>2.1252226232671978</v>
      </c>
      <c r="E16" s="64">
        <v>5.3880034437199686</v>
      </c>
      <c r="F16" s="87">
        <v>4.238918034582162</v>
      </c>
      <c r="G16" s="64">
        <v>2.8981406931249287</v>
      </c>
      <c r="H16" s="64">
        <v>7.441676609909087</v>
      </c>
      <c r="I16" s="64">
        <v>5.2968265534769188</v>
      </c>
      <c r="J16" s="64">
        <v>5.81864245679653</v>
      </c>
    </row>
    <row r="17" spans="2:10" x14ac:dyDescent="0.25">
      <c r="B17" s="57" t="s">
        <v>43</v>
      </c>
      <c r="C17" s="63">
        <v>-0.80835171222983782</v>
      </c>
      <c r="D17" s="63">
        <v>1.0821165426399659</v>
      </c>
      <c r="E17" s="63">
        <v>4.9746691195379888</v>
      </c>
      <c r="F17" s="86">
        <v>3.4017552052958644</v>
      </c>
      <c r="G17" s="63">
        <v>3.0016495724871861</v>
      </c>
      <c r="H17" s="63">
        <v>6.5328960726877883</v>
      </c>
      <c r="I17" s="63">
        <v>4.9592251244050312</v>
      </c>
      <c r="J17" s="63">
        <v>5.3556239576973308</v>
      </c>
    </row>
    <row r="18" spans="2:10" x14ac:dyDescent="0.25">
      <c r="B18" s="54" t="s">
        <v>44</v>
      </c>
      <c r="C18" s="64">
        <v>3.6530724166911277</v>
      </c>
      <c r="D18" s="64">
        <v>0.46610227824468442</v>
      </c>
      <c r="E18" s="64">
        <v>4.8215298935605277</v>
      </c>
      <c r="F18" s="87">
        <v>3.3397582403467796</v>
      </c>
      <c r="G18" s="64">
        <v>1.3226290896896087</v>
      </c>
      <c r="H18" s="64">
        <v>3.878162579224953</v>
      </c>
      <c r="I18" s="64">
        <v>4.5295401772442512</v>
      </c>
      <c r="J18" s="64">
        <v>4.2122479476677466</v>
      </c>
    </row>
    <row r="19" spans="2:10" x14ac:dyDescent="0.25">
      <c r="B19" s="57" t="s">
        <v>45</v>
      </c>
      <c r="C19" s="63">
        <v>7.8263236315412099</v>
      </c>
      <c r="D19" s="63">
        <v>-0.56081673731247506</v>
      </c>
      <c r="E19" s="63">
        <v>5.3932946051939767</v>
      </c>
      <c r="F19" s="86">
        <v>3.5414751101427999</v>
      </c>
      <c r="G19" s="63">
        <v>1.1200661911787479</v>
      </c>
      <c r="H19" s="63">
        <v>1.9943904957217873</v>
      </c>
      <c r="I19" s="63">
        <v>3.6606340408312787</v>
      </c>
      <c r="J19" s="63">
        <v>3.2021352351273569</v>
      </c>
    </row>
    <row r="20" spans="2:10" x14ac:dyDescent="0.25">
      <c r="B20" s="54" t="s">
        <v>46</v>
      </c>
      <c r="C20" s="64">
        <v>8.2601323307012198</v>
      </c>
      <c r="D20" s="64">
        <v>0.28801581022608325</v>
      </c>
      <c r="E20" s="64">
        <v>5.5961097557417183</v>
      </c>
      <c r="F20" s="87">
        <v>4.0578957620214462</v>
      </c>
      <c r="G20" s="64">
        <v>0.37280830539099252</v>
      </c>
      <c r="H20" s="64">
        <v>1.8074129235693404</v>
      </c>
      <c r="I20" s="64">
        <v>3.6881815090984205</v>
      </c>
      <c r="J20" s="64">
        <v>3.2349931791803455</v>
      </c>
    </row>
    <row r="21" spans="2:10" x14ac:dyDescent="0.25">
      <c r="B21" s="57" t="s">
        <v>47</v>
      </c>
      <c r="C21" s="63">
        <v>7.348952127385977</v>
      </c>
      <c r="D21" s="63">
        <v>2.8480589723202332</v>
      </c>
      <c r="E21" s="63">
        <v>6.0638568774819657</v>
      </c>
      <c r="F21" s="86">
        <v>5.4988478405090913</v>
      </c>
      <c r="G21" s="63">
        <v>-0.39118603193675217</v>
      </c>
      <c r="H21" s="63">
        <v>6.1890961927857369E-2</v>
      </c>
      <c r="I21" s="63">
        <v>3.6097729847635485</v>
      </c>
      <c r="J21" s="63">
        <v>2.6907608252957793</v>
      </c>
    </row>
    <row r="22" spans="2:10" x14ac:dyDescent="0.25">
      <c r="B22" s="54" t="s">
        <v>48</v>
      </c>
      <c r="C22" s="64">
        <v>4.2796197393358604</v>
      </c>
      <c r="D22" s="64">
        <v>7.0285250600746974</v>
      </c>
      <c r="E22" s="64">
        <v>6.5571643046478778</v>
      </c>
      <c r="F22" s="87">
        <v>7.2564755480612586</v>
      </c>
      <c r="G22" s="64">
        <v>2.8991831673590207</v>
      </c>
      <c r="H22" s="64">
        <v>1.0116075461617191</v>
      </c>
      <c r="I22" s="64">
        <v>3.8195089717326436</v>
      </c>
      <c r="J22" s="64">
        <v>3.2973500551758628</v>
      </c>
    </row>
    <row r="23" spans="2:10" x14ac:dyDescent="0.25">
      <c r="B23" s="57" t="s">
        <v>49</v>
      </c>
      <c r="C23" s="63">
        <v>1.4096509991214923</v>
      </c>
      <c r="D23" s="63">
        <v>10.241664064902679</v>
      </c>
      <c r="E23" s="63">
        <v>7.0147582752533966</v>
      </c>
      <c r="F23" s="86">
        <v>8.5275604651337211</v>
      </c>
      <c r="G23" s="63">
        <v>4.6394227504080732</v>
      </c>
      <c r="H23" s="63">
        <v>2.0064547726589943</v>
      </c>
      <c r="I23" s="63">
        <v>4.3312451063575841</v>
      </c>
      <c r="J23" s="63">
        <v>3.9619886853716091</v>
      </c>
    </row>
    <row r="24" spans="2:10" x14ac:dyDescent="0.25">
      <c r="B24" s="54" t="s">
        <v>50</v>
      </c>
      <c r="C24" s="64">
        <v>-0.31310428519804034</v>
      </c>
      <c r="D24" s="64">
        <v>11.671654990658942</v>
      </c>
      <c r="E24" s="64">
        <v>6.9583862899224913</v>
      </c>
      <c r="F24" s="87">
        <v>8.8722183855349144</v>
      </c>
      <c r="G24" s="64">
        <v>5.5954799196261451</v>
      </c>
      <c r="H24" s="64">
        <v>2.2101357361566931</v>
      </c>
      <c r="I24" s="64">
        <v>4.5996192188648477</v>
      </c>
      <c r="J24" s="64">
        <v>4.1916188652981079</v>
      </c>
    </row>
    <row r="25" spans="2:10" x14ac:dyDescent="0.25">
      <c r="B25" s="57" t="s">
        <v>51</v>
      </c>
      <c r="C25" s="63">
        <v>2.9936713497142664</v>
      </c>
      <c r="D25" s="63">
        <v>10.616778396180493</v>
      </c>
      <c r="E25" s="63">
        <v>6.5897106433120856</v>
      </c>
      <c r="F25" s="86">
        <v>8.345230160537076</v>
      </c>
      <c r="G25" s="63">
        <v>5.8681089371874773</v>
      </c>
      <c r="H25" s="63">
        <v>4.8534762594307557</v>
      </c>
      <c r="I25" s="63">
        <v>5.1228601090783865</v>
      </c>
      <c r="J25" s="63">
        <v>5.2590929053890845</v>
      </c>
    </row>
    <row r="26" spans="2:10" x14ac:dyDescent="0.25">
      <c r="B26" s="54" t="s">
        <v>52</v>
      </c>
      <c r="C26" s="64">
        <v>0.55773471646864969</v>
      </c>
      <c r="D26" s="64">
        <v>9.8274689737157139</v>
      </c>
      <c r="E26" s="64">
        <v>5.7644954245744451</v>
      </c>
      <c r="F26" s="87">
        <v>7.4179653105299614</v>
      </c>
      <c r="G26" s="64">
        <v>4.2715285281047066</v>
      </c>
      <c r="H26" s="64">
        <v>5.9981996999103337</v>
      </c>
      <c r="I26" s="64">
        <v>5.3746494419242286</v>
      </c>
      <c r="J26" s="64">
        <v>5.6078025157588751</v>
      </c>
    </row>
    <row r="27" spans="2:10" x14ac:dyDescent="0.25">
      <c r="B27" s="57" t="s">
        <v>53</v>
      </c>
      <c r="C27" s="63">
        <v>-1.1078774997197671</v>
      </c>
      <c r="D27" s="63">
        <v>10.876625889903014</v>
      </c>
      <c r="E27" s="63">
        <v>4.6985089723660334</v>
      </c>
      <c r="F27" s="86">
        <v>7.1185821263706428</v>
      </c>
      <c r="G27" s="63">
        <v>3.2470010283884188</v>
      </c>
      <c r="H27" s="63">
        <v>6.2066641768515396</v>
      </c>
      <c r="I27" s="63">
        <v>5.8265112624298343</v>
      </c>
      <c r="J27" s="63">
        <v>6.0698706243928147</v>
      </c>
    </row>
    <row r="28" spans="2:10" x14ac:dyDescent="0.25">
      <c r="B28" s="54" t="s">
        <v>54</v>
      </c>
      <c r="C28" s="64">
        <v>-0.505802814084233</v>
      </c>
      <c r="D28" s="64">
        <v>13.919307579815566</v>
      </c>
      <c r="E28" s="64">
        <v>4.7165841779449824</v>
      </c>
      <c r="F28" s="87">
        <v>8.4242712605000936</v>
      </c>
      <c r="G28" s="64">
        <v>3.5076142380459974</v>
      </c>
      <c r="H28" s="64">
        <v>6.9093124900252656</v>
      </c>
      <c r="I28" s="64">
        <v>5.7267209296006261</v>
      </c>
      <c r="J28" s="64">
        <v>6.2994368673929824</v>
      </c>
    </row>
    <row r="29" spans="2:10" x14ac:dyDescent="0.25">
      <c r="B29" s="57" t="s">
        <v>55</v>
      </c>
      <c r="C29" s="63">
        <v>-6.6759289393560017</v>
      </c>
      <c r="D29" s="63">
        <v>18.87133733933366</v>
      </c>
      <c r="E29" s="63">
        <v>5.0666363789017899</v>
      </c>
      <c r="F29" s="86">
        <v>10.08965995947737</v>
      </c>
      <c r="G29" s="63">
        <v>6.3520699211460085</v>
      </c>
      <c r="H29" s="63">
        <v>6.0460509885176039</v>
      </c>
      <c r="I29" s="63">
        <v>5.6772783403212124</v>
      </c>
      <c r="J29" s="63">
        <v>6.2515794384804702</v>
      </c>
    </row>
    <row r="30" spans="2:10" x14ac:dyDescent="0.25">
      <c r="B30" s="54" t="s">
        <v>56</v>
      </c>
      <c r="C30" s="64">
        <v>-3.8754133703913007</v>
      </c>
      <c r="D30" s="64">
        <v>21.673795011231412</v>
      </c>
      <c r="E30" s="64">
        <v>5.6104556569645192</v>
      </c>
      <c r="F30" s="87">
        <v>11.659014872164274</v>
      </c>
      <c r="G30" s="64">
        <v>6.4228534675900395</v>
      </c>
      <c r="H30" s="64">
        <v>6.0127205253555527</v>
      </c>
      <c r="I30" s="64">
        <v>5.8875106102943775</v>
      </c>
      <c r="J30" s="64">
        <v>6.5348292484059378</v>
      </c>
    </row>
    <row r="31" spans="2:10" x14ac:dyDescent="0.25">
      <c r="B31" s="57" t="s">
        <v>57</v>
      </c>
      <c r="C31" s="63">
        <v>-0.66702077089941803</v>
      </c>
      <c r="D31" s="63">
        <v>14.054257134411552</v>
      </c>
      <c r="E31" s="63">
        <v>4.7909938485886316</v>
      </c>
      <c r="F31" s="86">
        <v>8.6232967165769114</v>
      </c>
      <c r="G31" s="63">
        <v>5.770967191412768</v>
      </c>
      <c r="H31" s="63">
        <v>4.0996114015680263</v>
      </c>
      <c r="I31" s="63">
        <v>4.8240191257270082</v>
      </c>
      <c r="J31" s="63">
        <v>5.0941954476708906</v>
      </c>
    </row>
    <row r="32" spans="2:10" x14ac:dyDescent="0.25">
      <c r="B32" s="54" t="s">
        <v>58</v>
      </c>
      <c r="C32" s="64">
        <v>-0.56715293237029618</v>
      </c>
      <c r="D32" s="64">
        <v>-9.8096240272849133E-2</v>
      </c>
      <c r="E32" s="64">
        <v>2.8273556993210658</v>
      </c>
      <c r="F32" s="87">
        <v>2.0628202689277231</v>
      </c>
      <c r="G32" s="64">
        <v>3.9996542580780226</v>
      </c>
      <c r="H32" s="64">
        <v>-0.16345666410914061</v>
      </c>
      <c r="I32" s="64">
        <v>3.7553434221446969</v>
      </c>
      <c r="J32" s="64">
        <v>2.9694426948719155</v>
      </c>
    </row>
    <row r="33" spans="2:10" x14ac:dyDescent="0.25">
      <c r="B33" s="57" t="s">
        <v>59</v>
      </c>
      <c r="C33" s="63">
        <v>0.36931142579057497</v>
      </c>
      <c r="D33" s="63">
        <v>-13.441745956703354</v>
      </c>
      <c r="E33" s="63">
        <v>0.49609525221017137</v>
      </c>
      <c r="F33" s="86">
        <v>-4.5625156911289206</v>
      </c>
      <c r="G33" s="63">
        <v>-0.51319899960532434</v>
      </c>
      <c r="H33" s="63">
        <v>-3.4582757328487923</v>
      </c>
      <c r="I33" s="63">
        <v>2.4847953302205905</v>
      </c>
      <c r="J33" s="63">
        <v>0.828473698551635</v>
      </c>
    </row>
    <row r="34" spans="2:10" x14ac:dyDescent="0.25">
      <c r="B34" s="54" t="s">
        <v>60</v>
      </c>
      <c r="C34" s="64">
        <v>-0.24763242358518678</v>
      </c>
      <c r="D34" s="64">
        <v>-22.113004280084482</v>
      </c>
      <c r="E34" s="64">
        <v>-1.251637778832837</v>
      </c>
      <c r="F34" s="87">
        <v>-9.2271478181950588</v>
      </c>
      <c r="G34" s="64">
        <v>-3.7930224821831282</v>
      </c>
      <c r="H34" s="64">
        <v>-6.6332013329016837</v>
      </c>
      <c r="I34" s="64">
        <v>1.3058338716608331</v>
      </c>
      <c r="J34" s="64">
        <v>-1.1928860564768606</v>
      </c>
    </row>
    <row r="35" spans="2:10" x14ac:dyDescent="0.25">
      <c r="B35" s="57" t="s">
        <v>61</v>
      </c>
      <c r="C35" s="63">
        <v>-0.37463794041288079</v>
      </c>
      <c r="D35" s="63">
        <v>-17.611158186615572</v>
      </c>
      <c r="E35" s="63">
        <v>-0.4075639659527841</v>
      </c>
      <c r="F35" s="86">
        <v>-6.9248585136554297</v>
      </c>
      <c r="G35" s="63">
        <v>-3.728679858942241</v>
      </c>
      <c r="H35" s="63">
        <v>-4.7022888142074333</v>
      </c>
      <c r="I35" s="63">
        <v>2.0668237861514394</v>
      </c>
      <c r="J35" s="63">
        <v>-0.12581200485802801</v>
      </c>
    </row>
    <row r="36" spans="2:10" x14ac:dyDescent="0.25">
      <c r="B36" s="54" t="s">
        <v>62</v>
      </c>
      <c r="C36" s="64">
        <v>1.2213008386138036</v>
      </c>
      <c r="D36" s="64">
        <v>-0.59352137926070858</v>
      </c>
      <c r="E36" s="64">
        <v>2.0347661406642459</v>
      </c>
      <c r="F36" s="87">
        <v>1.1818787937663666</v>
      </c>
      <c r="G36" s="64">
        <v>-1.5005169327659051</v>
      </c>
      <c r="H36" s="64">
        <v>1.0623623747873845</v>
      </c>
      <c r="I36" s="64">
        <v>3.3349428275812887</v>
      </c>
      <c r="J36" s="64">
        <v>2.6367021261510581</v>
      </c>
    </row>
    <row r="37" spans="2:10" x14ac:dyDescent="0.25">
      <c r="B37" s="57" t="s">
        <v>63</v>
      </c>
      <c r="C37" s="63">
        <v>1.6838392810056835</v>
      </c>
      <c r="D37" s="63">
        <v>17.443148977565958</v>
      </c>
      <c r="E37" s="63">
        <v>4.717750818609856</v>
      </c>
      <c r="F37" s="86">
        <v>9.2050378197791929</v>
      </c>
      <c r="G37" s="63">
        <v>2.7666806711747371</v>
      </c>
      <c r="H37" s="63">
        <v>6.3415522989433093</v>
      </c>
      <c r="I37" s="63">
        <v>4.6675438411416748</v>
      </c>
      <c r="J37" s="63">
        <v>5.3337139001252698</v>
      </c>
    </row>
    <row r="38" spans="2:10" x14ac:dyDescent="0.25">
      <c r="B38" s="54" t="s">
        <v>64</v>
      </c>
      <c r="C38" s="64">
        <v>2.8586356536598467</v>
      </c>
      <c r="D38" s="64">
        <v>31.602797214130174</v>
      </c>
      <c r="E38" s="64">
        <v>6.5952708063721888</v>
      </c>
      <c r="F38" s="87">
        <v>14.967053840871847</v>
      </c>
      <c r="G38" s="64">
        <v>6.3371264170918984</v>
      </c>
      <c r="H38" s="64">
        <v>10.338779366518679</v>
      </c>
      <c r="I38" s="64">
        <v>5.7674535101681634</v>
      </c>
      <c r="J38" s="64">
        <v>7.4612635505520108</v>
      </c>
    </row>
    <row r="39" spans="2:10" x14ac:dyDescent="0.25">
      <c r="B39" s="57" t="s">
        <v>65</v>
      </c>
      <c r="C39" s="63">
        <v>2.5273470408595955</v>
      </c>
      <c r="D39" s="63">
        <v>32.268556054265261</v>
      </c>
      <c r="E39" s="63">
        <v>6.6623552865242797</v>
      </c>
      <c r="F39" s="86">
        <v>15.229842005168415</v>
      </c>
      <c r="G39" s="63">
        <v>6.6969424597159266</v>
      </c>
      <c r="H39" s="63">
        <v>10.203071316803092</v>
      </c>
      <c r="I39" s="63">
        <v>5.8036528354641348</v>
      </c>
      <c r="J39" s="63">
        <v>7.5282258172416183</v>
      </c>
    </row>
    <row r="40" spans="2:10" x14ac:dyDescent="0.25">
      <c r="B40" s="54" t="s">
        <v>66</v>
      </c>
      <c r="C40" s="64">
        <v>1.0807642206399626</v>
      </c>
      <c r="D40" s="64">
        <v>24.880825645821435</v>
      </c>
      <c r="E40" s="64">
        <v>6.3519053423028549</v>
      </c>
      <c r="F40" s="87">
        <v>12.630750362176158</v>
      </c>
      <c r="G40" s="64">
        <v>6.2605478723386732</v>
      </c>
      <c r="H40" s="64">
        <v>8.026874259620298</v>
      </c>
      <c r="I40" s="64">
        <v>5.4331746825307725</v>
      </c>
      <c r="J40" s="64">
        <v>6.5547593334902343</v>
      </c>
    </row>
    <row r="41" spans="2:10" x14ac:dyDescent="0.25">
      <c r="B41" s="57" t="s">
        <v>67</v>
      </c>
      <c r="C41" s="63">
        <v>4.9766503072716128</v>
      </c>
      <c r="D41" s="63">
        <v>20.30132150377899</v>
      </c>
      <c r="E41" s="63">
        <v>6.0189410214377626</v>
      </c>
      <c r="F41" s="86">
        <v>10.786197143663667</v>
      </c>
      <c r="G41" s="63">
        <v>3.6619061936890018</v>
      </c>
      <c r="H41" s="63">
        <v>6.1435324639212974</v>
      </c>
      <c r="I41" s="63">
        <v>5.0163158688868892</v>
      </c>
      <c r="J41" s="63">
        <v>5.6149192453840646</v>
      </c>
    </row>
    <row r="42" spans="2:10" x14ac:dyDescent="0.25">
      <c r="B42" s="54" t="s">
        <v>68</v>
      </c>
      <c r="C42" s="64">
        <v>3.7821068114001655</v>
      </c>
      <c r="D42" s="64">
        <v>15.181199824992841</v>
      </c>
      <c r="E42" s="64">
        <v>5.4202467468133841</v>
      </c>
      <c r="F42" s="87">
        <v>8.4926744711632196</v>
      </c>
      <c r="G42" s="64">
        <v>4.2323249804441909</v>
      </c>
      <c r="H42" s="64">
        <v>5.0342645098673033</v>
      </c>
      <c r="I42" s="64">
        <v>4.2772374615733799</v>
      </c>
      <c r="J42" s="64">
        <v>4.7610560195729512</v>
      </c>
    </row>
    <row r="43" spans="2:10" x14ac:dyDescent="0.25">
      <c r="B43" s="57" t="s">
        <v>69</v>
      </c>
      <c r="C43" s="63">
        <v>3.1343409433101321</v>
      </c>
      <c r="D43" s="63">
        <v>12.342137955727628</v>
      </c>
      <c r="E43" s="63">
        <v>5.5316220694090479</v>
      </c>
      <c r="F43" s="86">
        <v>7.406971072651114</v>
      </c>
      <c r="G43" s="63">
        <v>5.6386464618924048</v>
      </c>
      <c r="H43" s="63">
        <v>4.1143251692087768</v>
      </c>
      <c r="I43" s="63">
        <v>3.4578224452147754</v>
      </c>
      <c r="J43" s="63">
        <v>3.9744230818544946</v>
      </c>
    </row>
    <row r="44" spans="2:10" x14ac:dyDescent="0.25">
      <c r="B44" s="54" t="s">
        <v>70</v>
      </c>
      <c r="C44" s="64">
        <v>1.8939597242115802</v>
      </c>
      <c r="D44" s="64">
        <v>6.1427369786499986</v>
      </c>
      <c r="E44" s="64">
        <v>4.0053260705186666</v>
      </c>
      <c r="F44" s="87">
        <v>3.9762237696778779</v>
      </c>
      <c r="G44" s="64">
        <v>0.80467424358188211</v>
      </c>
      <c r="H44" s="64">
        <v>3.3292385186291629</v>
      </c>
      <c r="I44" s="64">
        <v>2.8429560003606635</v>
      </c>
      <c r="J44" s="64">
        <v>3.1237248203603407</v>
      </c>
    </row>
    <row r="45" spans="2:10" x14ac:dyDescent="0.25">
      <c r="B45" s="57" t="s">
        <v>71</v>
      </c>
      <c r="C45" s="63">
        <v>7.1157607008174528</v>
      </c>
      <c r="D45" s="63">
        <v>-0.21507196656569416</v>
      </c>
      <c r="E45" s="63">
        <v>2.9155762117850426</v>
      </c>
      <c r="F45" s="86">
        <v>1.2826877054531893</v>
      </c>
      <c r="G45" s="63">
        <v>0.55630813766835985</v>
      </c>
      <c r="H45" s="63">
        <v>1.22863100989965</v>
      </c>
      <c r="I45" s="63">
        <v>2.3691710465331584</v>
      </c>
      <c r="J45" s="63">
        <v>2.1970905286655906</v>
      </c>
    </row>
    <row r="46" spans="2:10" x14ac:dyDescent="0.25">
      <c r="B46" s="54" t="s">
        <v>72</v>
      </c>
      <c r="C46" s="64">
        <v>6.8558747423651534</v>
      </c>
      <c r="D46" s="64">
        <v>-2.984398418415124</v>
      </c>
      <c r="E46" s="64">
        <v>3.193256784866394</v>
      </c>
      <c r="F46" s="87">
        <v>0.33108779707171632</v>
      </c>
      <c r="G46" s="64">
        <v>-8.4800890519010075E-2</v>
      </c>
      <c r="H46" s="64">
        <v>9.6181477445389518E-2</v>
      </c>
      <c r="I46" s="64">
        <v>2.4913589248833468</v>
      </c>
      <c r="J46" s="64">
        <v>1.9387270619124486</v>
      </c>
    </row>
    <row r="47" spans="2:10" x14ac:dyDescent="0.25">
      <c r="B47" s="57" t="s">
        <v>73</v>
      </c>
      <c r="C47" s="63">
        <v>6.2427554103231975</v>
      </c>
      <c r="D47" s="63">
        <v>-5.2761455515417559</v>
      </c>
      <c r="E47" s="63">
        <v>3.0953759156293614</v>
      </c>
      <c r="F47" s="86">
        <v>-0.72950882705524744</v>
      </c>
      <c r="G47" s="63">
        <v>-3.0822422683010386</v>
      </c>
      <c r="H47" s="63">
        <v>-0.72282438307693653</v>
      </c>
      <c r="I47" s="63">
        <v>2.9029099324791918</v>
      </c>
      <c r="J47" s="63">
        <v>1.9211759784276472</v>
      </c>
    </row>
    <row r="48" spans="2:10" x14ac:dyDescent="0.25">
      <c r="B48" s="54" t="s">
        <v>74</v>
      </c>
      <c r="C48" s="64">
        <v>9.3392231719727103</v>
      </c>
      <c r="D48" s="64">
        <v>-5.4189925321586845</v>
      </c>
      <c r="E48" s="64">
        <v>3.3738321695614193</v>
      </c>
      <c r="F48" s="87">
        <v>-0.31885990435577272</v>
      </c>
      <c r="G48" s="64">
        <v>5.5711682269594442</v>
      </c>
      <c r="H48" s="64">
        <v>-1.6122989601784377</v>
      </c>
      <c r="I48" s="64">
        <v>3.0498337022374145</v>
      </c>
      <c r="J48" s="64">
        <v>2.168477238568367</v>
      </c>
    </row>
    <row r="49" spans="2:10" x14ac:dyDescent="0.25">
      <c r="B49" s="57" t="s">
        <v>75</v>
      </c>
      <c r="C49" s="63">
        <v>-6.5592403057160524</v>
      </c>
      <c r="D49" s="63">
        <v>-3.50104306424881</v>
      </c>
      <c r="E49" s="63">
        <v>3.3030927933536569</v>
      </c>
      <c r="F49" s="86">
        <v>-0.1895624295213838</v>
      </c>
      <c r="G49" s="63">
        <v>8.4523018309023321</v>
      </c>
      <c r="H49" s="63">
        <v>0.26620879320669033</v>
      </c>
      <c r="I49" s="63">
        <v>3.2196845427806098</v>
      </c>
      <c r="J49" s="63">
        <v>2.9284553919284084</v>
      </c>
    </row>
    <row r="50" spans="2:10" x14ac:dyDescent="0.25">
      <c r="B50" s="54" t="s">
        <v>76</v>
      </c>
      <c r="C50" s="64">
        <v>-5.538181662390274</v>
      </c>
      <c r="D50" s="64">
        <v>-3.0092187688874783</v>
      </c>
      <c r="E50" s="64">
        <v>2.5252095465879254</v>
      </c>
      <c r="F50" s="87">
        <v>-0.32404277009400184</v>
      </c>
      <c r="G50" s="64">
        <v>6.3537154737169033</v>
      </c>
      <c r="H50" s="64">
        <v>1.1340636863324871</v>
      </c>
      <c r="I50" s="64">
        <v>3.0807160336393302</v>
      </c>
      <c r="J50" s="64">
        <v>2.996297224173694</v>
      </c>
    </row>
    <row r="51" spans="2:10" x14ac:dyDescent="0.25">
      <c r="B51" s="57" t="s">
        <v>77</v>
      </c>
      <c r="C51" s="63">
        <v>-2.3298255212213403</v>
      </c>
      <c r="D51" s="63">
        <v>-1.6854267884928387</v>
      </c>
      <c r="E51" s="63">
        <v>1.5538519460915223</v>
      </c>
      <c r="F51" s="86">
        <v>-9.6276279777440799E-2</v>
      </c>
      <c r="G51" s="63">
        <v>8.361443972603988</v>
      </c>
      <c r="H51" s="63">
        <v>2.1662184574035903</v>
      </c>
      <c r="I51" s="63">
        <v>2.7538277815609025</v>
      </c>
      <c r="J51" s="63">
        <v>3.0048226753653262</v>
      </c>
    </row>
    <row r="52" spans="2:10" x14ac:dyDescent="0.25">
      <c r="B52" s="54" t="s">
        <v>78</v>
      </c>
      <c r="C52" s="64">
        <v>-0.78733008308995434</v>
      </c>
      <c r="D52" s="64">
        <v>-0.44139691440532314</v>
      </c>
      <c r="E52" s="64">
        <v>1.2157234685695295</v>
      </c>
      <c r="F52" s="87">
        <v>0.15084065179664652</v>
      </c>
      <c r="G52" s="64">
        <v>4.7369298086510581</v>
      </c>
      <c r="H52" s="64">
        <v>3.443917322064971</v>
      </c>
      <c r="I52" s="64">
        <v>2.7600627021032498</v>
      </c>
      <c r="J52" s="64">
        <v>3.1871247146741277</v>
      </c>
    </row>
    <row r="53" spans="2:10" x14ac:dyDescent="0.25">
      <c r="B53" s="57" t="s">
        <v>79</v>
      </c>
      <c r="C53" s="63">
        <v>10.013858585792601</v>
      </c>
      <c r="D53" s="63">
        <v>0.35567954944812907</v>
      </c>
      <c r="E53" s="63">
        <v>0.6319397212726896</v>
      </c>
      <c r="F53" s="86">
        <v>0.45246447375406618</v>
      </c>
      <c r="G53" s="63">
        <v>2.0528898826939423</v>
      </c>
      <c r="H53" s="63">
        <v>1.4219843639188046</v>
      </c>
      <c r="I53" s="63">
        <v>2.1497402974083757</v>
      </c>
      <c r="J53" s="63">
        <v>2.0632116785714638</v>
      </c>
    </row>
    <row r="54" spans="2:10" x14ac:dyDescent="0.25">
      <c r="B54" s="54" t="s">
        <v>80</v>
      </c>
      <c r="C54" s="64">
        <v>11.766521916558869</v>
      </c>
      <c r="D54" s="64">
        <v>5.2333555546639765</v>
      </c>
      <c r="E54" s="64">
        <v>8.7396861131794346E-2</v>
      </c>
      <c r="F54" s="87">
        <v>2.0416479438678747</v>
      </c>
      <c r="G54" s="64">
        <v>3.0310922869685397</v>
      </c>
      <c r="H54" s="64">
        <v>-0.268843763739679</v>
      </c>
      <c r="I54" s="64">
        <v>1.5539653646135188</v>
      </c>
      <c r="J54" s="64">
        <v>1.1928645650248759</v>
      </c>
    </row>
    <row r="55" spans="2:10" x14ac:dyDescent="0.25">
      <c r="B55" s="57" t="s">
        <v>81</v>
      </c>
      <c r="C55" s="63">
        <v>10.96137368779122</v>
      </c>
      <c r="D55" s="63">
        <v>8.417843115129763</v>
      </c>
      <c r="E55" s="63">
        <v>0.21997112142380093</v>
      </c>
      <c r="F55" s="86">
        <v>3.3143130427250478</v>
      </c>
      <c r="G55" s="63">
        <v>2.7907944648613237</v>
      </c>
      <c r="H55" s="63">
        <v>-1.5081837853555324</v>
      </c>
      <c r="I55" s="63">
        <v>0.98540343636472905</v>
      </c>
      <c r="J55" s="63">
        <v>0.50395574468804494</v>
      </c>
    </row>
    <row r="56" spans="2:10" x14ac:dyDescent="0.25">
      <c r="B56" s="54" t="s">
        <v>82</v>
      </c>
      <c r="C56" s="64">
        <v>7.2469420965789011</v>
      </c>
      <c r="D56" s="64">
        <v>12.144230316649974</v>
      </c>
      <c r="E56" s="64">
        <v>-0.30295485443908587</v>
      </c>
      <c r="F56" s="87">
        <v>4.4623793324120475</v>
      </c>
      <c r="G56" s="64">
        <v>2.9436957668247388</v>
      </c>
      <c r="H56" s="64">
        <v>-3.3801732467190426</v>
      </c>
      <c r="I56" s="64">
        <v>9.9266471266235001E-3</v>
      </c>
      <c r="J56" s="64">
        <v>-0.72729814932331882</v>
      </c>
    </row>
    <row r="57" spans="2:10" x14ac:dyDescent="0.25">
      <c r="B57" s="57" t="s">
        <v>83</v>
      </c>
      <c r="C57" s="63">
        <v>-5.6307536255297164</v>
      </c>
      <c r="D57" s="63">
        <v>13.49719299151122</v>
      </c>
      <c r="E57" s="63">
        <v>-1.4238164603582071</v>
      </c>
      <c r="F57" s="86">
        <v>4.0133164100324414</v>
      </c>
      <c r="G57" s="63">
        <v>4.1402306724950488</v>
      </c>
      <c r="H57" s="63">
        <v>-3.6755890793199186</v>
      </c>
      <c r="I57" s="63">
        <v>-0.70359068809334735</v>
      </c>
      <c r="J57" s="63">
        <v>-1.298779006049311</v>
      </c>
    </row>
    <row r="58" spans="2:10" x14ac:dyDescent="0.25">
      <c r="B58" s="54" t="s">
        <v>84</v>
      </c>
      <c r="C58" s="64">
        <v>-8.8851248703947903</v>
      </c>
      <c r="D58" s="64">
        <v>9.4789654146892879</v>
      </c>
      <c r="E58" s="64">
        <v>-2.5988779401349804</v>
      </c>
      <c r="F58" s="87">
        <v>1.7129513143624653</v>
      </c>
      <c r="G58" s="64">
        <v>3.8166221319689608</v>
      </c>
      <c r="H58" s="64">
        <v>-4.2406317354096164</v>
      </c>
      <c r="I58" s="64">
        <v>-1.6573578232504937</v>
      </c>
      <c r="J58" s="64">
        <v>-2.2164038000606845</v>
      </c>
    </row>
    <row r="59" spans="2:10" x14ac:dyDescent="0.25">
      <c r="B59" s="57" t="s">
        <v>85</v>
      </c>
      <c r="C59" s="63">
        <v>-10.14965707939135</v>
      </c>
      <c r="D59" s="63">
        <v>2.7782995846601821</v>
      </c>
      <c r="E59" s="63">
        <v>-4.4129830745971876</v>
      </c>
      <c r="F59" s="86">
        <v>-2.1000851018844524</v>
      </c>
      <c r="G59" s="63">
        <v>3.3143314265342338</v>
      </c>
      <c r="H59" s="63">
        <v>-5.7615033175630215</v>
      </c>
      <c r="I59" s="63">
        <v>-2.733761531459844</v>
      </c>
      <c r="J59" s="63">
        <v>-3.5457633973564384</v>
      </c>
    </row>
    <row r="60" spans="2:10" x14ac:dyDescent="0.25">
      <c r="B60" s="54" t="s">
        <v>86</v>
      </c>
      <c r="C60" s="64">
        <v>-10.800479783537165</v>
      </c>
      <c r="D60" s="64">
        <v>-2.9707229343423514</v>
      </c>
      <c r="E60" s="64">
        <v>-5.21268685258981</v>
      </c>
      <c r="F60" s="87">
        <v>-4.95808243281044</v>
      </c>
      <c r="G60" s="64">
        <v>-1.2340999850594891</v>
      </c>
      <c r="H60" s="64">
        <v>-6.5579938844213315</v>
      </c>
      <c r="I60" s="64">
        <v>-3.22487041925128</v>
      </c>
      <c r="J60" s="64">
        <v>-4.4140793919420833</v>
      </c>
    </row>
    <row r="61" spans="2:10" x14ac:dyDescent="0.25">
      <c r="B61" s="57" t="s">
        <v>87</v>
      </c>
      <c r="C61" s="63">
        <v>-5.6380088659926937</v>
      </c>
      <c r="D61" s="63">
        <v>-6.7160581033493312</v>
      </c>
      <c r="E61" s="63">
        <v>-4.9820294803469833</v>
      </c>
      <c r="F61" s="86">
        <v>-6.202302959154304</v>
      </c>
      <c r="G61" s="63">
        <v>-3.9005618802371189</v>
      </c>
      <c r="H61" s="63">
        <v>-6.3728156078458165</v>
      </c>
      <c r="I61" s="63">
        <v>-3.2138670652264278</v>
      </c>
      <c r="J61" s="63">
        <v>-4.5423353388342917</v>
      </c>
    </row>
    <row r="62" spans="2:10" x14ac:dyDescent="0.25">
      <c r="B62" s="54" t="s">
        <v>88</v>
      </c>
      <c r="C62" s="64">
        <v>-6.6958964941256083</v>
      </c>
      <c r="D62" s="64">
        <v>-9.1677588177476625</v>
      </c>
      <c r="E62" s="64">
        <v>-4.9384470333724622</v>
      </c>
      <c r="F62" s="87">
        <v>-7.3427851892030489</v>
      </c>
      <c r="G62" s="64">
        <v>-4.905110623482889</v>
      </c>
      <c r="H62" s="64">
        <v>-5.7983271226627053</v>
      </c>
      <c r="I62" s="64">
        <v>-2.7736025205818748</v>
      </c>
      <c r="J62" s="64">
        <v>-4.0975668957215046</v>
      </c>
    </row>
    <row r="63" spans="2:10" x14ac:dyDescent="0.25">
      <c r="B63" s="57" t="s">
        <v>89</v>
      </c>
      <c r="C63" s="63">
        <v>-8.7367121984388003</v>
      </c>
      <c r="D63" s="63">
        <v>-5.0804744247230582</v>
      </c>
      <c r="E63" s="63">
        <v>-4.3138239223781349</v>
      </c>
      <c r="F63" s="86">
        <v>-5.2366027283945682</v>
      </c>
      <c r="G63" s="63">
        <v>-5.2242177265680034</v>
      </c>
      <c r="H63" s="63">
        <v>-4.5662985551012669</v>
      </c>
      <c r="I63" s="63">
        <v>-2.2213436331531389</v>
      </c>
      <c r="J63" s="63">
        <v>-3.2759168900599711</v>
      </c>
    </row>
    <row r="64" spans="2:10" x14ac:dyDescent="0.25">
      <c r="B64" s="54" t="s">
        <v>90</v>
      </c>
      <c r="C64" s="64">
        <v>-8.5186819961580724</v>
      </c>
      <c r="D64" s="64">
        <v>-1.643696462664157</v>
      </c>
      <c r="E64" s="64">
        <v>-3.6957857074191192</v>
      </c>
      <c r="F64" s="87">
        <v>-3.7039602045788045</v>
      </c>
      <c r="G64" s="64">
        <v>3.042737117186789</v>
      </c>
      <c r="H64" s="64">
        <v>-3.2195221906395788</v>
      </c>
      <c r="I64" s="64">
        <v>-1.7304873445590063</v>
      </c>
      <c r="J64" s="64">
        <v>-1.935909792097068</v>
      </c>
    </row>
    <row r="65" spans="2:10" x14ac:dyDescent="0.25">
      <c r="B65" s="57" t="s">
        <v>91</v>
      </c>
      <c r="C65" s="63">
        <v>3.0264369055023277</v>
      </c>
      <c r="D65" s="63">
        <v>1.0365427920248971</v>
      </c>
      <c r="E65" s="63">
        <v>-2.693560037605558</v>
      </c>
      <c r="F65" s="86">
        <v>-1.4569806780893813</v>
      </c>
      <c r="G65" s="63">
        <v>9.0575683322040348</v>
      </c>
      <c r="H65" s="63">
        <v>-2.8141248544509501</v>
      </c>
      <c r="I65" s="63">
        <v>-1.1270030456215219</v>
      </c>
      <c r="J65" s="63">
        <v>-0.93367261953016811</v>
      </c>
    </row>
    <row r="66" spans="2:10" x14ac:dyDescent="0.25">
      <c r="B66" s="54" t="s">
        <v>92</v>
      </c>
      <c r="C66" s="64">
        <v>8.2036260090724724</v>
      </c>
      <c r="D66" s="64">
        <v>2.7123127546687442</v>
      </c>
      <c r="E66" s="64">
        <v>-1.3458844395268676</v>
      </c>
      <c r="F66" s="87">
        <v>0.51952998471325174</v>
      </c>
      <c r="G66" s="64">
        <v>12.769662895616097</v>
      </c>
      <c r="H66" s="64">
        <v>-2.0138629331262425</v>
      </c>
      <c r="I66" s="64">
        <v>-0.34496124699554542</v>
      </c>
      <c r="J66" s="64">
        <v>0.10729636998203507</v>
      </c>
    </row>
    <row r="67" spans="2:10" x14ac:dyDescent="0.25">
      <c r="B67" s="57" t="s">
        <v>93</v>
      </c>
      <c r="C67" s="63">
        <v>11.998191426780668</v>
      </c>
      <c r="D67" s="63">
        <v>-0.26361019122457252</v>
      </c>
      <c r="E67" s="63">
        <v>-0.15240552686812681</v>
      </c>
      <c r="F67" s="86">
        <v>0.47110689343747847</v>
      </c>
      <c r="G67" s="63">
        <v>14.152386194123178</v>
      </c>
      <c r="H67" s="63">
        <v>-0.50072999112714678</v>
      </c>
      <c r="I67" s="63">
        <v>0.76566323478906018</v>
      </c>
      <c r="J67" s="63">
        <v>1.3228690438595869</v>
      </c>
    </row>
    <row r="68" spans="2:10" x14ac:dyDescent="0.25">
      <c r="B68" s="54" t="s">
        <v>94</v>
      </c>
      <c r="C68" s="64">
        <v>15.110283015884352</v>
      </c>
      <c r="D68" s="64">
        <v>-3.4209562937036031</v>
      </c>
      <c r="E68" s="64">
        <v>1.3572902541528542</v>
      </c>
      <c r="F68" s="87">
        <v>1.0311870807034884</v>
      </c>
      <c r="G68" s="64">
        <v>6.6303318924282317</v>
      </c>
      <c r="H68" s="64">
        <v>0.28067360817380926</v>
      </c>
      <c r="I68" s="64">
        <v>1.7337714325294851</v>
      </c>
      <c r="J68" s="64">
        <v>1.7249591005323639</v>
      </c>
    </row>
    <row r="69" spans="2:10" x14ac:dyDescent="0.25">
      <c r="B69" s="57" t="s">
        <v>95</v>
      </c>
      <c r="C69" s="63">
        <v>25.933223236286484</v>
      </c>
      <c r="D69" s="63">
        <v>-6.4469143012790049</v>
      </c>
      <c r="E69" s="63">
        <v>2.3425869486736195</v>
      </c>
      <c r="F69" s="86">
        <v>1.287349869575638</v>
      </c>
      <c r="G69" s="63">
        <v>2.5357009112927598</v>
      </c>
      <c r="H69" s="63">
        <v>1.1464739202031726</v>
      </c>
      <c r="I69" s="63">
        <v>2.1671953861267301</v>
      </c>
      <c r="J69" s="63">
        <v>1.9320579861197285</v>
      </c>
    </row>
    <row r="70" spans="2:10" x14ac:dyDescent="0.25">
      <c r="B70" s="54" t="s">
        <v>96</v>
      </c>
      <c r="C70" s="64">
        <v>25.702670027130669</v>
      </c>
      <c r="D70" s="64">
        <v>-6.2454927582307747</v>
      </c>
      <c r="E70" s="64">
        <v>3.2789190205304131</v>
      </c>
      <c r="F70" s="87">
        <v>2.1142465617894013</v>
      </c>
      <c r="G70" s="64">
        <v>1.3873121193223703</v>
      </c>
      <c r="H70" s="64">
        <v>1.5098113588247752</v>
      </c>
      <c r="I70" s="64">
        <v>2.3148381572072552</v>
      </c>
      <c r="J70" s="64">
        <v>2.0372581758965502</v>
      </c>
    </row>
    <row r="71" spans="2:10" x14ac:dyDescent="0.25">
      <c r="B71" s="57" t="s">
        <v>97</v>
      </c>
      <c r="C71" s="63">
        <v>25.289550258595916</v>
      </c>
      <c r="D71" s="63">
        <v>-4.6203084765142677</v>
      </c>
      <c r="E71" s="63">
        <v>3.823633945721383</v>
      </c>
      <c r="F71" s="86">
        <v>3.0465736377471186</v>
      </c>
      <c r="G71" s="63">
        <v>1.307055803762136</v>
      </c>
      <c r="H71" s="63">
        <v>0.7169811287601302</v>
      </c>
      <c r="I71" s="63">
        <v>2.0871437188212383</v>
      </c>
      <c r="J71" s="63">
        <v>1.7836667578435605</v>
      </c>
    </row>
    <row r="72" spans="2:10" x14ac:dyDescent="0.25">
      <c r="B72" s="54" t="s">
        <v>98</v>
      </c>
      <c r="C72" s="64">
        <v>23.765329840462755</v>
      </c>
      <c r="D72" s="64">
        <v>-4.8375409764990662</v>
      </c>
      <c r="E72" s="64">
        <v>3.2783585264190895</v>
      </c>
      <c r="F72" s="87">
        <v>2.5767883652465517</v>
      </c>
      <c r="G72" s="64">
        <v>2.3230332124472008</v>
      </c>
      <c r="H72" s="64">
        <v>4.4226878670361458E-2</v>
      </c>
      <c r="I72" s="64">
        <v>1.8194554481667735</v>
      </c>
      <c r="J72" s="64">
        <v>1.5346871382333038</v>
      </c>
    </row>
    <row r="73" spans="2:10" x14ac:dyDescent="0.25">
      <c r="B73" s="57" t="s">
        <v>99</v>
      </c>
      <c r="C73" s="63">
        <v>1.0600611095104018</v>
      </c>
      <c r="D73" s="63">
        <v>-6.908971306917433</v>
      </c>
      <c r="E73" s="63">
        <v>2.5299584436758948</v>
      </c>
      <c r="F73" s="86">
        <v>-0.37944642677397722</v>
      </c>
      <c r="G73" s="63">
        <v>2.318477384390083</v>
      </c>
      <c r="H73" s="63">
        <v>-0.33234322251645132</v>
      </c>
      <c r="I73" s="63">
        <v>1.6393390083676573</v>
      </c>
      <c r="J73" s="63">
        <v>1.4234002303070037</v>
      </c>
    </row>
    <row r="74" spans="2:10" x14ac:dyDescent="0.25">
      <c r="B74" s="54" t="s">
        <v>100</v>
      </c>
      <c r="C74" s="64">
        <v>-1.5494047899078711</v>
      </c>
      <c r="D74" s="64">
        <v>-10.776694216584293</v>
      </c>
      <c r="E74" s="64">
        <v>1.9079902164666596</v>
      </c>
      <c r="F74" s="87">
        <v>-1.961561619438168</v>
      </c>
      <c r="G74" s="64">
        <v>1.4103576583893718</v>
      </c>
      <c r="H74" s="64">
        <v>-0.77999880394954424</v>
      </c>
      <c r="I74" s="64">
        <v>1.4159202441689223</v>
      </c>
      <c r="J74" s="64">
        <v>1.1843917190129227</v>
      </c>
    </row>
    <row r="75" spans="2:10" x14ac:dyDescent="0.25">
      <c r="B75" s="57" t="s">
        <v>101</v>
      </c>
      <c r="C75" s="63">
        <v>-2.9279040280049129</v>
      </c>
      <c r="D75" s="63">
        <v>-15.949869972115838</v>
      </c>
      <c r="E75" s="63">
        <v>1.6132464496574128</v>
      </c>
      <c r="F75" s="86">
        <v>-3.7557636125067351</v>
      </c>
      <c r="G75" s="63">
        <v>0.41503695456088785</v>
      </c>
      <c r="H75" s="63">
        <v>-0.6700375443514317</v>
      </c>
      <c r="I75" s="63">
        <v>1.5121017524039937</v>
      </c>
      <c r="J75" s="63">
        <v>1.2207778175691297</v>
      </c>
    </row>
    <row r="76" spans="2:10" x14ac:dyDescent="0.25">
      <c r="B76" s="54" t="s">
        <v>102</v>
      </c>
      <c r="C76" s="64">
        <v>-2.0519318620720983</v>
      </c>
      <c r="D76" s="64">
        <v>-16.627880438740462</v>
      </c>
      <c r="E76" s="64">
        <v>1.0508779780019406</v>
      </c>
      <c r="F76" s="87">
        <v>-4.5113237278627043</v>
      </c>
      <c r="G76" s="64">
        <v>2.4510962334613806</v>
      </c>
      <c r="H76" s="64">
        <v>-0.60436119405807842</v>
      </c>
      <c r="I76" s="64">
        <v>1.1939307572007563</v>
      </c>
      <c r="J76" s="64">
        <v>1.0996571755197859</v>
      </c>
    </row>
    <row r="77" spans="2:10" x14ac:dyDescent="0.25">
      <c r="B77" s="57" t="s">
        <v>103</v>
      </c>
      <c r="C77" s="63">
        <v>-2.9243827603577133</v>
      </c>
      <c r="D77" s="63">
        <v>-18.180310508957799</v>
      </c>
      <c r="E77" s="63">
        <v>-1.2722066745778249</v>
      </c>
      <c r="F77" s="86">
        <v>-5.8823812689603123</v>
      </c>
      <c r="G77" s="63">
        <v>3.7761097708523206</v>
      </c>
      <c r="H77" s="63">
        <v>-3.7616429829882003</v>
      </c>
      <c r="I77" s="63">
        <v>-1.5609533320743996</v>
      </c>
      <c r="J77" s="63">
        <v>-1.7328037720478195</v>
      </c>
    </row>
    <row r="78" spans="2:10" x14ac:dyDescent="0.25">
      <c r="B78" s="54" t="s">
        <v>104</v>
      </c>
      <c r="C78" s="64">
        <v>-1.7375842608418512</v>
      </c>
      <c r="D78" s="64">
        <v>-15.575710234320272</v>
      </c>
      <c r="E78" s="64">
        <v>-2.3317945274744845</v>
      </c>
      <c r="F78" s="87">
        <v>-5.9485488979341365</v>
      </c>
      <c r="G78" s="64">
        <v>3.9548404661720271</v>
      </c>
      <c r="H78" s="64">
        <v>-3.5685900386806524</v>
      </c>
      <c r="I78" s="64">
        <v>-2.8923869870278285</v>
      </c>
      <c r="J78" s="64">
        <v>-2.7842566043575823</v>
      </c>
    </row>
    <row r="79" spans="2:10" x14ac:dyDescent="0.25">
      <c r="B79" s="57" t="s">
        <v>105</v>
      </c>
      <c r="C79" s="63">
        <v>0.1728279582331238</v>
      </c>
      <c r="D79" s="63">
        <v>-9.4715766008858999</v>
      </c>
      <c r="E79" s="63">
        <v>-2.8519285090674029</v>
      </c>
      <c r="F79" s="86">
        <v>-4.4311050297150434</v>
      </c>
      <c r="G79" s="63">
        <v>4.1745785419952997</v>
      </c>
      <c r="H79" s="63">
        <v>-2.9709107442948302</v>
      </c>
      <c r="I79" s="63">
        <v>-3.7381071676107602</v>
      </c>
      <c r="J79" s="63">
        <v>-3.2767587827288613</v>
      </c>
    </row>
    <row r="80" spans="2:10" x14ac:dyDescent="0.25">
      <c r="B80" s="54" t="s">
        <v>106</v>
      </c>
      <c r="C80" s="64">
        <v>-2.5272072981280758</v>
      </c>
      <c r="D80" s="64">
        <v>-6.6939696901653019</v>
      </c>
      <c r="E80" s="64">
        <v>-2.4524953134599681</v>
      </c>
      <c r="F80" s="87">
        <v>-3.3357351618726105</v>
      </c>
      <c r="G80" s="64">
        <v>3.2233146411610569</v>
      </c>
      <c r="H80" s="64">
        <v>-1.2239697082744527</v>
      </c>
      <c r="I80" s="64">
        <v>-3.9367538438294547</v>
      </c>
      <c r="J80" s="64">
        <v>-2.9452068671687481</v>
      </c>
    </row>
    <row r="81" spans="2:10" x14ac:dyDescent="0.25">
      <c r="B81" s="57" t="s">
        <v>107</v>
      </c>
      <c r="C81" s="63">
        <v>4.8470020555872351</v>
      </c>
      <c r="D81" s="63">
        <v>5.361247456787388</v>
      </c>
      <c r="E81" s="63">
        <v>1.8807234564977016</v>
      </c>
      <c r="F81" s="86">
        <v>3.7020710952510916</v>
      </c>
      <c r="G81" s="63">
        <v>1.1367315294474212</v>
      </c>
      <c r="H81" s="63">
        <v>6.2867415501834722</v>
      </c>
      <c r="I81" s="63">
        <v>0.90590916504567076</v>
      </c>
      <c r="J81" s="63">
        <v>2.4016599674224759</v>
      </c>
    </row>
    <row r="82" spans="2:10" x14ac:dyDescent="0.25">
      <c r="B82" s="54" t="s">
        <v>108</v>
      </c>
      <c r="C82" s="64">
        <v>2.8845825551160775</v>
      </c>
      <c r="D82" s="64">
        <v>6.8714630041508462</v>
      </c>
      <c r="E82" s="64">
        <v>4.2796025922403613</v>
      </c>
      <c r="F82" s="87">
        <v>6.0094300174035942</v>
      </c>
      <c r="G82" s="64">
        <v>-0.87702248488629175</v>
      </c>
      <c r="H82" s="64">
        <v>6.660819380534444</v>
      </c>
      <c r="I82" s="64">
        <v>3.4316175725342957</v>
      </c>
      <c r="J82" s="64">
        <v>4.2928429209754704</v>
      </c>
    </row>
    <row r="83" spans="2:10" x14ac:dyDescent="0.25">
      <c r="B83" s="57" t="s">
        <v>109</v>
      </c>
      <c r="C83" s="63">
        <v>2.658539680993055E-2</v>
      </c>
      <c r="D83" s="63">
        <v>4.1812912526809187</v>
      </c>
      <c r="E83" s="63">
        <v>5.4949055838445338</v>
      </c>
      <c r="F83" s="86">
        <v>5.9536930052014103</v>
      </c>
      <c r="G83" s="63">
        <v>3.4512707597134096E-3</v>
      </c>
      <c r="H83" s="63">
        <v>5.0353120518480177</v>
      </c>
      <c r="I83" s="63">
        <v>4.8029514166278764</v>
      </c>
      <c r="J83" s="63">
        <v>4.7626043674215746</v>
      </c>
    </row>
    <row r="84" spans="2:10" x14ac:dyDescent="0.25">
      <c r="B84" s="54" t="s">
        <v>110</v>
      </c>
      <c r="C84" s="64">
        <v>-0.13960403613089145</v>
      </c>
      <c r="D84" s="64">
        <v>3.2724372991486117</v>
      </c>
      <c r="E84" s="64">
        <v>6.8524972587927557</v>
      </c>
      <c r="F84" s="87">
        <v>6.2486096563218796</v>
      </c>
      <c r="G84" s="64">
        <v>-3.3753055009712485</v>
      </c>
      <c r="H84" s="64">
        <v>2.8939874464390059</v>
      </c>
      <c r="I84" s="64">
        <v>5.8854779673954027</v>
      </c>
      <c r="J84" s="64">
        <v>4.6781612304360953</v>
      </c>
    </row>
    <row r="85" spans="2:10" x14ac:dyDescent="0.25">
      <c r="B85" s="57" t="s">
        <v>111</v>
      </c>
      <c r="C85" s="63">
        <v>5.9488335550184956</v>
      </c>
      <c r="D85" s="63">
        <v>-4.5385826540864649</v>
      </c>
      <c r="E85" s="63">
        <v>6.1725440343844751</v>
      </c>
      <c r="F85" s="86">
        <v>2.9658358635253457</v>
      </c>
      <c r="G85" s="63">
        <v>-3.1157178423374399</v>
      </c>
      <c r="H85" s="63">
        <v>-0.88049909387982739</v>
      </c>
      <c r="I85" s="63">
        <v>4.4824524700671109</v>
      </c>
      <c r="J85" s="63">
        <v>2.666728067269819</v>
      </c>
    </row>
    <row r="86" spans="2:10" x14ac:dyDescent="0.25">
      <c r="B86" s="54" t="s">
        <v>112</v>
      </c>
      <c r="C86" s="64">
        <v>8.1405042232565616</v>
      </c>
      <c r="D86" s="64">
        <v>-8.8080706164153746</v>
      </c>
      <c r="E86" s="64">
        <v>5.4392113628236149</v>
      </c>
      <c r="F86" s="87">
        <v>0.35910109506254173</v>
      </c>
      <c r="G86" s="64">
        <v>0.42065750149984371</v>
      </c>
      <c r="H86" s="64">
        <v>-0.55807172468791411</v>
      </c>
      <c r="I86" s="64">
        <v>4.2959074365263472</v>
      </c>
      <c r="J86" s="64">
        <v>2.7103780092185614</v>
      </c>
    </row>
    <row r="87" spans="2:10" x14ac:dyDescent="0.25">
      <c r="B87" s="57" t="s">
        <v>113</v>
      </c>
      <c r="C87" s="63">
        <v>8.4656594586417953</v>
      </c>
      <c r="D87" s="63">
        <v>-12.155339724155889</v>
      </c>
      <c r="E87" s="63">
        <v>5.2521975570335888</v>
      </c>
      <c r="F87" s="86">
        <v>-1.6970014175104353</v>
      </c>
      <c r="G87" s="63">
        <v>-1.1255862013234808</v>
      </c>
      <c r="H87" s="63">
        <v>1.5208316266887678</v>
      </c>
      <c r="I87" s="63">
        <v>4.2566872916133702</v>
      </c>
      <c r="J87" s="63">
        <v>3.0166943540810509</v>
      </c>
    </row>
    <row r="88" spans="2:10" x14ac:dyDescent="0.25">
      <c r="B88" s="54" t="s">
        <v>114</v>
      </c>
      <c r="C88" s="64">
        <v>8.9767336991448019</v>
      </c>
      <c r="D88" s="64">
        <v>-12.297869473206745</v>
      </c>
      <c r="E88" s="64">
        <v>4.6437148118706695</v>
      </c>
      <c r="F88" s="87">
        <v>-2.3702545568201394</v>
      </c>
      <c r="G88" s="64">
        <v>8.6582248435152174</v>
      </c>
      <c r="H88" s="64">
        <v>2.4792392002000341</v>
      </c>
      <c r="I88" s="64">
        <v>4.1815605492470098</v>
      </c>
      <c r="J88" s="64">
        <v>3.7520713772625225</v>
      </c>
    </row>
    <row r="89" spans="2:10" x14ac:dyDescent="0.25">
      <c r="B89" s="57" t="s">
        <v>115</v>
      </c>
      <c r="C89" s="63">
        <v>-6.277683764507147</v>
      </c>
      <c r="D89" s="63">
        <v>-9.9129581885982319</v>
      </c>
      <c r="E89" s="63">
        <v>3.7060147726038162</v>
      </c>
      <c r="F89" s="86">
        <v>-2.4259229231743729</v>
      </c>
      <c r="G89" s="63">
        <v>15.402840840758603</v>
      </c>
      <c r="H89" s="63">
        <v>2.4380579486306786</v>
      </c>
      <c r="I89" s="63">
        <v>3.7964735331397215</v>
      </c>
      <c r="J89" s="63">
        <v>3.8279511691816648</v>
      </c>
    </row>
    <row r="90" spans="2:10" x14ac:dyDescent="0.25">
      <c r="B90" s="54" t="s">
        <v>116</v>
      </c>
      <c r="C90" s="64">
        <v>-9.5457198517531197</v>
      </c>
      <c r="D90" s="64">
        <v>-1.4078833573411775</v>
      </c>
      <c r="E90" s="64">
        <v>3.2672911568973007</v>
      </c>
      <c r="F90" s="87">
        <v>0.20616188102653421</v>
      </c>
      <c r="G90" s="64">
        <v>15.463473583195686</v>
      </c>
      <c r="H90" s="64">
        <v>2.0456048376644054</v>
      </c>
      <c r="I90" s="64">
        <v>3.1176288581891143</v>
      </c>
      <c r="J90" s="64">
        <v>3.3244047771391116</v>
      </c>
    </row>
    <row r="91" spans="2:10" x14ac:dyDescent="0.25">
      <c r="B91" s="57" t="s">
        <v>117</v>
      </c>
      <c r="C91" s="63">
        <v>-10.057071348439905</v>
      </c>
      <c r="D91" s="63">
        <v>8.5786029759407079</v>
      </c>
      <c r="E91" s="63">
        <v>2.6101196552743122</v>
      </c>
      <c r="F91" s="86">
        <v>3.3922184036737413</v>
      </c>
      <c r="G91" s="63">
        <v>16.299258088719391</v>
      </c>
      <c r="H91" s="63">
        <v>1.6783429212480216</v>
      </c>
      <c r="I91" s="63">
        <v>2.7774096460634112</v>
      </c>
      <c r="J91" s="63">
        <v>3.2416553281358285</v>
      </c>
    </row>
    <row r="92" spans="2:10" x14ac:dyDescent="0.25">
      <c r="B92" s="54" t="s">
        <v>118</v>
      </c>
      <c r="C92" s="64">
        <v>-7.5403218244958108</v>
      </c>
      <c r="D92" s="64">
        <v>11.453244868610412</v>
      </c>
      <c r="E92" s="64">
        <v>1.5492611638771248</v>
      </c>
      <c r="F92" s="87">
        <v>4.0510418853416219</v>
      </c>
      <c r="G92" s="64">
        <v>5.7084911187125886</v>
      </c>
      <c r="H92" s="64">
        <v>2.0033745799449054</v>
      </c>
      <c r="I92" s="64">
        <v>2.7963124856606125</v>
      </c>
      <c r="J92" s="64">
        <v>2.7563851926537541</v>
      </c>
    </row>
    <row r="93" spans="2:10" x14ac:dyDescent="0.25">
      <c r="B93" s="57" t="s">
        <v>119</v>
      </c>
      <c r="C93" s="63">
        <v>-1.300673664190366</v>
      </c>
      <c r="D93" s="63">
        <v>11.236799322264357</v>
      </c>
      <c r="E93" s="63">
        <v>1.3155340334899401</v>
      </c>
      <c r="F93" s="86">
        <v>4.0462241926117359</v>
      </c>
      <c r="G93" s="63">
        <v>-1.3061433953673651</v>
      </c>
      <c r="H93" s="63">
        <v>2.7581142447211882</v>
      </c>
      <c r="I93" s="63">
        <v>2.9628489956084136</v>
      </c>
      <c r="J93" s="63">
        <v>2.6705190513444999</v>
      </c>
    </row>
    <row r="94" spans="2:10" x14ac:dyDescent="0.25">
      <c r="B94" s="54" t="s">
        <v>120</v>
      </c>
      <c r="C94" s="64">
        <v>2.4921724807795309</v>
      </c>
      <c r="D94" s="64">
        <v>6.5763997473140545</v>
      </c>
      <c r="E94" s="64">
        <v>1.5728782597134616</v>
      </c>
      <c r="F94" s="87">
        <v>3.1664979244762526</v>
      </c>
      <c r="G94" s="64">
        <v>-3.409812260952183</v>
      </c>
      <c r="H94" s="64">
        <v>3.3105388449069073</v>
      </c>
      <c r="I94" s="64">
        <v>3.4695791518684294</v>
      </c>
      <c r="J94" s="64">
        <v>3.1252589582336565</v>
      </c>
    </row>
    <row r="95" spans="2:10" x14ac:dyDescent="0.25">
      <c r="B95" s="57" t="s">
        <v>165</v>
      </c>
      <c r="C95" s="63">
        <v>5.1768298423245263</v>
      </c>
      <c r="D95" s="63">
        <v>1.019552590429762</v>
      </c>
      <c r="E95" s="63">
        <v>2.3514995517446735</v>
      </c>
      <c r="F95" s="86">
        <v>2.1573617008336932</v>
      </c>
      <c r="G95" s="63">
        <v>-3.7418803198483785</v>
      </c>
      <c r="H95" s="63">
        <v>3.084556599895838</v>
      </c>
      <c r="I95" s="63">
        <v>3.7797390766123096</v>
      </c>
      <c r="J95" s="63">
        <v>3.4193151659774212</v>
      </c>
    </row>
    <row r="96" spans="2:10" x14ac:dyDescent="0.25">
      <c r="B96" s="54" t="s">
        <v>195</v>
      </c>
      <c r="C96" s="64">
        <v>3.839284754493244</v>
      </c>
      <c r="D96" s="64">
        <v>-1.2478899290711221</v>
      </c>
      <c r="E96" s="64">
        <v>3.2611435071548067</v>
      </c>
      <c r="F96" s="87">
        <v>2.030259715467353</v>
      </c>
      <c r="G96" s="64">
        <v>2.5495638509812624</v>
      </c>
      <c r="H96" s="64">
        <v>2.95160223878701</v>
      </c>
      <c r="I96" s="64">
        <v>3.4278231109444945</v>
      </c>
      <c r="J96" s="64">
        <v>3.5859360072587831</v>
      </c>
    </row>
    <row r="97" spans="2:10" x14ac:dyDescent="0.25">
      <c r="B97" s="57" t="s">
        <v>214</v>
      </c>
      <c r="C97" s="63">
        <v>12.133289024265647</v>
      </c>
      <c r="D97" s="63">
        <v>-0.23407388205111124</v>
      </c>
      <c r="E97" s="63">
        <v>3.330496171811137</v>
      </c>
      <c r="F97" s="86">
        <v>2.7731905205191421</v>
      </c>
      <c r="G97" s="63">
        <v>7.1110656239624204</v>
      </c>
      <c r="H97" s="63">
        <v>2.2358414141772753</v>
      </c>
      <c r="I97" s="63">
        <v>2.9495654429171347</v>
      </c>
      <c r="J97" s="63">
        <v>3.3009455272901445</v>
      </c>
    </row>
    <row r="98" spans="2:10" x14ac:dyDescent="0.25">
      <c r="B98" s="54" t="s">
        <v>215</v>
      </c>
      <c r="C98" s="64">
        <v>12.019774810041305</v>
      </c>
      <c r="D98" s="64">
        <v>1.5490779306035485</v>
      </c>
      <c r="E98" s="64">
        <v>2.8764933952068361</v>
      </c>
      <c r="F98" s="87">
        <v>2.9972663166964342</v>
      </c>
      <c r="G98" s="64">
        <v>9.6372909117515846</v>
      </c>
      <c r="H98" s="64">
        <v>1.8307592146074025</v>
      </c>
      <c r="I98" s="64">
        <v>2.1915089130481569</v>
      </c>
      <c r="J98" s="64">
        <v>2.7109355073329899</v>
      </c>
    </row>
    <row r="99" spans="2:10" x14ac:dyDescent="0.25">
      <c r="B99" s="57" t="s">
        <v>216</v>
      </c>
      <c r="C99" s="63">
        <v>11.105360051236479</v>
      </c>
      <c r="D99" s="63">
        <v>5.5531852307388885</v>
      </c>
      <c r="E99" s="63">
        <v>2.7331201162196672</v>
      </c>
      <c r="F99" s="86">
        <v>3.9827001824224606</v>
      </c>
      <c r="G99" s="63">
        <v>11.703414791909506</v>
      </c>
      <c r="H99" s="63">
        <v>1.4454135216442676</v>
      </c>
      <c r="I99" s="63">
        <v>1.8167368015451046</v>
      </c>
      <c r="J99" s="63">
        <v>2.2857464889439072</v>
      </c>
    </row>
    <row r="100" spans="2:10" x14ac:dyDescent="0.25">
      <c r="B100" s="54" t="s">
        <v>217</v>
      </c>
      <c r="C100" s="64">
        <v>9.8942178941598726</v>
      </c>
      <c r="D100" s="64">
        <v>9.2244932978109428</v>
      </c>
      <c r="E100" s="64">
        <v>2.5381248397000844</v>
      </c>
      <c r="F100" s="87">
        <v>4.7902140238094137</v>
      </c>
      <c r="G100" s="64">
        <v>7.5320451004745603</v>
      </c>
      <c r="H100" s="64">
        <v>1.2653326306130808</v>
      </c>
      <c r="I100" s="64">
        <v>1.8270547777984314</v>
      </c>
      <c r="J100" s="64">
        <v>1.965790285922675</v>
      </c>
    </row>
    <row r="101" spans="2:10" x14ac:dyDescent="0.25">
      <c r="B101" s="65" t="s">
        <v>241</v>
      </c>
      <c r="C101" s="66">
        <v>1.5847550459105575</v>
      </c>
      <c r="D101" s="66">
        <v>10.343396985074115</v>
      </c>
      <c r="E101" s="66">
        <v>2.7357971678159787</v>
      </c>
      <c r="F101" s="88">
        <v>4.7686771991921839</v>
      </c>
      <c r="G101" s="66">
        <v>6.1901244731096483</v>
      </c>
      <c r="H101" s="66">
        <v>1.3671575748767539</v>
      </c>
      <c r="I101" s="66">
        <v>1.7270866475931346</v>
      </c>
      <c r="J101" s="66">
        <v>1.8728162923606462</v>
      </c>
    </row>
    <row r="102" spans="2:10" x14ac:dyDescent="0.25">
      <c r="B102" s="12" t="s">
        <v>125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4">
    <mergeCell ref="A1:A1048576"/>
    <mergeCell ref="B2:B3"/>
    <mergeCell ref="C2:F2"/>
    <mergeCell ref="G2:J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8F18-1B4C-4C9B-A560-2CB200269786}">
  <sheetPr codeName="Planilha4"/>
  <dimension ref="A2:G43"/>
  <sheetViews>
    <sheetView zoomScaleNormal="100" workbookViewId="0">
      <selection activeCell="B2" sqref="B2"/>
    </sheetView>
  </sheetViews>
  <sheetFormatPr defaultColWidth="9.109375" defaultRowHeight="14.4" x14ac:dyDescent="0.25"/>
  <cols>
    <col min="1" max="1" width="25.6640625" style="104" customWidth="1"/>
    <col min="2" max="2" width="35.88671875" style="6" customWidth="1"/>
    <col min="3" max="4" width="12.109375" style="6" customWidth="1"/>
    <col min="5" max="16384" width="9.109375" style="4"/>
  </cols>
  <sheetData>
    <row r="2" spans="2:7" x14ac:dyDescent="0.25">
      <c r="B2" s="77" t="s">
        <v>242</v>
      </c>
      <c r="C2" s="77"/>
      <c r="D2" s="77"/>
    </row>
    <row r="3" spans="2:7" ht="26.4" x14ac:dyDescent="0.3">
      <c r="B3" s="44" t="s">
        <v>29</v>
      </c>
      <c r="C3" s="45" t="s">
        <v>159</v>
      </c>
      <c r="D3" s="45" t="s">
        <v>160</v>
      </c>
    </row>
    <row r="4" spans="2:7" ht="26.4" x14ac:dyDescent="0.3">
      <c r="B4" s="46" t="s">
        <v>161</v>
      </c>
      <c r="C4" s="47">
        <f>Planilha3!J101</f>
        <v>1.9121206746265385</v>
      </c>
      <c r="D4" s="47">
        <f>Planilha1!CV6</f>
        <v>4.7998266567568004</v>
      </c>
    </row>
    <row r="5" spans="2:7" ht="26.4" x14ac:dyDescent="0.3">
      <c r="B5" s="48" t="s">
        <v>122</v>
      </c>
      <c r="C5" s="49">
        <f>Planilha5!J101</f>
        <v>1.8728162923606462</v>
      </c>
      <c r="D5" s="49">
        <f>Planilha1!CV7</f>
        <v>4.7686771991921839</v>
      </c>
    </row>
    <row r="6" spans="2:7" ht="26.4" x14ac:dyDescent="0.3">
      <c r="B6" s="46" t="s">
        <v>162</v>
      </c>
      <c r="C6" s="47">
        <f>Planilha4!J101</f>
        <v>1.9835908951705283</v>
      </c>
      <c r="D6" s="47">
        <f>Planilha1!CV8</f>
        <v>4.6752326224188012</v>
      </c>
    </row>
    <row r="7" spans="2:7" ht="39.6" x14ac:dyDescent="0.3">
      <c r="B7" s="48" t="s">
        <v>163</v>
      </c>
      <c r="C7" s="49">
        <f>Planilha2!J101</f>
        <v>0.47884015125521096</v>
      </c>
      <c r="D7" s="49">
        <f>Planilha1!CV9</f>
        <v>1.9097191921727763</v>
      </c>
    </row>
    <row r="8" spans="2:7" ht="15.6" x14ac:dyDescent="0.3">
      <c r="B8" s="50" t="s">
        <v>125</v>
      </c>
      <c r="C8" s="51"/>
      <c r="D8" s="51"/>
    </row>
    <row r="11" spans="2:7" x14ac:dyDescent="0.25">
      <c r="E11" s="6"/>
      <c r="F11" s="6"/>
      <c r="G11" s="6"/>
    </row>
    <row r="12" spans="2:7" x14ac:dyDescent="0.25">
      <c r="E12" s="6"/>
      <c r="F12" s="6"/>
      <c r="G12" s="6"/>
    </row>
    <row r="13" spans="2:7" x14ac:dyDescent="0.25">
      <c r="E13" s="6"/>
      <c r="F13" s="6"/>
      <c r="G13" s="6"/>
    </row>
    <row r="14" spans="2:7" x14ac:dyDescent="0.25">
      <c r="E14" s="6"/>
      <c r="F14" s="6"/>
      <c r="G14" s="6"/>
    </row>
    <row r="15" spans="2:7" x14ac:dyDescent="0.25">
      <c r="E15" s="6"/>
      <c r="F15" s="6"/>
      <c r="G15" s="6"/>
    </row>
    <row r="16" spans="2:7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A70D-C7E0-4425-9AAE-6FE104DD8F7E}">
  <sheetPr codeName="Planilha8"/>
  <dimension ref="A2:F127"/>
  <sheetViews>
    <sheetView zoomScaleNormal="100" workbookViewId="0">
      <pane xSplit="1" ySplit="3" topLeftCell="B82" activePane="bottomRight" state="frozen"/>
      <selection activeCell="CQ6" sqref="CQ6"/>
      <selection pane="topRight" activeCell="CQ6" sqref="CQ6"/>
      <selection pane="bottomLeft" activeCell="CQ6" sqref="CQ6"/>
      <selection pane="bottomRight" activeCell="D82" sqref="D82"/>
    </sheetView>
  </sheetViews>
  <sheetFormatPr defaultColWidth="9.109375" defaultRowHeight="14.4" x14ac:dyDescent="0.25"/>
  <cols>
    <col min="1" max="1" width="25.6640625" style="104" customWidth="1"/>
    <col min="2" max="4" width="24.88671875" style="6" customWidth="1"/>
    <col min="5" max="16384" width="9.109375" style="4"/>
  </cols>
  <sheetData>
    <row r="2" spans="2:6" ht="15" thickBot="1" x14ac:dyDescent="0.3">
      <c r="B2" s="77" t="s">
        <v>202</v>
      </c>
      <c r="C2" s="77"/>
      <c r="D2" s="77"/>
    </row>
    <row r="3" spans="2:6" ht="27.6" x14ac:dyDescent="0.3">
      <c r="B3" s="52" t="s">
        <v>247</v>
      </c>
      <c r="C3" s="52" t="s">
        <v>164</v>
      </c>
      <c r="D3" s="53" t="s">
        <v>203</v>
      </c>
    </row>
    <row r="4" spans="2:6" x14ac:dyDescent="0.25">
      <c r="B4" s="54" t="s">
        <v>30</v>
      </c>
      <c r="C4" s="55">
        <v>6.2186844759737916</v>
      </c>
      <c r="D4" s="56"/>
    </row>
    <row r="5" spans="2:6" x14ac:dyDescent="0.25">
      <c r="B5" s="57" t="s">
        <v>31</v>
      </c>
      <c r="C5" s="58">
        <v>6.8239902201321074</v>
      </c>
      <c r="D5" s="59"/>
    </row>
    <row r="6" spans="2:6" x14ac:dyDescent="0.25">
      <c r="B6" s="54" t="s">
        <v>32</v>
      </c>
      <c r="C6" s="55">
        <v>6.7586489937823293</v>
      </c>
      <c r="D6" s="56"/>
    </row>
    <row r="7" spans="2:6" x14ac:dyDescent="0.25">
      <c r="B7" s="57" t="s">
        <v>33</v>
      </c>
      <c r="C7" s="58">
        <v>7.2476728609107628</v>
      </c>
      <c r="D7" s="59">
        <v>27.048996550798989</v>
      </c>
      <c r="E7" s="98"/>
      <c r="F7" s="98"/>
    </row>
    <row r="8" spans="2:6" x14ac:dyDescent="0.25">
      <c r="B8" s="54" t="s">
        <v>34</v>
      </c>
      <c r="C8" s="55">
        <v>7.3092412917981191</v>
      </c>
      <c r="D8" s="56">
        <v>28.139553366623321</v>
      </c>
      <c r="E8" s="98"/>
      <c r="F8" s="98"/>
    </row>
    <row r="9" spans="2:6" x14ac:dyDescent="0.25">
      <c r="B9" s="57" t="s">
        <v>35</v>
      </c>
      <c r="C9" s="58">
        <v>7.8334093732857237</v>
      </c>
      <c r="D9" s="59">
        <v>29.148972519776937</v>
      </c>
      <c r="E9" s="98"/>
      <c r="F9" s="98"/>
    </row>
    <row r="10" spans="2:6" x14ac:dyDescent="0.25">
      <c r="B10" s="54" t="s">
        <v>36</v>
      </c>
      <c r="C10" s="55">
        <v>7.980494055961989</v>
      </c>
      <c r="D10" s="56">
        <v>30.370817581956597</v>
      </c>
      <c r="E10" s="98"/>
      <c r="F10" s="98"/>
    </row>
    <row r="11" spans="2:6" x14ac:dyDescent="0.25">
      <c r="B11" s="57" t="s">
        <v>37</v>
      </c>
      <c r="C11" s="58">
        <v>8.3959610607515973</v>
      </c>
      <c r="D11" s="59">
        <v>31.519105781797428</v>
      </c>
      <c r="E11" s="98"/>
      <c r="F11" s="98"/>
    </row>
    <row r="12" spans="2:6" x14ac:dyDescent="0.25">
      <c r="B12" s="54" t="s">
        <v>38</v>
      </c>
      <c r="C12" s="55">
        <v>8.8678159012533957</v>
      </c>
      <c r="D12" s="56">
        <v>33.077680391252706</v>
      </c>
      <c r="E12" s="98"/>
      <c r="F12" s="98"/>
    </row>
    <row r="13" spans="2:6" x14ac:dyDescent="0.25">
      <c r="B13" s="57" t="s">
        <v>39</v>
      </c>
      <c r="C13" s="58">
        <v>9.9576365037447729</v>
      </c>
      <c r="D13" s="59">
        <v>35.201907521711753</v>
      </c>
      <c r="E13" s="98"/>
      <c r="F13" s="98"/>
    </row>
    <row r="14" spans="2:6" x14ac:dyDescent="0.25">
      <c r="B14" s="54" t="s">
        <v>40</v>
      </c>
      <c r="C14" s="55">
        <v>10.19173757700211</v>
      </c>
      <c r="D14" s="56">
        <v>37.413151042751878</v>
      </c>
      <c r="E14" s="98"/>
      <c r="F14" s="98"/>
    </row>
    <row r="15" spans="2:6" x14ac:dyDescent="0.25">
      <c r="B15" s="57" t="s">
        <v>41</v>
      </c>
      <c r="C15" s="58">
        <v>10.71544842042344</v>
      </c>
      <c r="D15" s="59">
        <v>39.732638402423717</v>
      </c>
      <c r="E15" s="98"/>
      <c r="F15" s="98"/>
    </row>
    <row r="16" spans="2:6" x14ac:dyDescent="0.25">
      <c r="B16" s="54" t="s">
        <v>42</v>
      </c>
      <c r="C16" s="55">
        <v>10.910438597658789</v>
      </c>
      <c r="D16" s="56">
        <v>41.775261098829112</v>
      </c>
      <c r="E16" s="98"/>
      <c r="F16" s="98"/>
    </row>
    <row r="17" spans="2:6" x14ac:dyDescent="0.25">
      <c r="B17" s="57" t="s">
        <v>43</v>
      </c>
      <c r="C17" s="58">
        <v>12.03483763158836</v>
      </c>
      <c r="D17" s="59">
        <v>43.852462226672692</v>
      </c>
      <c r="E17" s="98"/>
      <c r="F17" s="98"/>
    </row>
    <row r="18" spans="2:6" x14ac:dyDescent="0.25">
      <c r="B18" s="54" t="s">
        <v>44</v>
      </c>
      <c r="C18" s="55">
        <v>11.793973563415781</v>
      </c>
      <c r="D18" s="56">
        <v>45.45469821308636</v>
      </c>
      <c r="E18" s="98"/>
      <c r="F18" s="98"/>
    </row>
    <row r="19" spans="2:6" x14ac:dyDescent="0.25">
      <c r="B19" s="57" t="s">
        <v>45</v>
      </c>
      <c r="C19" s="58">
        <v>12.28133781158329</v>
      </c>
      <c r="D19" s="59">
        <v>47.020587604246217</v>
      </c>
      <c r="E19" s="98"/>
      <c r="F19" s="98"/>
    </row>
    <row r="20" spans="2:6" x14ac:dyDescent="0.25">
      <c r="B20" s="54" t="s">
        <v>46</v>
      </c>
      <c r="C20" s="55">
        <v>12.295936765647109</v>
      </c>
      <c r="D20" s="56">
        <v>48.40608577223454</v>
      </c>
      <c r="E20" s="98"/>
      <c r="F20" s="98"/>
    </row>
    <row r="21" spans="2:6" x14ac:dyDescent="0.25">
      <c r="B21" s="57" t="s">
        <v>47</v>
      </c>
      <c r="C21" s="58">
        <v>13.62128385088544</v>
      </c>
      <c r="D21" s="59">
        <v>49.992531991531621</v>
      </c>
      <c r="E21" s="98"/>
      <c r="F21" s="98"/>
    </row>
    <row r="22" spans="2:6" x14ac:dyDescent="0.25">
      <c r="B22" s="54" t="s">
        <v>48</v>
      </c>
      <c r="C22" s="55">
        <v>13.516130164599911</v>
      </c>
      <c r="D22" s="56">
        <v>51.714688592715746</v>
      </c>
      <c r="E22" s="98"/>
      <c r="F22" s="98"/>
    </row>
    <row r="23" spans="2:6" x14ac:dyDescent="0.25">
      <c r="B23" s="57" t="s">
        <v>49</v>
      </c>
      <c r="C23" s="58">
        <v>14.030517672574861</v>
      </c>
      <c r="D23" s="59">
        <v>53.46386845370732</v>
      </c>
      <c r="E23" s="98"/>
      <c r="F23" s="98"/>
    </row>
    <row r="24" spans="2:6" x14ac:dyDescent="0.25">
      <c r="B24" s="54" t="s">
        <v>50</v>
      </c>
      <c r="C24" s="55">
        <v>13.719817922664321</v>
      </c>
      <c r="D24" s="56">
        <v>54.887749610724534</v>
      </c>
      <c r="E24" s="98"/>
      <c r="F24" s="98"/>
    </row>
    <row r="25" spans="2:6" x14ac:dyDescent="0.25">
      <c r="B25" s="57" t="s">
        <v>51</v>
      </c>
      <c r="C25" s="58">
        <v>15.236302566972519</v>
      </c>
      <c r="D25" s="59">
        <v>56.502768326811612</v>
      </c>
      <c r="E25" s="98"/>
      <c r="F25" s="98"/>
    </row>
    <row r="26" spans="2:6" x14ac:dyDescent="0.25">
      <c r="B26" s="54" t="s">
        <v>52</v>
      </c>
      <c r="C26" s="55">
        <v>15.32346810746481</v>
      </c>
      <c r="D26" s="56">
        <v>58.31010626967651</v>
      </c>
      <c r="E26" s="98"/>
      <c r="F26" s="98"/>
    </row>
    <row r="27" spans="2:6" x14ac:dyDescent="0.25">
      <c r="B27" s="57" t="s">
        <v>53</v>
      </c>
      <c r="C27" s="58">
        <v>16.378806374740119</v>
      </c>
      <c r="D27" s="59">
        <v>60.658394971841773</v>
      </c>
      <c r="E27" s="98"/>
      <c r="F27" s="98"/>
    </row>
    <row r="28" spans="2:6" x14ac:dyDescent="0.25">
      <c r="B28" s="54" t="s">
        <v>54</v>
      </c>
      <c r="C28" s="55">
        <v>16.795597823859691</v>
      </c>
      <c r="D28" s="56">
        <v>63.734174873037134</v>
      </c>
      <c r="E28" s="98"/>
      <c r="F28" s="98"/>
    </row>
    <row r="29" spans="2:6" x14ac:dyDescent="0.25">
      <c r="B29" s="57" t="s">
        <v>55</v>
      </c>
      <c r="C29" s="58">
        <v>19.04951478675439</v>
      </c>
      <c r="D29" s="59">
        <v>67.547387092818994</v>
      </c>
      <c r="E29" s="98"/>
      <c r="F29" s="98"/>
    </row>
    <row r="30" spans="2:6" x14ac:dyDescent="0.25">
      <c r="B30" s="54" t="s">
        <v>56</v>
      </c>
      <c r="C30" s="55">
        <v>19.007862020443859</v>
      </c>
      <c r="D30" s="56">
        <v>71.231781005798069</v>
      </c>
      <c r="E30" s="98"/>
      <c r="F30" s="98"/>
    </row>
    <row r="31" spans="2:6" x14ac:dyDescent="0.25">
      <c r="B31" s="57" t="s">
        <v>57</v>
      </c>
      <c r="C31" s="58">
        <v>17.238183465793458</v>
      </c>
      <c r="D31" s="59">
        <v>72.091158096851402</v>
      </c>
      <c r="E31" s="98"/>
      <c r="F31" s="98"/>
    </row>
    <row r="32" spans="2:6" x14ac:dyDescent="0.25">
      <c r="B32" s="54" t="s">
        <v>58</v>
      </c>
      <c r="C32" s="55">
        <v>15.275794140802612</v>
      </c>
      <c r="D32" s="56">
        <v>70.571354413794325</v>
      </c>
      <c r="E32" s="98"/>
      <c r="F32" s="98"/>
    </row>
    <row r="33" spans="2:6" x14ac:dyDescent="0.25">
      <c r="B33" s="57" t="s">
        <v>59</v>
      </c>
      <c r="C33" s="58">
        <v>17.214045672681952</v>
      </c>
      <c r="D33" s="59">
        <v>68.735885299721872</v>
      </c>
      <c r="E33" s="98"/>
      <c r="F33" s="98"/>
    </row>
    <row r="34" spans="2:6" x14ac:dyDescent="0.25">
      <c r="B34" s="54" t="s">
        <v>60</v>
      </c>
      <c r="C34" s="55">
        <v>17.95319402434972</v>
      </c>
      <c r="D34" s="56">
        <v>67.681217303627733</v>
      </c>
      <c r="E34" s="98"/>
      <c r="F34" s="98"/>
    </row>
    <row r="35" spans="2:6" x14ac:dyDescent="0.25">
      <c r="B35" s="57" t="s">
        <v>61</v>
      </c>
      <c r="C35" s="58">
        <v>18.772326892999939</v>
      </c>
      <c r="D35" s="59">
        <v>69.21536073083422</v>
      </c>
      <c r="E35" s="98"/>
      <c r="F35" s="98"/>
    </row>
    <row r="36" spans="2:6" x14ac:dyDescent="0.25">
      <c r="B36" s="54" t="s">
        <v>62</v>
      </c>
      <c r="C36" s="55">
        <v>19.383666432382668</v>
      </c>
      <c r="D36" s="56">
        <v>73.323233022414286</v>
      </c>
      <c r="E36" s="98"/>
      <c r="F36" s="98"/>
    </row>
    <row r="37" spans="2:6" x14ac:dyDescent="0.25">
      <c r="B37" s="57" t="s">
        <v>63</v>
      </c>
      <c r="C37" s="58">
        <v>21.441735485111781</v>
      </c>
      <c r="D37" s="59">
        <v>77.550922834844116</v>
      </c>
      <c r="E37" s="98"/>
      <c r="F37" s="98"/>
    </row>
    <row r="38" spans="2:6" x14ac:dyDescent="0.25">
      <c r="B38" s="54" t="s">
        <v>64</v>
      </c>
      <c r="C38" s="55">
        <v>21.902408584852392</v>
      </c>
      <c r="D38" s="56">
        <v>81.500137395346769</v>
      </c>
      <c r="E38" s="98"/>
      <c r="F38" s="98"/>
    </row>
    <row r="39" spans="2:6" x14ac:dyDescent="0.25">
      <c r="B39" s="57" t="s">
        <v>65</v>
      </c>
      <c r="C39" s="58">
        <v>22.58247404221666</v>
      </c>
      <c r="D39" s="59">
        <v>85.310284544563501</v>
      </c>
      <c r="E39" s="98"/>
      <c r="F39" s="98"/>
    </row>
    <row r="40" spans="2:6" x14ac:dyDescent="0.25">
      <c r="B40" s="54" t="s">
        <v>66</v>
      </c>
      <c r="C40" s="55">
        <v>24.532422985323048</v>
      </c>
      <c r="D40" s="56">
        <v>90.459041097503885</v>
      </c>
      <c r="E40" s="98"/>
      <c r="F40" s="98"/>
    </row>
    <row r="41" spans="2:6" x14ac:dyDescent="0.25">
      <c r="B41" s="57" t="s">
        <v>67</v>
      </c>
      <c r="C41" s="58">
        <v>27.224755114854922</v>
      </c>
      <c r="D41" s="59">
        <v>96.242060727247022</v>
      </c>
      <c r="E41" s="98"/>
      <c r="F41" s="98"/>
    </row>
    <row r="42" spans="2:6" x14ac:dyDescent="0.25">
      <c r="B42" s="54" t="s">
        <v>68</v>
      </c>
      <c r="C42" s="55">
        <v>26.708990068485239</v>
      </c>
      <c r="D42" s="56">
        <v>101.04864221087989</v>
      </c>
      <c r="E42" s="98"/>
      <c r="F42" s="98"/>
    </row>
    <row r="43" spans="2:6" x14ac:dyDescent="0.25">
      <c r="B43" s="57" t="s">
        <v>69</v>
      </c>
      <c r="C43" s="58">
        <v>27.51005401461661</v>
      </c>
      <c r="D43" s="59">
        <v>105.97622218327984</v>
      </c>
      <c r="E43" s="98"/>
      <c r="F43" s="98"/>
    </row>
    <row r="44" spans="2:6" x14ac:dyDescent="0.25">
      <c r="B44" s="54" t="s">
        <v>70</v>
      </c>
      <c r="C44" s="55">
        <v>27.613646576483678</v>
      </c>
      <c r="D44" s="56">
        <v>109.05744577444045</v>
      </c>
      <c r="E44" s="98"/>
      <c r="F44" s="98"/>
    </row>
    <row r="45" spans="2:6" x14ac:dyDescent="0.25">
      <c r="B45" s="57" t="s">
        <v>71</v>
      </c>
      <c r="C45" s="58">
        <v>30.409379327007237</v>
      </c>
      <c r="D45" s="59">
        <v>112.24206998659275</v>
      </c>
      <c r="E45" s="98"/>
      <c r="F45" s="98"/>
    </row>
    <row r="46" spans="2:6" x14ac:dyDescent="0.25">
      <c r="B46" s="54" t="s">
        <v>72</v>
      </c>
      <c r="C46" s="55">
        <v>29.466972254716371</v>
      </c>
      <c r="D46" s="56">
        <v>115.0000521728239</v>
      </c>
      <c r="E46" s="98"/>
      <c r="F46" s="98"/>
    </row>
    <row r="47" spans="2:6" x14ac:dyDescent="0.25">
      <c r="B47" s="57" t="s">
        <v>73</v>
      </c>
      <c r="C47" s="58">
        <v>29.36058238408453</v>
      </c>
      <c r="D47" s="59">
        <v>116.85058054229181</v>
      </c>
      <c r="E47" s="98"/>
      <c r="F47" s="98"/>
    </row>
    <row r="48" spans="2:6" x14ac:dyDescent="0.25">
      <c r="B48" s="54" t="s">
        <v>74</v>
      </c>
      <c r="C48" s="55">
        <v>27.967737616819878</v>
      </c>
      <c r="D48" s="56">
        <v>117.20467158262801</v>
      </c>
      <c r="E48" s="98"/>
      <c r="F48" s="98"/>
    </row>
    <row r="49" spans="2:6" x14ac:dyDescent="0.25">
      <c r="B49" s="57" t="s">
        <v>75</v>
      </c>
      <c r="C49" s="58">
        <v>30.336107709873851</v>
      </c>
      <c r="D49" s="59">
        <v>117.13139996549462</v>
      </c>
      <c r="E49" s="98"/>
      <c r="F49" s="98"/>
    </row>
    <row r="50" spans="2:6" x14ac:dyDescent="0.25">
      <c r="B50" s="54" t="s">
        <v>76</v>
      </c>
      <c r="C50" s="55">
        <v>29.14076252678538</v>
      </c>
      <c r="D50" s="56">
        <v>116.80519023756362</v>
      </c>
      <c r="E50" s="98"/>
      <c r="F50" s="98"/>
    </row>
    <row r="51" spans="2:6" x14ac:dyDescent="0.25">
      <c r="B51" s="57" t="s">
        <v>77</v>
      </c>
      <c r="C51" s="58">
        <v>29.829739087402352</v>
      </c>
      <c r="D51" s="59">
        <v>117.27434694088146</v>
      </c>
      <c r="E51" s="98"/>
      <c r="F51" s="98"/>
    </row>
    <row r="52" spans="2:6" x14ac:dyDescent="0.25">
      <c r="B52" s="54" t="s">
        <v>78</v>
      </c>
      <c r="C52" s="55">
        <v>29.559185336382232</v>
      </c>
      <c r="D52" s="56">
        <v>118.86579466044383</v>
      </c>
      <c r="E52" s="98"/>
      <c r="F52" s="98"/>
    </row>
    <row r="53" spans="2:6" x14ac:dyDescent="0.25">
      <c r="B53" s="57" t="s">
        <v>79</v>
      </c>
      <c r="C53" s="58">
        <v>33.087371564374074</v>
      </c>
      <c r="D53" s="59">
        <v>121.61705851494403</v>
      </c>
      <c r="E53" s="98"/>
      <c r="F53" s="98"/>
    </row>
    <row r="54" spans="2:6" x14ac:dyDescent="0.25">
      <c r="B54" s="54" t="s">
        <v>80</v>
      </c>
      <c r="C54" s="55">
        <v>33.222128688835902</v>
      </c>
      <c r="D54" s="56">
        <v>125.69842467699456</v>
      </c>
      <c r="E54" s="98"/>
      <c r="F54" s="98"/>
    </row>
    <row r="55" spans="2:6" x14ac:dyDescent="0.25">
      <c r="B55" s="57" t="s">
        <v>81</v>
      </c>
      <c r="C55" s="58">
        <v>32.91509555731367</v>
      </c>
      <c r="D55" s="59">
        <v>128.78378114690588</v>
      </c>
      <c r="E55" s="98"/>
      <c r="F55" s="98"/>
    </row>
    <row r="56" spans="2:6" x14ac:dyDescent="0.25">
      <c r="B56" s="54" t="s">
        <v>82</v>
      </c>
      <c r="C56" s="55">
        <v>30.95984896821578</v>
      </c>
      <c r="D56" s="56">
        <v>130.18444477873942</v>
      </c>
      <c r="E56" s="98"/>
      <c r="F56" s="98"/>
    </row>
    <row r="57" spans="2:6" x14ac:dyDescent="0.25">
      <c r="B57" s="57" t="s">
        <v>83</v>
      </c>
      <c r="C57" s="58">
        <v>31.451745029174479</v>
      </c>
      <c r="D57" s="59">
        <v>128.54881824353981</v>
      </c>
      <c r="E57" s="98"/>
      <c r="F57" s="98"/>
    </row>
    <row r="58" spans="2:6" x14ac:dyDescent="0.25">
      <c r="B58" s="54" t="s">
        <v>84</v>
      </c>
      <c r="C58" s="55">
        <v>30.15583838024218</v>
      </c>
      <c r="D58" s="56">
        <v>125.48252793494612</v>
      </c>
      <c r="E58" s="98"/>
      <c r="F58" s="98"/>
    </row>
    <row r="59" spans="2:6" x14ac:dyDescent="0.25">
      <c r="B59" s="57" t="s">
        <v>85</v>
      </c>
      <c r="C59" s="58">
        <v>27.798547540313201</v>
      </c>
      <c r="D59" s="59">
        <v>120.36597991794565</v>
      </c>
      <c r="E59" s="98"/>
      <c r="F59" s="98"/>
    </row>
    <row r="60" spans="2:6" x14ac:dyDescent="0.25">
      <c r="B60" s="60" t="s">
        <v>86</v>
      </c>
      <c r="C60" s="55">
        <v>26.934937053242852</v>
      </c>
      <c r="D60" s="55">
        <v>116.34106800297272</v>
      </c>
      <c r="E60" s="98"/>
      <c r="F60" s="98"/>
    </row>
    <row r="61" spans="2:6" x14ac:dyDescent="0.25">
      <c r="B61" s="61" t="s">
        <v>87</v>
      </c>
      <c r="C61" s="58">
        <v>28.051534673768241</v>
      </c>
      <c r="D61" s="58">
        <v>112.94085764756647</v>
      </c>
      <c r="E61" s="98"/>
      <c r="F61" s="98"/>
    </row>
    <row r="62" spans="2:6" x14ac:dyDescent="0.25">
      <c r="B62" s="60" t="s">
        <v>88</v>
      </c>
      <c r="C62" s="55">
        <v>27.149204199858779</v>
      </c>
      <c r="D62" s="55">
        <v>109.93422346718309</v>
      </c>
      <c r="E62" s="98"/>
      <c r="F62" s="98"/>
    </row>
    <row r="63" spans="2:6" x14ac:dyDescent="0.25">
      <c r="B63" s="61" t="s">
        <v>89</v>
      </c>
      <c r="C63" s="58">
        <v>27.128747167910397</v>
      </c>
      <c r="D63" s="58">
        <v>109.26442309478027</v>
      </c>
      <c r="E63" s="98"/>
      <c r="F63" s="98"/>
    </row>
    <row r="64" spans="2:6" x14ac:dyDescent="0.25">
      <c r="B64" s="60" t="s">
        <v>90</v>
      </c>
      <c r="C64" s="55">
        <v>26.317881034642891</v>
      </c>
      <c r="D64" s="55">
        <v>108.64736707618032</v>
      </c>
      <c r="E64" s="98"/>
      <c r="F64" s="98"/>
    </row>
    <row r="65" spans="2:6" x14ac:dyDescent="0.25">
      <c r="B65" s="61" t="s">
        <v>91</v>
      </c>
      <c r="C65" s="58">
        <v>29.331266787438942</v>
      </c>
      <c r="D65" s="58">
        <v>109.92709918985101</v>
      </c>
      <c r="E65" s="98"/>
      <c r="F65" s="98"/>
    </row>
    <row r="66" spans="2:6" x14ac:dyDescent="0.25">
      <c r="B66" s="60" t="s">
        <v>92</v>
      </c>
      <c r="C66" s="55">
        <v>28.308987082884308</v>
      </c>
      <c r="D66" s="55">
        <v>111.08688207287655</v>
      </c>
      <c r="E66" s="98"/>
      <c r="F66" s="98"/>
    </row>
    <row r="67" spans="2:6" x14ac:dyDescent="0.25">
      <c r="B67" s="61" t="s">
        <v>93</v>
      </c>
      <c r="C67" s="58">
        <v>29.44180188656965</v>
      </c>
      <c r="D67" s="58">
        <v>113.39993679153579</v>
      </c>
      <c r="E67" s="98"/>
      <c r="F67" s="98"/>
    </row>
    <row r="68" spans="2:6" x14ac:dyDescent="0.25">
      <c r="B68" s="60" t="s">
        <v>94</v>
      </c>
      <c r="C68" s="55">
        <v>30.80657151196538</v>
      </c>
      <c r="D68" s="55">
        <v>117.88862726885827</v>
      </c>
      <c r="E68" s="98"/>
      <c r="F68" s="98"/>
    </row>
    <row r="69" spans="2:6" x14ac:dyDescent="0.25">
      <c r="B69" s="58" t="s">
        <v>95</v>
      </c>
      <c r="C69" s="58">
        <v>36.131535590327061</v>
      </c>
      <c r="D69" s="58">
        <v>124.6888960717464</v>
      </c>
      <c r="E69" s="98"/>
      <c r="F69" s="98"/>
    </row>
    <row r="70" spans="2:6" x14ac:dyDescent="0.25">
      <c r="B70" s="60" t="s">
        <v>96</v>
      </c>
      <c r="C70" s="55">
        <v>34.965728351487954</v>
      </c>
      <c r="D70" s="55">
        <v>131.34563734035004</v>
      </c>
      <c r="E70" s="98"/>
      <c r="F70" s="98"/>
    </row>
    <row r="71" spans="2:6" x14ac:dyDescent="0.25">
      <c r="B71" s="58" t="s">
        <v>97</v>
      </c>
      <c r="C71" s="58">
        <v>35.116219420106901</v>
      </c>
      <c r="D71" s="58">
        <v>137.02005487388732</v>
      </c>
      <c r="E71" s="98"/>
      <c r="F71" s="98"/>
    </row>
    <row r="72" spans="2:6" x14ac:dyDescent="0.25">
      <c r="B72" s="60" t="s">
        <v>98</v>
      </c>
      <c r="C72" s="55">
        <v>33.67713212344141</v>
      </c>
      <c r="D72" s="55">
        <v>139.89061548536333</v>
      </c>
      <c r="E72" s="98"/>
      <c r="F72" s="98"/>
    </row>
    <row r="73" spans="2:6" x14ac:dyDescent="0.25">
      <c r="B73" s="58" t="s">
        <v>99</v>
      </c>
      <c r="C73" s="58">
        <v>35.464155847519166</v>
      </c>
      <c r="D73" s="58">
        <v>139.22323574255543</v>
      </c>
      <c r="E73" s="98"/>
      <c r="F73" s="98"/>
    </row>
    <row r="74" spans="2:6" x14ac:dyDescent="0.25">
      <c r="B74" s="60" t="s">
        <v>100</v>
      </c>
      <c r="C74" s="55">
        <v>34.482813014518278</v>
      </c>
      <c r="D74" s="55">
        <v>138.74032040558575</v>
      </c>
      <c r="E74" s="98"/>
      <c r="F74" s="98"/>
    </row>
    <row r="75" spans="2:6" x14ac:dyDescent="0.25">
      <c r="B75" s="58" t="s">
        <v>101</v>
      </c>
      <c r="C75" s="58">
        <v>33.721494448577069</v>
      </c>
      <c r="D75" s="58">
        <v>137.34559543405592</v>
      </c>
      <c r="E75" s="98"/>
      <c r="F75" s="98"/>
    </row>
    <row r="76" spans="2:6" x14ac:dyDescent="0.25">
      <c r="B76" s="60" t="s">
        <v>102</v>
      </c>
      <c r="C76" s="55">
        <v>32.413266829027869</v>
      </c>
      <c r="D76" s="55">
        <v>136.08173013964236</v>
      </c>
      <c r="E76" s="98"/>
      <c r="F76" s="98"/>
    </row>
    <row r="77" spans="2:6" x14ac:dyDescent="0.25">
      <c r="B77" s="58" t="s">
        <v>103</v>
      </c>
      <c r="C77" s="58">
        <v>31.37395291813203</v>
      </c>
      <c r="D77" s="58">
        <v>131.99152721025524</v>
      </c>
      <c r="E77" s="98"/>
      <c r="F77" s="98"/>
    </row>
    <row r="78" spans="2:6" x14ac:dyDescent="0.25">
      <c r="B78" s="60" t="s">
        <v>104</v>
      </c>
      <c r="C78" s="55">
        <v>35.331757449413864</v>
      </c>
      <c r="D78" s="55">
        <v>132.84047164515084</v>
      </c>
      <c r="E78" s="98"/>
      <c r="F78" s="98"/>
    </row>
    <row r="79" spans="2:6" x14ac:dyDescent="0.25">
      <c r="B79" s="58" t="s">
        <v>105</v>
      </c>
      <c r="C79" s="58">
        <v>39.326945165444322</v>
      </c>
      <c r="D79" s="58">
        <v>138.44592236201808</v>
      </c>
      <c r="E79" s="98"/>
      <c r="F79" s="98"/>
    </row>
    <row r="80" spans="2:6" x14ac:dyDescent="0.25">
      <c r="B80" s="60" t="s">
        <v>106</v>
      </c>
      <c r="C80" s="55">
        <v>41.237872802780146</v>
      </c>
      <c r="D80" s="55">
        <v>147.27052833577036</v>
      </c>
      <c r="E80" s="98"/>
      <c r="F80" s="98"/>
    </row>
    <row r="81" spans="2:6" x14ac:dyDescent="0.25">
      <c r="B81" s="58" t="s">
        <v>107</v>
      </c>
      <c r="C81" s="58">
        <v>47.937856651102685</v>
      </c>
      <c r="D81" s="58">
        <v>163.83443206874099</v>
      </c>
      <c r="E81" s="98"/>
      <c r="F81" s="98"/>
    </row>
    <row r="82" spans="2:6" x14ac:dyDescent="0.25">
      <c r="B82" s="60" t="s">
        <v>108</v>
      </c>
      <c r="C82" s="55">
        <v>48.609389126733902</v>
      </c>
      <c r="D82" s="55">
        <v>177.11206374606107</v>
      </c>
      <c r="E82" s="98"/>
      <c r="F82" s="98"/>
    </row>
    <row r="83" spans="2:6" x14ac:dyDescent="0.25">
      <c r="B83" s="58" t="s">
        <v>109</v>
      </c>
      <c r="C83" s="58">
        <v>48.55138619080828</v>
      </c>
      <c r="D83" s="58">
        <v>186.33650477142504</v>
      </c>
      <c r="E83" s="98"/>
      <c r="F83" s="98"/>
    </row>
    <row r="84" spans="2:6" x14ac:dyDescent="0.25">
      <c r="B84" s="60" t="s">
        <v>110</v>
      </c>
      <c r="C84" s="55">
        <v>45.018891994588117</v>
      </c>
      <c r="D84" s="55">
        <v>190.117523963233</v>
      </c>
      <c r="E84" s="98"/>
      <c r="F84" s="98"/>
    </row>
    <row r="85" spans="2:6" x14ac:dyDescent="0.25">
      <c r="B85" s="58" t="s">
        <v>111</v>
      </c>
      <c r="C85" s="58">
        <v>48.98698370130397</v>
      </c>
      <c r="D85" s="58">
        <v>191.16665101343429</v>
      </c>
      <c r="E85" s="98"/>
      <c r="F85" s="98"/>
    </row>
    <row r="86" spans="2:6" x14ac:dyDescent="0.25">
      <c r="B86" s="60" t="s">
        <v>112</v>
      </c>
      <c r="C86" s="55">
        <v>44.415434029150809</v>
      </c>
      <c r="D86" s="55">
        <v>186.97269591585118</v>
      </c>
      <c r="E86" s="98"/>
      <c r="F86" s="98"/>
    </row>
    <row r="87" spans="2:6" x14ac:dyDescent="0.25">
      <c r="B87" s="58" t="s">
        <v>113</v>
      </c>
      <c r="C87" s="58">
        <v>44.127280010896264</v>
      </c>
      <c r="D87" s="58">
        <v>182.54858973593917</v>
      </c>
      <c r="E87" s="98"/>
      <c r="F87" s="98"/>
    </row>
    <row r="88" spans="2:6" x14ac:dyDescent="0.25">
      <c r="B88" s="60" t="s">
        <v>114</v>
      </c>
      <c r="C88" s="55">
        <v>47.218283784331788</v>
      </c>
      <c r="D88" s="55">
        <v>184.74798152568283</v>
      </c>
      <c r="E88" s="98"/>
      <c r="F88" s="98"/>
    </row>
    <row r="89" spans="2:6" x14ac:dyDescent="0.25">
      <c r="B89" s="58" t="s">
        <v>115</v>
      </c>
      <c r="C89" s="58">
        <v>55.276007216852456</v>
      </c>
      <c r="D89" s="58">
        <v>191.03700504123131</v>
      </c>
      <c r="E89" s="98"/>
      <c r="F89" s="98"/>
    </row>
    <row r="90" spans="2:6" x14ac:dyDescent="0.25">
      <c r="B90" s="60" t="s">
        <v>116</v>
      </c>
      <c r="C90" s="55">
        <v>53.752400396878429</v>
      </c>
      <c r="D90" s="55">
        <v>200.37397140895894</v>
      </c>
      <c r="E90" s="98"/>
      <c r="F90" s="98"/>
    </row>
    <row r="91" spans="2:6" x14ac:dyDescent="0.25">
      <c r="B91" s="58" t="s">
        <v>117</v>
      </c>
      <c r="C91" s="58">
        <v>53.583040888766305</v>
      </c>
      <c r="D91" s="58">
        <v>209.82973228682897</v>
      </c>
      <c r="E91" s="98"/>
      <c r="F91" s="98"/>
    </row>
    <row r="92" spans="2:6" x14ac:dyDescent="0.25">
      <c r="B92" s="60" t="s">
        <v>118</v>
      </c>
      <c r="C92" s="55">
        <v>53.129886173214246</v>
      </c>
      <c r="D92" s="55">
        <v>215.74133467571144</v>
      </c>
      <c r="E92" s="98"/>
      <c r="F92" s="98"/>
    </row>
    <row r="93" spans="2:6" x14ac:dyDescent="0.25">
      <c r="B93" s="58" t="s">
        <v>119</v>
      </c>
      <c r="C93" s="58">
        <v>60.062253561178366</v>
      </c>
      <c r="D93" s="58">
        <v>220.52758102003736</v>
      </c>
      <c r="E93" s="98"/>
      <c r="F93" s="98"/>
    </row>
    <row r="94" spans="2:6" x14ac:dyDescent="0.25">
      <c r="B94" s="60" t="s">
        <v>120</v>
      </c>
      <c r="C94" s="55">
        <v>58.034544120739461</v>
      </c>
      <c r="D94" s="55">
        <v>224.80972474389839</v>
      </c>
      <c r="E94" s="98"/>
      <c r="F94" s="98"/>
    </row>
    <row r="95" spans="2:6" x14ac:dyDescent="0.25">
      <c r="B95" s="58" t="s">
        <v>165</v>
      </c>
      <c r="C95" s="58">
        <v>57.316556375644737</v>
      </c>
      <c r="D95" s="58">
        <v>228.54324023077683</v>
      </c>
      <c r="E95" s="98"/>
      <c r="F95" s="98"/>
    </row>
    <row r="96" spans="2:6" ht="14.4" customHeight="1" x14ac:dyDescent="0.25">
      <c r="B96" s="60" t="s">
        <v>195</v>
      </c>
      <c r="C96" s="55">
        <v>56.511612065541236</v>
      </c>
      <c r="D96" s="55">
        <v>231.92496612310381</v>
      </c>
      <c r="E96" s="98"/>
      <c r="F96" s="98"/>
    </row>
    <row r="97" spans="2:6" x14ac:dyDescent="0.25">
      <c r="B97" s="58" t="s">
        <v>214</v>
      </c>
      <c r="C97" s="58">
        <v>66.088533956260875</v>
      </c>
      <c r="D97" s="58">
        <v>237.95124651818628</v>
      </c>
      <c r="E97" s="98"/>
      <c r="F97" s="98"/>
    </row>
    <row r="98" spans="2:6" x14ac:dyDescent="0.25">
      <c r="B98" s="60" t="s">
        <v>215</v>
      </c>
      <c r="C98" s="55">
        <v>62.82200564807453</v>
      </c>
      <c r="D98" s="55">
        <v>242.73870804552138</v>
      </c>
      <c r="E98" s="98"/>
      <c r="F98" s="98"/>
    </row>
    <row r="99" spans="2:6" x14ac:dyDescent="0.25">
      <c r="B99" s="58" t="s">
        <v>216</v>
      </c>
      <c r="C99" s="58">
        <v>63.019799672827389</v>
      </c>
      <c r="D99" s="58">
        <v>248.44195134270404</v>
      </c>
      <c r="E99" s="98"/>
      <c r="F99" s="98"/>
    </row>
    <row r="100" spans="2:6" x14ac:dyDescent="0.25">
      <c r="B100" s="60" t="s">
        <v>217</v>
      </c>
      <c r="C100" s="55">
        <v>61.277254094577692</v>
      </c>
      <c r="D100" s="55">
        <v>253.20759337174047</v>
      </c>
      <c r="E100" s="98"/>
      <c r="F100" s="98"/>
    </row>
    <row r="101" spans="2:6" x14ac:dyDescent="0.25">
      <c r="B101" s="62" t="s">
        <v>241</v>
      </c>
      <c r="C101" s="62">
        <v>72.059437154824707</v>
      </c>
      <c r="D101" s="62">
        <v>259.17849657030428</v>
      </c>
      <c r="E101" s="98"/>
      <c r="F101" s="98"/>
    </row>
    <row r="102" spans="2:6" x14ac:dyDescent="0.25">
      <c r="B102" s="89" t="s">
        <v>125</v>
      </c>
      <c r="C102" s="13"/>
      <c r="D102" s="13"/>
      <c r="F102" s="98"/>
    </row>
    <row r="103" spans="2:6" x14ac:dyDescent="0.25">
      <c r="B103" s="13"/>
      <c r="C103" s="13"/>
      <c r="D103" s="13"/>
    </row>
    <row r="104" spans="2:6" x14ac:dyDescent="0.25">
      <c r="B104" s="13"/>
      <c r="C104" s="13"/>
      <c r="D104" s="13"/>
    </row>
    <row r="105" spans="2:6" x14ac:dyDescent="0.25">
      <c r="B105" s="13"/>
      <c r="C105" s="13"/>
      <c r="D105" s="13"/>
    </row>
    <row r="106" spans="2:6" x14ac:dyDescent="0.25">
      <c r="B106" s="13"/>
      <c r="C106" s="13"/>
      <c r="D106" s="13"/>
    </row>
    <row r="107" spans="2:6" x14ac:dyDescent="0.25">
      <c r="B107" s="13"/>
      <c r="C107" s="13"/>
      <c r="D107" s="13"/>
    </row>
    <row r="108" spans="2:6" x14ac:dyDescent="0.25">
      <c r="B108" s="13"/>
      <c r="C108" s="13"/>
      <c r="D108" s="13"/>
    </row>
    <row r="109" spans="2:6" x14ac:dyDescent="0.25">
      <c r="B109" s="13"/>
      <c r="C109" s="13"/>
      <c r="D109" s="13"/>
    </row>
    <row r="110" spans="2:6" x14ac:dyDescent="0.25">
      <c r="B110" s="13"/>
      <c r="C110" s="13"/>
      <c r="D110" s="13"/>
    </row>
    <row r="111" spans="2:6" x14ac:dyDescent="0.25">
      <c r="B111" s="13"/>
      <c r="C111" s="13"/>
      <c r="D111" s="13"/>
    </row>
    <row r="112" spans="2:6" x14ac:dyDescent="0.25">
      <c r="B112" s="13"/>
      <c r="C112" s="13"/>
      <c r="D112" s="13"/>
    </row>
    <row r="113" spans="2:4" x14ac:dyDescent="0.25">
      <c r="B113" s="13"/>
      <c r="C113" s="13"/>
      <c r="D113" s="13"/>
    </row>
    <row r="114" spans="2:4" x14ac:dyDescent="0.25">
      <c r="B114" s="13"/>
      <c r="C114" s="13"/>
      <c r="D114" s="13"/>
    </row>
    <row r="115" spans="2:4" x14ac:dyDescent="0.25">
      <c r="B115" s="13"/>
      <c r="C115" s="13"/>
      <c r="D115" s="13"/>
    </row>
    <row r="116" spans="2:4" x14ac:dyDescent="0.25">
      <c r="B116" s="13"/>
      <c r="C116" s="13"/>
      <c r="D116" s="13"/>
    </row>
    <row r="117" spans="2:4" x14ac:dyDescent="0.25">
      <c r="B117" s="13"/>
      <c r="C117" s="13"/>
      <c r="D117" s="13"/>
    </row>
    <row r="118" spans="2:4" x14ac:dyDescent="0.25">
      <c r="B118" s="13"/>
      <c r="C118" s="13"/>
      <c r="D118" s="13"/>
    </row>
    <row r="119" spans="2:4" x14ac:dyDescent="0.25">
      <c r="B119" s="13"/>
      <c r="C119" s="13"/>
      <c r="D119" s="13"/>
    </row>
    <row r="120" spans="2:4" x14ac:dyDescent="0.25">
      <c r="B120" s="13"/>
      <c r="C120" s="13"/>
      <c r="D120" s="13"/>
    </row>
    <row r="121" spans="2:4" x14ac:dyDescent="0.25">
      <c r="B121" s="13"/>
      <c r="C121" s="13"/>
      <c r="D121" s="13"/>
    </row>
    <row r="122" spans="2:4" x14ac:dyDescent="0.25">
      <c r="B122" s="13"/>
      <c r="C122" s="13"/>
      <c r="D122" s="13"/>
    </row>
    <row r="123" spans="2:4" x14ac:dyDescent="0.25">
      <c r="B123" s="13"/>
      <c r="C123" s="13"/>
      <c r="D123" s="13"/>
    </row>
    <row r="124" spans="2:4" x14ac:dyDescent="0.25">
      <c r="B124" s="13"/>
      <c r="C124" s="13"/>
      <c r="D124" s="13"/>
    </row>
    <row r="125" spans="2:4" x14ac:dyDescent="0.25">
      <c r="B125" s="13"/>
      <c r="C125" s="13"/>
      <c r="D125" s="13"/>
    </row>
    <row r="126" spans="2:4" x14ac:dyDescent="0.25">
      <c r="B126" s="13"/>
      <c r="C126" s="13"/>
      <c r="D126" s="13"/>
    </row>
    <row r="127" spans="2:4" x14ac:dyDescent="0.25">
      <c r="B127" s="13"/>
      <c r="C127" s="13"/>
      <c r="D127" s="13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32E42-3B3B-4569-B4B4-FC824EE4FEFD}">
  <sheetPr codeName="Planilha11"/>
  <dimension ref="A1:AC144"/>
  <sheetViews>
    <sheetView zoomScaleNormal="100" workbookViewId="0">
      <pane xSplit="1" ySplit="4" topLeftCell="H86" activePane="bottomRight" state="frozen"/>
      <selection pane="topRight" activeCell="B1" sqref="B1"/>
      <selection pane="bottomLeft" activeCell="A5" sqref="A5"/>
      <selection pane="bottomRight" activeCell="R89" sqref="R89:S102"/>
    </sheetView>
  </sheetViews>
  <sheetFormatPr defaultColWidth="9.109375" defaultRowHeight="14.4" x14ac:dyDescent="0.3"/>
  <cols>
    <col min="1" max="1" width="25.6640625" style="104" customWidth="1"/>
    <col min="2" max="3" width="9.109375" customWidth="1"/>
    <col min="4" max="4" width="12.6640625" customWidth="1"/>
    <col min="5" max="5" width="9.109375" style="4"/>
    <col min="6" max="7" width="9.109375" customWidth="1"/>
    <col min="8" max="8" width="12.6640625" customWidth="1"/>
    <col min="9" max="9" width="12.6640625" style="74" customWidth="1"/>
    <col min="10" max="10" width="9.109375" style="4"/>
    <col min="11" max="11" width="8.88671875"/>
    <col min="12" max="12" width="9.109375" customWidth="1"/>
    <col min="13" max="14" width="12.6640625" customWidth="1"/>
    <col min="15" max="17" width="9.109375" style="4"/>
    <col min="18" max="19" width="12.6640625" style="4" customWidth="1"/>
    <col min="20" max="22" width="9.109375" style="4"/>
    <col min="23" max="24" width="12.6640625" style="4" customWidth="1"/>
    <col min="25" max="27" width="9.109375" style="4"/>
    <col min="28" max="29" width="12.6640625" style="4" customWidth="1"/>
    <col min="30" max="16384" width="9.109375" style="4"/>
  </cols>
  <sheetData>
    <row r="1" spans="2:29" x14ac:dyDescent="0.3">
      <c r="B1" s="67" t="s">
        <v>171</v>
      </c>
      <c r="C1" s="4"/>
      <c r="D1" s="4"/>
      <c r="F1" s="67" t="s">
        <v>173</v>
      </c>
      <c r="K1" s="67" t="s">
        <v>179</v>
      </c>
      <c r="L1" s="68"/>
      <c r="M1" s="113"/>
      <c r="N1" s="113"/>
      <c r="P1" s="67" t="s">
        <v>183</v>
      </c>
      <c r="U1" s="67" t="s">
        <v>185</v>
      </c>
      <c r="Z1" s="67" t="s">
        <v>188</v>
      </c>
    </row>
    <row r="2" spans="2:29" x14ac:dyDescent="0.3">
      <c r="B2" s="4" t="s">
        <v>170</v>
      </c>
      <c r="C2" s="4"/>
      <c r="D2" s="4"/>
      <c r="F2" s="4" t="s">
        <v>175</v>
      </c>
      <c r="K2" t="s">
        <v>180</v>
      </c>
      <c r="P2" s="4" t="s">
        <v>181</v>
      </c>
      <c r="U2" s="4" t="s">
        <v>184</v>
      </c>
      <c r="Z2" s="4" t="s">
        <v>189</v>
      </c>
    </row>
    <row r="3" spans="2:29" x14ac:dyDescent="0.3">
      <c r="B3" t="s">
        <v>177</v>
      </c>
      <c r="F3" t="s">
        <v>176</v>
      </c>
      <c r="P3" s="4" t="s">
        <v>182</v>
      </c>
      <c r="U3" s="4" t="s">
        <v>160</v>
      </c>
      <c r="Z3" s="4" t="s">
        <v>190</v>
      </c>
    </row>
    <row r="4" spans="2:29" ht="57.6" x14ac:dyDescent="0.3">
      <c r="B4" s="76" t="s">
        <v>126</v>
      </c>
      <c r="C4" s="5" t="s">
        <v>174</v>
      </c>
      <c r="D4" s="75" t="s">
        <v>178</v>
      </c>
      <c r="F4" s="5" t="s">
        <v>126</v>
      </c>
      <c r="G4" s="5" t="s">
        <v>174</v>
      </c>
      <c r="H4" s="5" t="s">
        <v>172</v>
      </c>
      <c r="I4" s="5" t="s">
        <v>159</v>
      </c>
      <c r="K4" s="5" t="s">
        <v>126</v>
      </c>
      <c r="L4" s="5" t="s">
        <v>174</v>
      </c>
      <c r="M4" s="5" t="s">
        <v>172</v>
      </c>
      <c r="N4" s="5" t="s">
        <v>159</v>
      </c>
      <c r="P4" s="5" t="s">
        <v>126</v>
      </c>
      <c r="Q4" s="5" t="s">
        <v>174</v>
      </c>
      <c r="R4" s="5" t="s">
        <v>172</v>
      </c>
      <c r="S4" s="5" t="s">
        <v>159</v>
      </c>
      <c r="U4" s="5" t="s">
        <v>126</v>
      </c>
      <c r="V4" s="5" t="s">
        <v>174</v>
      </c>
      <c r="W4" s="75" t="s">
        <v>186</v>
      </c>
      <c r="X4" s="75" t="s">
        <v>187</v>
      </c>
      <c r="Z4" s="5" t="s">
        <v>126</v>
      </c>
      <c r="AA4" s="5" t="s">
        <v>174</v>
      </c>
      <c r="AB4" s="5" t="s">
        <v>160</v>
      </c>
      <c r="AC4" s="5" t="s">
        <v>159</v>
      </c>
    </row>
    <row r="5" spans="2:29" x14ac:dyDescent="0.3">
      <c r="B5" s="4">
        <v>2002</v>
      </c>
      <c r="C5" s="4" t="s">
        <v>166</v>
      </c>
      <c r="D5" s="4"/>
      <c r="F5" s="4">
        <v>2002</v>
      </c>
      <c r="G5" s="4" t="s">
        <v>166</v>
      </c>
      <c r="H5" s="72"/>
      <c r="K5" s="4">
        <v>2002</v>
      </c>
      <c r="L5" s="4" t="s">
        <v>166</v>
      </c>
      <c r="M5" s="69"/>
      <c r="N5" s="71"/>
      <c r="P5" s="4">
        <v>2002</v>
      </c>
      <c r="Q5" s="4" t="s">
        <v>166</v>
      </c>
      <c r="U5" s="4">
        <v>2002</v>
      </c>
      <c r="V5" s="4" t="s">
        <v>166</v>
      </c>
      <c r="W5" s="72">
        <f>Planilha7!C4</f>
        <v>6.2186844759737916</v>
      </c>
      <c r="X5" s="72"/>
      <c r="Z5" s="4">
        <v>2002</v>
      </c>
      <c r="AA5" s="4" t="s">
        <v>166</v>
      </c>
      <c r="AB5" s="70">
        <v>97.031234214162595</v>
      </c>
      <c r="AC5" s="70">
        <v>98.885915725669307</v>
      </c>
    </row>
    <row r="6" spans="2:29" x14ac:dyDescent="0.3">
      <c r="C6" t="s">
        <v>167</v>
      </c>
      <c r="D6" s="72">
        <f>Planilha2!F5</f>
        <v>2.1291650936165807</v>
      </c>
      <c r="G6" t="s">
        <v>167</v>
      </c>
      <c r="H6" s="72"/>
      <c r="L6" t="s">
        <v>167</v>
      </c>
      <c r="M6" s="69"/>
      <c r="N6" s="71"/>
      <c r="P6"/>
      <c r="Q6" t="s">
        <v>167</v>
      </c>
      <c r="U6"/>
      <c r="V6" t="s">
        <v>167</v>
      </c>
      <c r="W6" s="72">
        <f>Planilha7!C5</f>
        <v>6.8239902201321074</v>
      </c>
      <c r="X6" s="72"/>
      <c r="Z6"/>
      <c r="AA6" t="s">
        <v>167</v>
      </c>
      <c r="AB6" s="70">
        <v>99.097189382955904</v>
      </c>
      <c r="AC6" s="70">
        <v>99.107333132774173</v>
      </c>
    </row>
    <row r="7" spans="2:29" x14ac:dyDescent="0.3">
      <c r="C7" t="s">
        <v>168</v>
      </c>
      <c r="D7" s="72">
        <f>Planilha2!F6</f>
        <v>1.6578371564276217</v>
      </c>
      <c r="G7" t="s">
        <v>168</v>
      </c>
      <c r="H7" s="72"/>
      <c r="L7" t="s">
        <v>168</v>
      </c>
      <c r="M7" s="69"/>
      <c r="N7" s="71"/>
      <c r="P7"/>
      <c r="Q7" t="s">
        <v>168</v>
      </c>
      <c r="U7"/>
      <c r="V7" t="s">
        <v>168</v>
      </c>
      <c r="W7" s="72">
        <f>Planilha7!C6</f>
        <v>6.7586489937823293</v>
      </c>
      <c r="X7" s="72"/>
      <c r="Z7"/>
      <c r="AA7" t="s">
        <v>168</v>
      </c>
      <c r="AB7" s="70">
        <v>100.740059409522</v>
      </c>
      <c r="AC7" s="70">
        <v>100.49089847586328</v>
      </c>
    </row>
    <row r="8" spans="2:29" x14ac:dyDescent="0.3">
      <c r="C8" t="s">
        <v>169</v>
      </c>
      <c r="D8" s="72">
        <f>Planilha2!F7</f>
        <v>2.4536472188802172</v>
      </c>
      <c r="G8" t="s">
        <v>169</v>
      </c>
      <c r="H8" s="72"/>
      <c r="L8" t="s">
        <v>169</v>
      </c>
      <c r="M8" s="69"/>
      <c r="N8" s="71"/>
      <c r="P8"/>
      <c r="Q8" t="s">
        <v>169</v>
      </c>
      <c r="U8"/>
      <c r="V8" t="s">
        <v>169</v>
      </c>
      <c r="W8" s="72">
        <f>Planilha7!C7</f>
        <v>7.2476728609107628</v>
      </c>
      <c r="X8" s="72">
        <v>27.048996550798989</v>
      </c>
      <c r="Z8"/>
      <c r="AA8" t="s">
        <v>169</v>
      </c>
      <c r="AB8" s="70">
        <v>103.211865075522</v>
      </c>
      <c r="AC8" s="70">
        <v>101.51585266569323</v>
      </c>
    </row>
    <row r="9" spans="2:29" x14ac:dyDescent="0.3">
      <c r="B9">
        <v>2003</v>
      </c>
      <c r="C9" t="s">
        <v>166</v>
      </c>
      <c r="D9" s="72">
        <f>Planilha2!F8</f>
        <v>-0.15771499908068254</v>
      </c>
      <c r="F9">
        <v>2003</v>
      </c>
      <c r="G9" t="s">
        <v>166</v>
      </c>
      <c r="H9" s="72">
        <f>Planilha3!F8</f>
        <v>6.1616928104662128</v>
      </c>
      <c r="I9" s="72">
        <f>Planilha3!J8</f>
        <v>2.6670283923609928</v>
      </c>
      <c r="K9">
        <v>2003</v>
      </c>
      <c r="L9" t="s">
        <v>166</v>
      </c>
      <c r="M9" s="70">
        <f>Planilha4!F8</f>
        <v>6.1616928104662128</v>
      </c>
      <c r="N9" s="70">
        <f>Planilha4!J8</f>
        <v>2.6670283923609928</v>
      </c>
      <c r="P9">
        <v>2003</v>
      </c>
      <c r="Q9" t="s">
        <v>166</v>
      </c>
      <c r="U9">
        <v>2003</v>
      </c>
      <c r="V9" t="s">
        <v>166</v>
      </c>
      <c r="W9" s="72">
        <f>Planilha7!C8</f>
        <v>7.3092412917981191</v>
      </c>
      <c r="X9" s="72">
        <v>28.139553366623321</v>
      </c>
      <c r="Z9">
        <v>2003</v>
      </c>
      <c r="AA9" t="s">
        <v>166</v>
      </c>
      <c r="AB9" s="70">
        <v>103.04908448346698</v>
      </c>
      <c r="AC9" s="70">
        <v>101.06708039212123</v>
      </c>
    </row>
    <row r="10" spans="2:29" x14ac:dyDescent="0.3">
      <c r="C10" t="s">
        <v>167</v>
      </c>
      <c r="D10" s="72">
        <f>Planilha2!F9</f>
        <v>-2.2100554446705223</v>
      </c>
      <c r="G10" t="s">
        <v>167</v>
      </c>
      <c r="H10" s="72">
        <f>Planilha3!F9</f>
        <v>3.8312051281966131</v>
      </c>
      <c r="I10" s="72">
        <f>Planilha3!J9</f>
        <v>1.7041719197244287</v>
      </c>
      <c r="L10" t="s">
        <v>167</v>
      </c>
      <c r="M10" s="70">
        <f>Planilha4!F9</f>
        <v>1.6886750608720247</v>
      </c>
      <c r="N10" s="70">
        <f>Planilha4!J9</f>
        <v>0.78124238394707834</v>
      </c>
      <c r="P10"/>
      <c r="Q10" t="s">
        <v>167</v>
      </c>
      <c r="U10"/>
      <c r="V10" t="s">
        <v>167</v>
      </c>
      <c r="W10" s="72">
        <f>Planilha7!C9</f>
        <v>7.8334093732857237</v>
      </c>
      <c r="X10" s="72">
        <v>29.148972519776937</v>
      </c>
      <c r="Z10"/>
      <c r="AA10" t="s">
        <v>167</v>
      </c>
      <c r="AB10" s="70">
        <v>100.77164258115701</v>
      </c>
      <c r="AC10" s="70">
        <v>100.21567154729847</v>
      </c>
    </row>
    <row r="11" spans="2:29" x14ac:dyDescent="0.3">
      <c r="C11" t="s">
        <v>168</v>
      </c>
      <c r="D11" s="72">
        <f>Planilha2!F10</f>
        <v>3.5604340848750748</v>
      </c>
      <c r="G11" t="s">
        <v>168</v>
      </c>
      <c r="H11" s="72">
        <f>Planilha3!F10</f>
        <v>3.7625261553991818</v>
      </c>
      <c r="I11" s="72">
        <f>Planilha3!J10</f>
        <v>1.3313601386458318</v>
      </c>
      <c r="L11" t="s">
        <v>168</v>
      </c>
      <c r="M11" s="70">
        <f>Planilha4!F10</f>
        <v>3.6277909846612832</v>
      </c>
      <c r="N11" s="70">
        <f>Planilha4!J10</f>
        <v>0.6261807114215534</v>
      </c>
      <c r="P11"/>
      <c r="Q11" t="s">
        <v>168</v>
      </c>
      <c r="U11"/>
      <c r="V11" t="s">
        <v>168</v>
      </c>
      <c r="W11" s="72">
        <f>Planilha7!C10</f>
        <v>7.980494055961989</v>
      </c>
      <c r="X11" s="72">
        <v>30.370817581956597</v>
      </c>
      <c r="Z11"/>
      <c r="AA11" t="s">
        <v>168</v>
      </c>
      <c r="AB11" s="70">
        <v>104.359550491505</v>
      </c>
      <c r="AC11" s="70">
        <v>101.15768358110996</v>
      </c>
    </row>
    <row r="12" spans="2:29" x14ac:dyDescent="0.3">
      <c r="C12" t="s">
        <v>169</v>
      </c>
      <c r="D12" s="72">
        <f>Planilha2!F11</f>
        <v>-0.57216638389565588</v>
      </c>
      <c r="G12" t="s">
        <v>169</v>
      </c>
      <c r="H12" s="72">
        <f>Planilha3!F11</f>
        <v>2.9365994443837584</v>
      </c>
      <c r="I12" s="72">
        <f>Planilha3!J11</f>
        <v>1.140828998770882</v>
      </c>
      <c r="L12" t="s">
        <v>169</v>
      </c>
      <c r="M12" s="70">
        <f>Planilha4!F11</f>
        <v>0.5763188376056938</v>
      </c>
      <c r="N12" s="70">
        <f>Planilha4!J11</f>
        <v>0.58871194596799015</v>
      </c>
      <c r="P12"/>
      <c r="Q12" t="s">
        <v>169</v>
      </c>
      <c r="R12" s="72">
        <f>Planilha5!F11</f>
        <v>2.9365994443837584</v>
      </c>
      <c r="S12" s="72">
        <f>Planilha5!J11</f>
        <v>1.140828998770882</v>
      </c>
      <c r="U12"/>
      <c r="V12" t="s">
        <v>169</v>
      </c>
      <c r="W12" s="72">
        <f>Planilha7!C11</f>
        <v>8.3959610607515973</v>
      </c>
      <c r="X12" s="72">
        <v>31.519105781797428</v>
      </c>
      <c r="Z12"/>
      <c r="AA12" t="s">
        <v>169</v>
      </c>
      <c r="AB12" s="70">
        <v>103.762440225208</v>
      </c>
      <c r="AC12" s="70">
        <v>102.20964818538074</v>
      </c>
    </row>
    <row r="13" spans="2:29" x14ac:dyDescent="0.3">
      <c r="B13">
        <v>2004</v>
      </c>
      <c r="C13" t="s">
        <v>166</v>
      </c>
      <c r="D13" s="72">
        <f>Planilha2!F12</f>
        <v>1.5252323510964727</v>
      </c>
      <c r="F13">
        <v>2004</v>
      </c>
      <c r="G13" t="s">
        <v>166</v>
      </c>
      <c r="H13" s="72">
        <f>Planilha3!F12</f>
        <v>3.3364702953003977</v>
      </c>
      <c r="I13" s="72">
        <f>Planilha3!J12</f>
        <v>3.8780823624582128</v>
      </c>
      <c r="K13">
        <v>2004</v>
      </c>
      <c r="L13" t="s">
        <v>166</v>
      </c>
      <c r="M13" s="70">
        <f>Planilha4!F12</f>
        <v>3.3364702953003977</v>
      </c>
      <c r="N13" s="70">
        <f>Planilha4!J12</f>
        <v>3.8780823624582128</v>
      </c>
      <c r="P13">
        <v>2004</v>
      </c>
      <c r="Q13" t="s">
        <v>166</v>
      </c>
      <c r="R13" s="72">
        <f>Planilha5!F12</f>
        <v>2.2877855598498087</v>
      </c>
      <c r="S13" s="72">
        <f>Planilha5!J12</f>
        <v>1.444529005655415</v>
      </c>
      <c r="U13">
        <v>2004</v>
      </c>
      <c r="V13" t="s">
        <v>166</v>
      </c>
      <c r="W13" s="72">
        <f>Planilha7!C12</f>
        <v>8.8678159012533957</v>
      </c>
      <c r="X13" s="72">
        <v>33.077680391252706</v>
      </c>
      <c r="Z13">
        <v>2004</v>
      </c>
      <c r="AA13" t="s">
        <v>166</v>
      </c>
      <c r="AB13" s="70">
        <v>105.34505853181</v>
      </c>
      <c r="AC13" s="70">
        <v>103.62017653290849</v>
      </c>
    </row>
    <row r="14" spans="2:29" x14ac:dyDescent="0.3">
      <c r="C14" t="s">
        <v>167</v>
      </c>
      <c r="D14" s="72">
        <f>Planilha2!F13</f>
        <v>1.672145984437523</v>
      </c>
      <c r="G14" t="s">
        <v>167</v>
      </c>
      <c r="H14" s="72">
        <f>Planilha3!F13</f>
        <v>4.8513368480820329</v>
      </c>
      <c r="I14" s="72">
        <f>Planilha3!J13</f>
        <v>5.1076360528355513</v>
      </c>
      <c r="L14" t="s">
        <v>167</v>
      </c>
      <c r="M14" s="70">
        <f>Planilha4!F13</f>
        <v>6.3052877342343328</v>
      </c>
      <c r="N14" s="70">
        <f>Planilha4!J13</f>
        <v>6.3082566016414932</v>
      </c>
      <c r="P14"/>
      <c r="Q14" t="s">
        <v>167</v>
      </c>
      <c r="R14" s="72">
        <f>Planilha5!F13</f>
        <v>3.4632416046395997</v>
      </c>
      <c r="S14" s="72">
        <f>Planilha5!J13</f>
        <v>2.8150418471834193</v>
      </c>
      <c r="U14"/>
      <c r="V14" t="s">
        <v>167</v>
      </c>
      <c r="W14" s="72">
        <f>Planilha7!C13</f>
        <v>9.9576365037447729</v>
      </c>
      <c r="X14" s="72">
        <v>35.201907521711753</v>
      </c>
      <c r="Z14"/>
      <c r="AA14" t="s">
        <v>167</v>
      </c>
      <c r="AB14" s="70">
        <v>107.10658169785302</v>
      </c>
      <c r="AC14" s="70">
        <v>106.48035029656823</v>
      </c>
    </row>
    <row r="15" spans="2:29" x14ac:dyDescent="0.3">
      <c r="C15" t="s">
        <v>168</v>
      </c>
      <c r="D15" s="72">
        <f>Planilha2!F14</f>
        <v>0.64814402690147599</v>
      </c>
      <c r="G15" t="s">
        <v>168</v>
      </c>
      <c r="H15" s="72">
        <f>Planilha3!F14</f>
        <v>4.3583762979937823</v>
      </c>
      <c r="I15" s="72">
        <f>Planilha3!J14</f>
        <v>5.6060153107921451</v>
      </c>
      <c r="L15" t="s">
        <v>168</v>
      </c>
      <c r="M15" s="70">
        <f>Planilha4!F14</f>
        <v>3.3893824809427153</v>
      </c>
      <c r="N15" s="70">
        <f>Planilha4!J14</f>
        <v>6.5588065251683814</v>
      </c>
      <c r="P15"/>
      <c r="Q15" t="s">
        <v>168</v>
      </c>
      <c r="R15" s="72">
        <f>Planilha5!F14</f>
        <v>3.4045780049972718</v>
      </c>
      <c r="S15" s="72">
        <f>Planilha5!J14</f>
        <v>4.3314099994919752</v>
      </c>
      <c r="U15"/>
      <c r="V15" t="s">
        <v>168</v>
      </c>
      <c r="W15" s="72">
        <f>Planilha7!C14</f>
        <v>10.19173757700211</v>
      </c>
      <c r="X15" s="72">
        <v>37.413151042751878</v>
      </c>
      <c r="Z15"/>
      <c r="AA15" t="s">
        <v>168</v>
      </c>
      <c r="AB15" s="70">
        <v>107.80078660954599</v>
      </c>
      <c r="AC15" s="70">
        <v>107.83583449618442</v>
      </c>
    </row>
    <row r="16" spans="2:29" x14ac:dyDescent="0.3">
      <c r="C16" t="s">
        <v>169</v>
      </c>
      <c r="D16" s="72">
        <f>Planilha2!F15</f>
        <v>5.4861227103297772E-2</v>
      </c>
      <c r="G16" t="s">
        <v>169</v>
      </c>
      <c r="H16" s="72">
        <f>Planilha3!F15</f>
        <v>4.2666637735791157</v>
      </c>
      <c r="I16" s="72">
        <f>Planilha3!J15</f>
        <v>5.7599646368600155</v>
      </c>
      <c r="L16" t="s">
        <v>169</v>
      </c>
      <c r="M16" s="70">
        <f>Planilha4!F15</f>
        <v>3.9962706926661262</v>
      </c>
      <c r="N16" s="70">
        <f>Planilha4!J15</f>
        <v>6.2093693394164484</v>
      </c>
      <c r="P16"/>
      <c r="Q16" t="s">
        <v>169</v>
      </c>
      <c r="R16" s="72">
        <f>Planilha5!F15</f>
        <v>4.2666637735791157</v>
      </c>
      <c r="S16" s="72">
        <f>Planilha5!J15</f>
        <v>5.7599646368600155</v>
      </c>
      <c r="U16"/>
      <c r="V16" t="s">
        <v>169</v>
      </c>
      <c r="W16" s="72">
        <f>Planilha7!C15</f>
        <v>10.71544842042344</v>
      </c>
      <c r="X16" s="72">
        <v>39.732638402423717</v>
      </c>
      <c r="Z16"/>
      <c r="AA16" t="s">
        <v>169</v>
      </c>
      <c r="AB16" s="70">
        <v>107.859927443907</v>
      </c>
      <c r="AC16" s="70">
        <v>108.65534436835979</v>
      </c>
    </row>
    <row r="17" spans="2:29" x14ac:dyDescent="0.3">
      <c r="B17">
        <v>2005</v>
      </c>
      <c r="C17" t="s">
        <v>166</v>
      </c>
      <c r="D17" s="72">
        <f>Planilha2!F16</f>
        <v>2.2824467332089649</v>
      </c>
      <c r="F17">
        <v>2005</v>
      </c>
      <c r="G17" t="s">
        <v>166</v>
      </c>
      <c r="H17" s="72">
        <f>Planilha3!F16</f>
        <v>3.2548363006549286</v>
      </c>
      <c r="I17" s="72">
        <f>Planilha3!J16</f>
        <v>4.1843252765056294</v>
      </c>
      <c r="K17">
        <v>2005</v>
      </c>
      <c r="L17" t="s">
        <v>166</v>
      </c>
      <c r="M17" s="70">
        <f>Planilha4!F16</f>
        <v>3.2548363006549286</v>
      </c>
      <c r="N17" s="70">
        <f>Planilha4!J16</f>
        <v>4.1843252765056294</v>
      </c>
      <c r="P17">
        <v>2005</v>
      </c>
      <c r="Q17" t="s">
        <v>166</v>
      </c>
      <c r="R17" s="72">
        <f>Planilha5!F16</f>
        <v>4.238918034582162</v>
      </c>
      <c r="S17" s="72">
        <f>Planilha5!J16</f>
        <v>5.81864245679653</v>
      </c>
      <c r="U17">
        <v>2005</v>
      </c>
      <c r="V17" t="s">
        <v>166</v>
      </c>
      <c r="W17" s="72">
        <f>Planilha7!C16</f>
        <v>10.910438597658789</v>
      </c>
      <c r="X17" s="72">
        <v>41.775261098829112</v>
      </c>
      <c r="Z17">
        <v>2005</v>
      </c>
      <c r="AA17" t="s">
        <v>166</v>
      </c>
      <c r="AB17" s="70">
        <v>110.32177283429201</v>
      </c>
      <c r="AC17" s="70">
        <v>109.61751343427797</v>
      </c>
    </row>
    <row r="18" spans="2:29" x14ac:dyDescent="0.3">
      <c r="C18" t="s">
        <v>167</v>
      </c>
      <c r="D18" s="72">
        <f>Planilha2!F17</f>
        <v>-8.235487300723987E-2</v>
      </c>
      <c r="G18" t="s">
        <v>167</v>
      </c>
      <c r="H18" s="72">
        <f>Planilha3!F17</f>
        <v>3.1176000432362017</v>
      </c>
      <c r="I18" s="72">
        <f>Planilha3!J17</f>
        <v>4.333060563587976</v>
      </c>
      <c r="L18" t="s">
        <v>167</v>
      </c>
      <c r="M18" s="70">
        <f>Planilha4!F17</f>
        <v>2.9895608345713365</v>
      </c>
      <c r="N18" s="70">
        <f>Planilha4!J17</f>
        <v>4.4749758631452252</v>
      </c>
      <c r="P18"/>
      <c r="Q18" t="s">
        <v>167</v>
      </c>
      <c r="R18" s="72">
        <f>Planilha5!F17</f>
        <v>3.4017552052958644</v>
      </c>
      <c r="S18" s="72">
        <f>Planilha5!J17</f>
        <v>5.3556239576973308</v>
      </c>
      <c r="U18"/>
      <c r="V18" t="s">
        <v>167</v>
      </c>
      <c r="W18" s="72">
        <f>Planilha7!C17</f>
        <v>12.03483763158836</v>
      </c>
      <c r="X18" s="72">
        <v>43.852462226672692</v>
      </c>
      <c r="Z18"/>
      <c r="AA18" t="s">
        <v>167</v>
      </c>
      <c r="AB18" s="70">
        <v>110.23091747837499</v>
      </c>
      <c r="AC18" s="70">
        <v>110.76951665469726</v>
      </c>
    </row>
    <row r="19" spans="2:29" x14ac:dyDescent="0.3">
      <c r="C19" t="s">
        <v>168</v>
      </c>
      <c r="D19" s="72">
        <f>Planilha2!F18</f>
        <v>0.77526267719820741</v>
      </c>
      <c r="G19" t="s">
        <v>168</v>
      </c>
      <c r="H19" s="72">
        <f>Planilha3!F18</f>
        <v>3.1263806884869849</v>
      </c>
      <c r="I19" s="72">
        <f>Planilha3!J18</f>
        <v>3.5644255087588617</v>
      </c>
      <c r="L19" t="s">
        <v>168</v>
      </c>
      <c r="M19" s="70">
        <f>Planilha4!F18</f>
        <v>3.1438845271807958</v>
      </c>
      <c r="N19" s="70">
        <f>Planilha4!J18</f>
        <v>2.1149766623493882</v>
      </c>
      <c r="P19"/>
      <c r="Q19" t="s">
        <v>168</v>
      </c>
      <c r="R19" s="72">
        <f>Planilha5!F18</f>
        <v>3.3397582403467796</v>
      </c>
      <c r="S19" s="72">
        <f>Planilha5!J18</f>
        <v>4.2122479476677466</v>
      </c>
      <c r="U19"/>
      <c r="V19" t="s">
        <v>168</v>
      </c>
      <c r="W19" s="72">
        <f>Planilha7!C18</f>
        <v>11.793973563415781</v>
      </c>
      <c r="X19" s="72">
        <v>45.45469821308636</v>
      </c>
      <c r="Z19"/>
      <c r="AA19" t="s">
        <v>168</v>
      </c>
      <c r="AB19" s="70">
        <v>111.085496640318</v>
      </c>
      <c r="AC19" s="70">
        <v>110.14129302747347</v>
      </c>
    </row>
    <row r="20" spans="2:29" x14ac:dyDescent="0.3">
      <c r="C20" t="s">
        <v>169</v>
      </c>
      <c r="D20" s="72">
        <f>Planilha2!F19</f>
        <v>2.0315821373038778</v>
      </c>
      <c r="G20" t="s">
        <v>169</v>
      </c>
      <c r="H20" s="72">
        <f>Planilha3!F19</f>
        <v>3.5414751101427999</v>
      </c>
      <c r="I20" s="72">
        <f>Planilha3!J19</f>
        <v>3.2021352351273569</v>
      </c>
      <c r="L20" t="s">
        <v>169</v>
      </c>
      <c r="M20" s="70">
        <f>Planilha4!F19</f>
        <v>4.7695458138736768</v>
      </c>
      <c r="N20" s="70">
        <f>Planilha4!J19</f>
        <v>2.150555225960793</v>
      </c>
      <c r="P20"/>
      <c r="Q20" t="s">
        <v>169</v>
      </c>
      <c r="R20" s="72">
        <f>Planilha5!F19</f>
        <v>3.5414751101427999</v>
      </c>
      <c r="S20" s="72">
        <f>Planilha5!J19</f>
        <v>3.2021352351273569</v>
      </c>
      <c r="U20"/>
      <c r="V20" t="s">
        <v>169</v>
      </c>
      <c r="W20" s="72">
        <f>Planilha7!C19</f>
        <v>12.28133781158329</v>
      </c>
      <c r="X20" s="72">
        <v>47.020587604246217</v>
      </c>
      <c r="Z20"/>
      <c r="AA20" t="s">
        <v>169</v>
      </c>
      <c r="AB20" s="70">
        <v>113.342289747198</v>
      </c>
      <c r="AC20" s="70">
        <v>111.53529241352548</v>
      </c>
    </row>
    <row r="21" spans="2:29" x14ac:dyDescent="0.3">
      <c r="B21">
        <v>2006</v>
      </c>
      <c r="C21" t="s">
        <v>166</v>
      </c>
      <c r="D21" s="72">
        <f>Planilha2!F20</f>
        <v>2.3508509738747962</v>
      </c>
      <c r="F21">
        <v>2006</v>
      </c>
      <c r="G21" t="s">
        <v>166</v>
      </c>
      <c r="H21" s="72">
        <f>Planilha3!F20</f>
        <v>5.3621054188093265</v>
      </c>
      <c r="I21" s="72">
        <f>Planilha3!J20</f>
        <v>4.2790967054025408</v>
      </c>
      <c r="K21">
        <v>2006</v>
      </c>
      <c r="L21" t="s">
        <v>166</v>
      </c>
      <c r="M21" s="70">
        <f>Planilha4!F20</f>
        <v>5.3621054188093265</v>
      </c>
      <c r="N21" s="70">
        <f>Planilha4!J20</f>
        <v>4.2790967054025408</v>
      </c>
      <c r="P21">
        <v>2006</v>
      </c>
      <c r="Q21" t="s">
        <v>166</v>
      </c>
      <c r="R21" s="72">
        <f>Planilha5!F20</f>
        <v>4.0578957620214462</v>
      </c>
      <c r="S21" s="72">
        <f>Planilha5!J20</f>
        <v>3.2349931791803455</v>
      </c>
      <c r="U21">
        <v>2006</v>
      </c>
      <c r="V21" t="s">
        <v>166</v>
      </c>
      <c r="W21" s="72">
        <f>Planilha7!C20</f>
        <v>12.295936765647109</v>
      </c>
      <c r="X21" s="72">
        <v>48.40608577223454</v>
      </c>
      <c r="Z21">
        <v>2006</v>
      </c>
      <c r="AA21" t="s">
        <v>166</v>
      </c>
      <c r="AB21" s="70">
        <v>116.006798069532</v>
      </c>
      <c r="AC21" s="70">
        <v>113.34403614568507</v>
      </c>
    </row>
    <row r="22" spans="2:29" x14ac:dyDescent="0.3">
      <c r="C22" t="s">
        <v>167</v>
      </c>
      <c r="D22" s="72">
        <f>Planilha2!F21</f>
        <v>3.179716192533899</v>
      </c>
      <c r="G22" t="s">
        <v>167</v>
      </c>
      <c r="H22" s="72">
        <f>Planilha3!F21</f>
        <v>7.0034531862438909</v>
      </c>
      <c r="I22" s="72">
        <f>Planilha3!J21</f>
        <v>3.2563925471546185</v>
      </c>
      <c r="L22" t="s">
        <v>167</v>
      </c>
      <c r="M22" s="70">
        <f>Planilha4!F21</f>
        <v>8.5387484866191965</v>
      </c>
      <c r="N22" s="70">
        <f>Planilha4!J21</f>
        <v>2.2832973524089084</v>
      </c>
      <c r="P22"/>
      <c r="Q22" t="s">
        <v>167</v>
      </c>
      <c r="R22" s="72">
        <f>Planilha5!F21</f>
        <v>5.4988478405090913</v>
      </c>
      <c r="S22" s="72">
        <f>Planilha5!J21</f>
        <v>2.6907608252957793</v>
      </c>
      <c r="U22"/>
      <c r="V22" t="s">
        <v>167</v>
      </c>
      <c r="W22" s="72">
        <f>Planilha7!C21</f>
        <v>13.62128385088544</v>
      </c>
      <c r="X22" s="72">
        <v>49.992531991531621</v>
      </c>
      <c r="Z22"/>
      <c r="AA22" t="s">
        <v>167</v>
      </c>
      <c r="AB22" s="70">
        <v>119.69548501218901</v>
      </c>
      <c r="AC22" s="70">
        <v>113.68929559131639</v>
      </c>
    </row>
    <row r="23" spans="2:29" x14ac:dyDescent="0.3">
      <c r="C23" t="s">
        <v>168</v>
      </c>
      <c r="D23" s="72">
        <f>Planilha2!F22</f>
        <v>2.4627945822374375</v>
      </c>
      <c r="G23" t="s">
        <v>168</v>
      </c>
      <c r="H23" s="72">
        <f>Planilha3!F22</f>
        <v>8.0715875065026523</v>
      </c>
      <c r="I23" s="72">
        <f>Planilha3!J22</f>
        <v>3.6788456073923337</v>
      </c>
      <c r="L23" t="s">
        <v>168</v>
      </c>
      <c r="M23" s="70">
        <f>Planilha4!F22</f>
        <v>10.200324727437838</v>
      </c>
      <c r="N23" s="70">
        <f>Planilha4!J22</f>
        <v>4.4927880050057434</v>
      </c>
      <c r="P23"/>
      <c r="Q23" t="s">
        <v>168</v>
      </c>
      <c r="R23" s="72">
        <f>Planilha5!F22</f>
        <v>7.2564755480612586</v>
      </c>
      <c r="S23" s="72">
        <f>Planilha5!J22</f>
        <v>3.2973500551758628</v>
      </c>
      <c r="U23"/>
      <c r="V23" t="s">
        <v>168</v>
      </c>
      <c r="W23" s="72">
        <f>Planilha7!C22</f>
        <v>13.516130164599911</v>
      </c>
      <c r="X23" s="72">
        <v>51.714688592715746</v>
      </c>
      <c r="Z23"/>
      <c r="AA23" t="s">
        <v>168</v>
      </c>
      <c r="AB23" s="70">
        <v>122.64333893225201</v>
      </c>
      <c r="AC23" s="70">
        <v>115.59270276044116</v>
      </c>
    </row>
    <row r="24" spans="2:29" x14ac:dyDescent="0.3">
      <c r="C24" t="s">
        <v>169</v>
      </c>
      <c r="D24" s="72">
        <f>Planilha2!F23</f>
        <v>1.536980170875224</v>
      </c>
      <c r="G24" t="s">
        <v>169</v>
      </c>
      <c r="H24" s="72">
        <f>Planilha3!F23</f>
        <v>8.5275604651337211</v>
      </c>
      <c r="I24" s="72">
        <f>Planilha3!J23</f>
        <v>3.9619886853716091</v>
      </c>
      <c r="L24" t="s">
        <v>169</v>
      </c>
      <c r="M24" s="70">
        <f>Planilha4!F23</f>
        <v>9.8554143137864934</v>
      </c>
      <c r="N24" s="70">
        <f>Planilha4!J23</f>
        <v>4.7952120976779478</v>
      </c>
      <c r="P24"/>
      <c r="Q24" t="s">
        <v>169</v>
      </c>
      <c r="R24" s="72">
        <f>Planilha5!F23</f>
        <v>8.5275604651337211</v>
      </c>
      <c r="S24" s="72">
        <f>Planilha5!J23</f>
        <v>3.9619886853716091</v>
      </c>
      <c r="U24"/>
      <c r="V24" t="s">
        <v>169</v>
      </c>
      <c r="W24" s="72">
        <f>Planilha7!C23</f>
        <v>14.030517672574861</v>
      </c>
      <c r="X24" s="72">
        <v>53.46386845370732</v>
      </c>
      <c r="Z24"/>
      <c r="AA24" t="s">
        <v>169</v>
      </c>
      <c r="AB24" s="70">
        <v>124.52834273254001</v>
      </c>
      <c r="AC24" s="70">
        <v>116.94385294578507</v>
      </c>
    </row>
    <row r="25" spans="2:29" x14ac:dyDescent="0.3">
      <c r="B25">
        <v>2007</v>
      </c>
      <c r="C25" t="s">
        <v>166</v>
      </c>
      <c r="D25" s="72">
        <f>Planilha2!F24</f>
        <v>-0.38651928432694715</v>
      </c>
      <c r="F25">
        <v>2007</v>
      </c>
      <c r="G25" t="s">
        <v>166</v>
      </c>
      <c r="H25" s="72">
        <f>Planilha3!F24</f>
        <v>6.9062242930250983</v>
      </c>
      <c r="I25" s="72">
        <f>Planilha3!J24</f>
        <v>5.1946907446482005</v>
      </c>
      <c r="K25">
        <v>2007</v>
      </c>
      <c r="L25" t="s">
        <v>166</v>
      </c>
      <c r="M25" s="70">
        <f>Planilha4!F24</f>
        <v>6.9062242930250983</v>
      </c>
      <c r="N25" s="70">
        <f>Planilha4!J24</f>
        <v>5.1946907446482005</v>
      </c>
      <c r="P25">
        <v>2007</v>
      </c>
      <c r="Q25" t="s">
        <v>166</v>
      </c>
      <c r="R25" s="72">
        <f>Planilha5!F24</f>
        <v>8.8722183855349144</v>
      </c>
      <c r="S25" s="72">
        <f>Planilha5!J24</f>
        <v>4.1916188652981079</v>
      </c>
      <c r="U25">
        <v>2007</v>
      </c>
      <c r="V25" t="s">
        <v>166</v>
      </c>
      <c r="W25" s="72">
        <f>Planilha7!C24</f>
        <v>13.719817922664321</v>
      </c>
      <c r="X25" s="72">
        <v>54.887749610724534</v>
      </c>
      <c r="Z25">
        <v>2007</v>
      </c>
      <c r="AA25" t="s">
        <v>166</v>
      </c>
      <c r="AB25" s="70">
        <v>124.04701667342599</v>
      </c>
      <c r="AC25" s="70">
        <v>119.13954047044702</v>
      </c>
    </row>
    <row r="26" spans="2:29" x14ac:dyDescent="0.3">
      <c r="C26" t="s">
        <v>167</v>
      </c>
      <c r="D26" s="72">
        <f>Planilha2!F25</f>
        <v>2.9822519103230638</v>
      </c>
      <c r="G26" t="s">
        <v>167</v>
      </c>
      <c r="H26" s="72">
        <f>Planilha3!F25</f>
        <v>6.7475045404526979</v>
      </c>
      <c r="I26" s="72">
        <f>Planilha3!J25</f>
        <v>5.8761763308431858</v>
      </c>
      <c r="L26" t="s">
        <v>167</v>
      </c>
      <c r="M26" s="70">
        <f>Planilha4!F25</f>
        <v>6.6033853146860499</v>
      </c>
      <c r="N26" s="70">
        <f>Planilha4!J25</f>
        <v>6.5372570963275978</v>
      </c>
      <c r="P26"/>
      <c r="Q26" t="s">
        <v>167</v>
      </c>
      <c r="R26" s="72">
        <f>Planilha5!F25</f>
        <v>8.345230160537076</v>
      </c>
      <c r="S26" s="72">
        <f>Planilha5!J25</f>
        <v>5.2590929053890845</v>
      </c>
      <c r="U26"/>
      <c r="V26" t="s">
        <v>167</v>
      </c>
      <c r="W26" s="72">
        <f>Planilha7!C25</f>
        <v>15.236302566972519</v>
      </c>
      <c r="X26" s="72">
        <v>56.502768326811612</v>
      </c>
      <c r="Z26"/>
      <c r="AA26" t="s">
        <v>167</v>
      </c>
      <c r="AB26" s="70">
        <v>127.746411197868</v>
      </c>
      <c r="AC26" s="70">
        <v>121.14019124954231</v>
      </c>
    </row>
    <row r="27" spans="2:29" x14ac:dyDescent="0.3">
      <c r="C27" t="s">
        <v>168</v>
      </c>
      <c r="D27" s="72">
        <f>Planilha2!F26</f>
        <v>2.0345312360777967</v>
      </c>
      <c r="G27" t="s">
        <v>168</v>
      </c>
      <c r="H27" s="72">
        <f>Planilha3!F26</f>
        <v>6.6434806544027447</v>
      </c>
      <c r="I27" s="72">
        <f>Planilha3!J26</f>
        <v>5.8741361580033402</v>
      </c>
      <c r="L27" t="s">
        <v>168</v>
      </c>
      <c r="M27" s="70">
        <f>Planilha4!F26</f>
        <v>6.4421804679590355</v>
      </c>
      <c r="N27" s="70">
        <f>Planilha4!J26</f>
        <v>5.8702518576573048</v>
      </c>
      <c r="P27"/>
      <c r="Q27" t="s">
        <v>168</v>
      </c>
      <c r="R27" s="72">
        <f>Planilha5!F26</f>
        <v>7.4179653105299614</v>
      </c>
      <c r="S27" s="72">
        <f>Planilha5!J26</f>
        <v>5.6078025157588751</v>
      </c>
      <c r="U27"/>
      <c r="V27" t="s">
        <v>168</v>
      </c>
      <c r="W27" s="72">
        <f>Planilha7!C26</f>
        <v>15.32346810746481</v>
      </c>
      <c r="X27" s="72">
        <v>58.31010626967651</v>
      </c>
      <c r="Z27"/>
      <c r="AA27" t="s">
        <v>168</v>
      </c>
      <c r="AB27" s="70">
        <v>130.34545183665699</v>
      </c>
      <c r="AC27" s="70">
        <v>122.39721794996166</v>
      </c>
    </row>
    <row r="28" spans="2:29" x14ac:dyDescent="0.3">
      <c r="C28" t="s">
        <v>169</v>
      </c>
      <c r="D28" s="72">
        <f>Planilha2!F27</f>
        <v>3.3773023091312693</v>
      </c>
      <c r="G28" t="s">
        <v>169</v>
      </c>
      <c r="H28" s="72">
        <f>Planilha3!F27</f>
        <v>7.1185821263706428</v>
      </c>
      <c r="I28" s="72">
        <f>Planilha3!J27</f>
        <v>6.0698706243928147</v>
      </c>
      <c r="L28" t="s">
        <v>169</v>
      </c>
      <c r="M28" s="70">
        <f>Planilha4!F27</f>
        <v>8.4796745910459705</v>
      </c>
      <c r="N28" s="70">
        <f>Planilha4!J27</f>
        <v>6.6397350333258442</v>
      </c>
      <c r="P28"/>
      <c r="Q28" t="s">
        <v>169</v>
      </c>
      <c r="R28" s="72">
        <f>Planilha5!F27</f>
        <v>7.1185821263706428</v>
      </c>
      <c r="S28" s="72">
        <f>Planilha5!J27</f>
        <v>6.0698706243928147</v>
      </c>
      <c r="U28"/>
      <c r="V28" t="s">
        <v>169</v>
      </c>
      <c r="W28" s="72">
        <f>Planilha7!C27</f>
        <v>16.378806374740119</v>
      </c>
      <c r="X28" s="72">
        <v>60.658394971841773</v>
      </c>
      <c r="Z28"/>
      <c r="AA28" t="s">
        <v>169</v>
      </c>
      <c r="AB28" s="70">
        <v>134.747611791384</v>
      </c>
      <c r="AC28" s="70">
        <v>124.2478221699058</v>
      </c>
    </row>
    <row r="29" spans="2:29" x14ac:dyDescent="0.3">
      <c r="B29">
        <v>2008</v>
      </c>
      <c r="C29" t="s">
        <v>166</v>
      </c>
      <c r="D29" s="72">
        <f>Planilha2!F28</f>
        <v>2.3348475952270409</v>
      </c>
      <c r="F29">
        <v>2008</v>
      </c>
      <c r="G29" t="s">
        <v>166</v>
      </c>
      <c r="H29" s="72">
        <f>Planilha3!F28</f>
        <v>12.25568330643001</v>
      </c>
      <c r="I29" s="72">
        <f>Planilha3!J28</f>
        <v>6.1574044661121263</v>
      </c>
      <c r="K29">
        <v>2008</v>
      </c>
      <c r="L29" t="s">
        <v>166</v>
      </c>
      <c r="M29" s="70">
        <f>Planilha4!F28</f>
        <v>12.25568330643001</v>
      </c>
      <c r="N29" s="70">
        <f>Planilha4!J28</f>
        <v>6.1574044661121263</v>
      </c>
      <c r="P29">
        <v>2008</v>
      </c>
      <c r="Q29" t="s">
        <v>166</v>
      </c>
      <c r="R29" s="72">
        <f>Planilha5!F28</f>
        <v>8.4242712605000936</v>
      </c>
      <c r="S29" s="72">
        <f>Planilha5!J28</f>
        <v>6.2994368673929824</v>
      </c>
      <c r="U29">
        <v>2008</v>
      </c>
      <c r="V29" t="s">
        <v>166</v>
      </c>
      <c r="W29" s="72">
        <f>Planilha7!C28</f>
        <v>16.795597823859691</v>
      </c>
      <c r="X29" s="72">
        <v>63.734174873037134</v>
      </c>
      <c r="Z29">
        <v>2008</v>
      </c>
      <c r="AA29" t="s">
        <v>166</v>
      </c>
      <c r="AB29" s="70">
        <v>137.89376316492098</v>
      </c>
      <c r="AC29" s="70">
        <v>125.82242429786609</v>
      </c>
    </row>
    <row r="30" spans="2:29" x14ac:dyDescent="0.3">
      <c r="C30" t="s">
        <v>167</v>
      </c>
      <c r="D30" s="72">
        <f>Planilha2!F29</f>
        <v>4.8583358741661087</v>
      </c>
      <c r="G30" t="s">
        <v>167</v>
      </c>
      <c r="H30" s="72">
        <f>Planilha3!F29</f>
        <v>12.653897851660378</v>
      </c>
      <c r="I30" s="72">
        <f>Planilha3!J29</f>
        <v>6.2486887536761904</v>
      </c>
      <c r="L30" t="s">
        <v>167</v>
      </c>
      <c r="M30" s="70">
        <f>Planilha4!F29</f>
        <v>13.016508085278211</v>
      </c>
      <c r="N30" s="70">
        <f>Planilha4!J29</f>
        <v>6.3361239293518556</v>
      </c>
      <c r="P30"/>
      <c r="Q30" t="s">
        <v>167</v>
      </c>
      <c r="R30" s="72">
        <f>Planilha5!F29</f>
        <v>10.08965995947737</v>
      </c>
      <c r="S30" s="72">
        <f>Planilha5!J29</f>
        <v>6.2515794384804702</v>
      </c>
      <c r="U30"/>
      <c r="V30" t="s">
        <v>167</v>
      </c>
      <c r="W30" s="72">
        <f>Planilha7!C29</f>
        <v>19.04951478675439</v>
      </c>
      <c r="X30" s="72">
        <v>67.547387092818994</v>
      </c>
      <c r="Z30"/>
      <c r="AA30" t="s">
        <v>167</v>
      </c>
      <c r="AB30" s="70">
        <v>144.593105329</v>
      </c>
      <c r="AC30" s="70">
        <v>128.35587530458105</v>
      </c>
    </row>
    <row r="31" spans="2:29" x14ac:dyDescent="0.3">
      <c r="C31" t="s">
        <v>168</v>
      </c>
      <c r="D31" s="72">
        <f>Planilha2!F30</f>
        <v>1.2144859538539832</v>
      </c>
      <c r="G31" t="s">
        <v>168</v>
      </c>
      <c r="H31" s="72">
        <f>Planilha3!F30</f>
        <v>12.699657106061647</v>
      </c>
      <c r="I31" s="72">
        <f>Planilha3!J30</f>
        <v>6.5007958490334694</v>
      </c>
      <c r="L31" t="s">
        <v>168</v>
      </c>
      <c r="M31" s="70">
        <f>Planilha4!F30</f>
        <v>12.788461409380636</v>
      </c>
      <c r="N31" s="70">
        <f>Planilha4!J30</f>
        <v>6.9808112956299295</v>
      </c>
      <c r="P31"/>
      <c r="Q31" t="s">
        <v>168</v>
      </c>
      <c r="R31" s="72">
        <f>Planilha5!F30</f>
        <v>11.659014872164274</v>
      </c>
      <c r="S31" s="72">
        <f>Planilha5!J30</f>
        <v>6.5348292484059378</v>
      </c>
      <c r="U31"/>
      <c r="V31" t="s">
        <v>168</v>
      </c>
      <c r="W31" s="72">
        <f>Planilha7!C30</f>
        <v>19.007862020443859</v>
      </c>
      <c r="X31" s="72">
        <v>71.231781005798069</v>
      </c>
      <c r="Z31"/>
      <c r="AA31" t="s">
        <v>168</v>
      </c>
      <c r="AB31" s="70">
        <v>146.34916828346201</v>
      </c>
      <c r="AC31" s="70">
        <v>130.46301496675821</v>
      </c>
    </row>
    <row r="32" spans="2:29" x14ac:dyDescent="0.3">
      <c r="C32" t="s">
        <v>169</v>
      </c>
      <c r="D32" s="72">
        <f>Planilha2!F31</f>
        <v>-10.471302558664931</v>
      </c>
      <c r="G32" t="s">
        <v>169</v>
      </c>
      <c r="H32" s="72">
        <f>Planilha3!F31</f>
        <v>8.6232967165769114</v>
      </c>
      <c r="I32" s="72">
        <f>Planilha3!J31</f>
        <v>5.0941954476708906</v>
      </c>
      <c r="L32" t="s">
        <v>169</v>
      </c>
      <c r="M32" s="70">
        <f>Planilha4!F31</f>
        <v>-2.8571758198691177</v>
      </c>
      <c r="N32" s="70">
        <f>Planilha4!J31</f>
        <v>1.0283975481188312</v>
      </c>
      <c r="P32"/>
      <c r="Q32" t="s">
        <v>169</v>
      </c>
      <c r="R32" s="72">
        <f>Planilha5!F31</f>
        <v>8.6232967165769114</v>
      </c>
      <c r="S32" s="72">
        <f>Planilha5!J31</f>
        <v>5.0941954476708906</v>
      </c>
      <c r="U32"/>
      <c r="V32" t="s">
        <v>169</v>
      </c>
      <c r="W32" s="72">
        <f>Planilha7!C31</f>
        <v>17.238183465793458</v>
      </c>
      <c r="X32" s="72">
        <v>72.091158096851402</v>
      </c>
      <c r="Z32"/>
      <c r="AA32" t="s">
        <v>169</v>
      </c>
      <c r="AB32" s="70">
        <v>131.02450408041099</v>
      </c>
      <c r="AC32" s="70">
        <v>125.54077529805198</v>
      </c>
    </row>
    <row r="33" spans="2:29" x14ac:dyDescent="0.3">
      <c r="B33">
        <v>2009</v>
      </c>
      <c r="C33" t="s">
        <v>166</v>
      </c>
      <c r="D33" s="72">
        <f>Planilha2!F32</f>
        <v>-8.4923764070942038</v>
      </c>
      <c r="F33">
        <v>2009</v>
      </c>
      <c r="G33" t="s">
        <v>166</v>
      </c>
      <c r="H33" s="72">
        <f>Planilha3!F32</f>
        <v>-14.035443886765897</v>
      </c>
      <c r="I33" s="72">
        <f>Planilha3!J32</f>
        <v>-2.4260544076252444</v>
      </c>
      <c r="K33">
        <v>2009</v>
      </c>
      <c r="L33" t="s">
        <v>166</v>
      </c>
      <c r="M33" s="70">
        <f>Planilha4!F32</f>
        <v>-14.035443886765897</v>
      </c>
      <c r="N33" s="70">
        <f>Planilha4!J32</f>
        <v>-2.4260544076252444</v>
      </c>
      <c r="P33">
        <v>2009</v>
      </c>
      <c r="Q33" t="s">
        <v>166</v>
      </c>
      <c r="R33" s="72">
        <f>Planilha5!F32</f>
        <v>2.0628202689277231</v>
      </c>
      <c r="S33" s="72">
        <f>Planilha5!J32</f>
        <v>2.9694426948719155</v>
      </c>
      <c r="U33">
        <v>2009</v>
      </c>
      <c r="V33" t="s">
        <v>166</v>
      </c>
      <c r="W33" s="72">
        <f>Planilha7!C32</f>
        <v>15.275794140802612</v>
      </c>
      <c r="X33" s="72">
        <v>70.571354413794325</v>
      </c>
      <c r="Z33">
        <v>2009</v>
      </c>
      <c r="AA33" t="s">
        <v>166</v>
      </c>
      <c r="AB33" s="70">
        <v>119.897410008374</v>
      </c>
      <c r="AC33" s="70">
        <v>123.73498662352009</v>
      </c>
    </row>
    <row r="34" spans="2:29" x14ac:dyDescent="0.3">
      <c r="C34" t="s">
        <v>167</v>
      </c>
      <c r="D34" s="72">
        <f>Planilha2!F33</f>
        <v>5.3456908115766311</v>
      </c>
      <c r="G34" t="s">
        <v>167</v>
      </c>
      <c r="H34" s="72">
        <f>Planilha3!F33</f>
        <v>-13.313361408877567</v>
      </c>
      <c r="I34" s="72">
        <f>Planilha3!J33</f>
        <v>-2.3120239719731206</v>
      </c>
      <c r="L34" t="s">
        <v>167</v>
      </c>
      <c r="M34" s="70">
        <f>Planilha4!F33</f>
        <v>-12.660266651945374</v>
      </c>
      <c r="N34" s="70">
        <f>Planilha4!J33</f>
        <v>-2.2029853370380881</v>
      </c>
      <c r="P34"/>
      <c r="Q34" t="s">
        <v>167</v>
      </c>
      <c r="R34" s="72">
        <f>Planilha5!F33</f>
        <v>-4.5625156911289206</v>
      </c>
      <c r="S34" s="72">
        <f>Planilha5!J33</f>
        <v>0.828473698551635</v>
      </c>
      <c r="U34"/>
      <c r="V34" t="s">
        <v>167</v>
      </c>
      <c r="W34" s="72">
        <f>Planilha7!C33</f>
        <v>17.214045672681952</v>
      </c>
      <c r="X34" s="72">
        <v>68.735885299721872</v>
      </c>
      <c r="Z34"/>
      <c r="AA34" t="s">
        <v>167</v>
      </c>
      <c r="AB34" s="70">
        <v>126.30675483850999</v>
      </c>
      <c r="AC34" s="70">
        <v>126.01810036487964</v>
      </c>
    </row>
    <row r="35" spans="2:29" x14ac:dyDescent="0.3">
      <c r="C35" t="s">
        <v>168</v>
      </c>
      <c r="D35" s="72">
        <f>Planilha2!F34</f>
        <v>7.4244764765881266</v>
      </c>
      <c r="G35" t="s">
        <v>168</v>
      </c>
      <c r="H35" s="72">
        <f>Planilha3!F34</f>
        <v>-11.234057080792381</v>
      </c>
      <c r="I35" s="72">
        <f>Planilha3!J34</f>
        <v>-1.9144521338780307</v>
      </c>
      <c r="L35" t="s">
        <v>168</v>
      </c>
      <c r="M35" s="70">
        <f>Planilha4!F34</f>
        <v>-7.2035964783637603</v>
      </c>
      <c r="N35" s="70">
        <f>Planilha4!J34</f>
        <v>-1.162650180488467</v>
      </c>
      <c r="P35"/>
      <c r="Q35" t="s">
        <v>168</v>
      </c>
      <c r="R35" s="72">
        <f>Planilha5!F34</f>
        <v>-9.2271478181950588</v>
      </c>
      <c r="S35" s="72">
        <f>Planilha5!J34</f>
        <v>-1.1928860564768606</v>
      </c>
      <c r="U35"/>
      <c r="V35" t="s">
        <v>168</v>
      </c>
      <c r="W35" s="72">
        <f>Planilha7!C34</f>
        <v>17.95319402434972</v>
      </c>
      <c r="X35" s="72">
        <v>67.681217303627733</v>
      </c>
      <c r="Z35"/>
      <c r="AA35" t="s">
        <v>168</v>
      </c>
      <c r="AB35" s="70">
        <v>135.684370139837</v>
      </c>
      <c r="AC35" s="70">
        <v>128.96553923867188</v>
      </c>
    </row>
    <row r="36" spans="2:29" x14ac:dyDescent="0.3">
      <c r="C36" t="s">
        <v>169</v>
      </c>
      <c r="D36" s="72">
        <f>Planilha2!F35</f>
        <v>3.6385757966012733</v>
      </c>
      <c r="G36" t="s">
        <v>169</v>
      </c>
      <c r="H36" s="72">
        <f>Planilha3!F35</f>
        <v>-6.9248585136554297</v>
      </c>
      <c r="I36" s="72">
        <f>Planilha3!J35</f>
        <v>-0.12581200485802801</v>
      </c>
      <c r="L36" t="s">
        <v>169</v>
      </c>
      <c r="M36" s="70">
        <f>Planilha4!F35</f>
        <v>7.1549117078383517</v>
      </c>
      <c r="N36" s="70">
        <f>Planilha4!J35</f>
        <v>5.3243248652841357</v>
      </c>
      <c r="P36"/>
      <c r="Q36" t="s">
        <v>169</v>
      </c>
      <c r="R36" s="72">
        <f>Planilha5!F35</f>
        <v>-6.9248585136554297</v>
      </c>
      <c r="S36" s="72">
        <f>Planilha5!J35</f>
        <v>-0.12581200485802801</v>
      </c>
      <c r="U36"/>
      <c r="V36" t="s">
        <v>169</v>
      </c>
      <c r="W36" s="72">
        <f>Planilha7!C35</f>
        <v>18.772326892999939</v>
      </c>
      <c r="X36" s="72">
        <v>69.21536073083422</v>
      </c>
      <c r="Z36"/>
      <c r="AA36" t="s">
        <v>169</v>
      </c>
      <c r="AB36" s="70">
        <v>140.621348791516</v>
      </c>
      <c r="AC36" s="70">
        <v>132.29044345728406</v>
      </c>
    </row>
    <row r="37" spans="2:29" x14ac:dyDescent="0.3">
      <c r="B37">
        <v>2010</v>
      </c>
      <c r="C37" t="s">
        <v>166</v>
      </c>
      <c r="D37" s="72">
        <f>Planilha2!F36</f>
        <v>4.6566476725965478</v>
      </c>
      <c r="F37">
        <v>2010</v>
      </c>
      <c r="G37" t="s">
        <v>166</v>
      </c>
      <c r="H37" s="72">
        <f>Planilha3!F36</f>
        <v>22.793437907886549</v>
      </c>
      <c r="I37" s="72">
        <f>Planilha3!J36</f>
        <v>9.2090927985759805</v>
      </c>
      <c r="K37">
        <v>2010</v>
      </c>
      <c r="L37" t="s">
        <v>166</v>
      </c>
      <c r="M37" s="70">
        <f>Planilha4!F36</f>
        <v>22.793437907886549</v>
      </c>
      <c r="N37" s="70">
        <f>Planilha4!J36</f>
        <v>9.2090927985759805</v>
      </c>
      <c r="P37">
        <v>2010</v>
      </c>
      <c r="Q37" t="s">
        <v>166</v>
      </c>
      <c r="R37" s="72">
        <f>Planilha5!F36</f>
        <v>1.1818787937663666</v>
      </c>
      <c r="S37" s="72">
        <f>Planilha5!J36</f>
        <v>2.6367021261510581</v>
      </c>
      <c r="U37">
        <v>2010</v>
      </c>
      <c r="V37" t="s">
        <v>166</v>
      </c>
      <c r="W37" s="72">
        <f>Planilha7!C36</f>
        <v>19.383666432382668</v>
      </c>
      <c r="X37" s="72">
        <v>73.323233022414286</v>
      </c>
      <c r="Z37">
        <v>2010</v>
      </c>
      <c r="AA37" t="s">
        <v>166</v>
      </c>
      <c r="AB37" s="70">
        <v>147.16958955718999</v>
      </c>
      <c r="AC37" s="70">
        <v>135.0144608750031</v>
      </c>
    </row>
    <row r="38" spans="2:29" x14ac:dyDescent="0.3">
      <c r="C38" t="s">
        <v>167</v>
      </c>
      <c r="D38" s="72">
        <f>Planilha2!F37</f>
        <v>0.90015533157221661</v>
      </c>
      <c r="G38" t="s">
        <v>167</v>
      </c>
      <c r="H38" s="72">
        <f>Planilha3!F37</f>
        <v>20.067528003916536</v>
      </c>
      <c r="I38" s="72">
        <f>Planilha3!J37</f>
        <v>8.8552854805667778</v>
      </c>
      <c r="L38" t="s">
        <v>167</v>
      </c>
      <c r="M38" s="70">
        <f>Planilha4!F37</f>
        <v>17.640870685112574</v>
      </c>
      <c r="N38" s="70">
        <f>Planilha4!J37</f>
        <v>8.5177381304976763</v>
      </c>
      <c r="P38"/>
      <c r="Q38" t="s">
        <v>167</v>
      </c>
      <c r="R38" s="72">
        <f>Planilha5!F37</f>
        <v>9.2050378197791929</v>
      </c>
      <c r="S38" s="72">
        <f>Planilha5!J37</f>
        <v>5.3337139001252698</v>
      </c>
      <c r="U38"/>
      <c r="V38" t="s">
        <v>167</v>
      </c>
      <c r="W38" s="72">
        <f>Planilha7!C37</f>
        <v>21.441735485111781</v>
      </c>
      <c r="X38" s="72">
        <v>77.550922834844116</v>
      </c>
      <c r="Z38"/>
      <c r="AA38" t="s">
        <v>167</v>
      </c>
      <c r="AB38" s="70">
        <v>148.494344464042</v>
      </c>
      <c r="AC38" s="70">
        <v>136.74354904996585</v>
      </c>
    </row>
    <row r="39" spans="2:29" x14ac:dyDescent="0.3">
      <c r="C39" t="s">
        <v>168</v>
      </c>
      <c r="D39" s="72">
        <f>Planilha2!F38</f>
        <v>3.4737074197321194</v>
      </c>
      <c r="G39" t="s">
        <v>168</v>
      </c>
      <c r="H39" s="72">
        <f>Planilha3!F38</f>
        <v>17.660601752110484</v>
      </c>
      <c r="I39" s="72">
        <f>Planilha3!J38</f>
        <v>8.1762578845348663</v>
      </c>
      <c r="L39" t="s">
        <v>168</v>
      </c>
      <c r="M39" s="70">
        <f>Planilha4!F38</f>
        <v>13.30226860222381</v>
      </c>
      <c r="N39" s="70">
        <f>Planilha4!J38</f>
        <v>6.9071595316074541</v>
      </c>
      <c r="P39"/>
      <c r="Q39" t="s">
        <v>168</v>
      </c>
      <c r="R39" s="72">
        <f>Planilha5!F38</f>
        <v>14.967053840871847</v>
      </c>
      <c r="S39" s="72">
        <f>Planilha5!J38</f>
        <v>7.4612635505520108</v>
      </c>
      <c r="U39"/>
      <c r="V39" t="s">
        <v>168</v>
      </c>
      <c r="W39" s="72">
        <f>Planilha7!C38</f>
        <v>21.902408584852392</v>
      </c>
      <c r="X39" s="72">
        <v>81.500137395346769</v>
      </c>
      <c r="Z39"/>
      <c r="AA39" t="s">
        <v>168</v>
      </c>
      <c r="AB39" s="70">
        <v>153.652603525572</v>
      </c>
      <c r="AC39" s="70">
        <v>137.94449308281415</v>
      </c>
    </row>
    <row r="40" spans="2:29" x14ac:dyDescent="0.3">
      <c r="C40" t="s">
        <v>169</v>
      </c>
      <c r="D40" s="72">
        <f>Planilha2!F39</f>
        <v>-0.48294429080045775</v>
      </c>
      <c r="G40" t="s">
        <v>169</v>
      </c>
      <c r="H40" s="72">
        <f>Planilha3!F39</f>
        <v>15.229842005168415</v>
      </c>
      <c r="I40" s="72">
        <f>Planilha3!J39</f>
        <v>7.5282258172416183</v>
      </c>
      <c r="L40" t="s">
        <v>169</v>
      </c>
      <c r="M40" s="70">
        <f>Planilha4!F39</f>
        <v>8.6506072270625225</v>
      </c>
      <c r="N40" s="70">
        <f>Planilha4!J39</f>
        <v>5.6893293683742963</v>
      </c>
      <c r="P40"/>
      <c r="Q40" t="s">
        <v>169</v>
      </c>
      <c r="R40" s="72">
        <f>Planilha5!F39</f>
        <v>15.229842005168415</v>
      </c>
      <c r="S40" s="72">
        <f>Planilha5!J39</f>
        <v>7.5282258172416183</v>
      </c>
      <c r="U40"/>
      <c r="V40" t="s">
        <v>169</v>
      </c>
      <c r="W40" s="72">
        <f>Planilha7!C39</f>
        <v>22.58247404221666</v>
      </c>
      <c r="X40" s="72">
        <v>85.310284544563501</v>
      </c>
      <c r="Z40"/>
      <c r="AA40" t="s">
        <v>169</v>
      </c>
      <c r="AB40" s="70">
        <v>152.910547049179</v>
      </c>
      <c r="AC40" s="70">
        <v>139.91767495874461</v>
      </c>
    </row>
    <row r="41" spans="2:29" x14ac:dyDescent="0.3">
      <c r="B41">
        <v>2011</v>
      </c>
      <c r="C41" t="s">
        <v>166</v>
      </c>
      <c r="D41" s="72">
        <f>Planilha2!F40</f>
        <v>7.3113832049298333</v>
      </c>
      <c r="F41">
        <v>2011</v>
      </c>
      <c r="G41" t="s">
        <v>166</v>
      </c>
      <c r="H41" s="72">
        <f>Planilha3!F40</f>
        <v>11.353225955557722</v>
      </c>
      <c r="I41" s="72">
        <f>Planilha3!J40</f>
        <v>5.1951171608934699</v>
      </c>
      <c r="K41">
        <v>2011</v>
      </c>
      <c r="L41" t="s">
        <v>166</v>
      </c>
      <c r="M41" s="70">
        <f>Planilha4!F40</f>
        <v>11.353225955557722</v>
      </c>
      <c r="N41" s="70">
        <f>Planilha4!J40</f>
        <v>5.1951171608934699</v>
      </c>
      <c r="P41">
        <v>2011</v>
      </c>
      <c r="Q41" t="s">
        <v>166</v>
      </c>
      <c r="R41" s="72">
        <f>Planilha5!F40</f>
        <v>12.630750362176158</v>
      </c>
      <c r="S41" s="72">
        <f>Planilha5!J40</f>
        <v>6.5547593334902343</v>
      </c>
      <c r="U41">
        <v>2011</v>
      </c>
      <c r="V41" t="s">
        <v>166</v>
      </c>
      <c r="W41" s="72">
        <f>Planilha7!C40</f>
        <v>24.532422985323048</v>
      </c>
      <c r="X41" s="72">
        <v>90.459041097503885</v>
      </c>
      <c r="Z41">
        <v>2011</v>
      </c>
      <c r="AA41" t="s">
        <v>166</v>
      </c>
      <c r="AB41" s="70">
        <v>164.090423104699</v>
      </c>
      <c r="AC41" s="70">
        <v>141.79108231338449</v>
      </c>
    </row>
    <row r="42" spans="2:29" x14ac:dyDescent="0.3">
      <c r="C42" t="s">
        <v>167</v>
      </c>
      <c r="D42" s="72">
        <f>Planilha2!F41</f>
        <v>-0.58620136888319907</v>
      </c>
      <c r="G42" t="s">
        <v>167</v>
      </c>
      <c r="H42" s="72">
        <f>Planilha3!F41</f>
        <v>10.648967196611213</v>
      </c>
      <c r="I42" s="72">
        <f>Planilha3!J41</f>
        <v>4.9427772051273466</v>
      </c>
      <c r="L42" t="s">
        <v>167</v>
      </c>
      <c r="M42" s="70">
        <f>Planilha4!F41</f>
        <v>9.9945629036776609</v>
      </c>
      <c r="N42" s="70">
        <f>Planilha4!J41</f>
        <v>4.7005003205704776</v>
      </c>
      <c r="P42"/>
      <c r="Q42" t="s">
        <v>167</v>
      </c>
      <c r="R42" s="72">
        <f>Planilha5!F41</f>
        <v>10.786197143663667</v>
      </c>
      <c r="S42" s="72">
        <f>Planilha5!J41</f>
        <v>5.6149192453840646</v>
      </c>
      <c r="U42"/>
      <c r="V42" t="s">
        <v>167</v>
      </c>
      <c r="W42" s="72">
        <f>Planilha7!C41</f>
        <v>27.224755114854922</v>
      </c>
      <c r="X42" s="72">
        <v>96.242060727247022</v>
      </c>
      <c r="Z42"/>
      <c r="AA42" t="s">
        <v>167</v>
      </c>
      <c r="AB42" s="70">
        <v>163.12852279825302</v>
      </c>
      <c r="AC42" s="70">
        <v>143.23183116164878</v>
      </c>
    </row>
    <row r="43" spans="2:29" x14ac:dyDescent="0.3">
      <c r="C43" t="s">
        <v>168</v>
      </c>
      <c r="D43" s="72">
        <f>Planilha2!F42</f>
        <v>-1.9421127234727442</v>
      </c>
      <c r="G43" t="s">
        <v>168</v>
      </c>
      <c r="H43" s="72">
        <f>Planilha3!F42</f>
        <v>8.4430829077299929</v>
      </c>
      <c r="I43" s="72">
        <f>Planilha3!J42</f>
        <v>4.4586550698002991</v>
      </c>
      <c r="L43" t="s">
        <v>168</v>
      </c>
      <c r="M43" s="70">
        <f>Planilha4!F42</f>
        <v>4.2102869673193766</v>
      </c>
      <c r="N43" s="70">
        <f>Planilha4!J42</f>
        <v>3.5373456184554231</v>
      </c>
      <c r="P43"/>
      <c r="Q43" t="s">
        <v>168</v>
      </c>
      <c r="R43" s="72">
        <f>Planilha5!F42</f>
        <v>8.4926744711632196</v>
      </c>
      <c r="S43" s="72">
        <f>Planilha5!J42</f>
        <v>4.7610560195729512</v>
      </c>
      <c r="U43"/>
      <c r="V43" t="s">
        <v>168</v>
      </c>
      <c r="W43" s="72">
        <f>Planilha7!C42</f>
        <v>26.708990068485239</v>
      </c>
      <c r="X43" s="72">
        <v>101.04864221087989</v>
      </c>
      <c r="Z43"/>
      <c r="AA43" t="s">
        <v>168</v>
      </c>
      <c r="AB43" s="70">
        <v>159.96038300137499</v>
      </c>
      <c r="AC43" s="70">
        <v>142.90810303272235</v>
      </c>
    </row>
    <row r="44" spans="2:29" x14ac:dyDescent="0.3">
      <c r="C44" t="s">
        <v>169</v>
      </c>
      <c r="D44" s="72">
        <f>Planilha2!F43</f>
        <v>0.14024416311761989</v>
      </c>
      <c r="G44" t="s">
        <v>169</v>
      </c>
      <c r="H44" s="72">
        <f>Planilha3!F43</f>
        <v>7.406971072651114</v>
      </c>
      <c r="I44" s="72">
        <f>Planilha3!J43</f>
        <v>3.9744230818544946</v>
      </c>
      <c r="L44" t="s">
        <v>169</v>
      </c>
      <c r="M44" s="70">
        <f>Planilha4!F43</f>
        <v>4.3700123421624326</v>
      </c>
      <c r="N44" s="70">
        <f>Planilha4!J43</f>
        <v>2.56800298372859</v>
      </c>
      <c r="P44"/>
      <c r="Q44" t="s">
        <v>169</v>
      </c>
      <c r="R44" s="72">
        <f>Planilha5!F43</f>
        <v>7.406971072651114</v>
      </c>
      <c r="S44" s="72">
        <f>Planilha5!J43</f>
        <v>3.9744230818544946</v>
      </c>
      <c r="U44"/>
      <c r="V44" t="s">
        <v>169</v>
      </c>
      <c r="W44" s="72">
        <f>Planilha7!C43</f>
        <v>27.51005401461661</v>
      </c>
      <c r="X44" s="72">
        <v>105.97622218327984</v>
      </c>
      <c r="Z44"/>
      <c r="AA44" t="s">
        <v>169</v>
      </c>
      <c r="AB44" s="70">
        <v>160.18471810183502</v>
      </c>
      <c r="AC44" s="70">
        <v>144.21170923084244</v>
      </c>
    </row>
    <row r="45" spans="2:29" x14ac:dyDescent="0.3">
      <c r="B45">
        <v>2012</v>
      </c>
      <c r="C45" t="s">
        <v>166</v>
      </c>
      <c r="D45" s="72">
        <f>Planilha2!F44</f>
        <v>-1.0106183209017794</v>
      </c>
      <c r="F45">
        <v>2012</v>
      </c>
      <c r="G45" t="s">
        <v>166</v>
      </c>
      <c r="H45" s="72">
        <f>Planilha3!F44</f>
        <v>-2.4487180568982581</v>
      </c>
      <c r="I45" s="72">
        <f>Planilha3!J44</f>
        <v>1.7072049549683888</v>
      </c>
      <c r="K45">
        <v>2012</v>
      </c>
      <c r="L45" t="s">
        <v>166</v>
      </c>
      <c r="M45" s="70">
        <f>Planilha4!F44</f>
        <v>-2.4487180568982581</v>
      </c>
      <c r="N45" s="70">
        <f>Planilha4!J44</f>
        <v>1.7072049549683888</v>
      </c>
      <c r="P45">
        <v>2012</v>
      </c>
      <c r="Q45" t="s">
        <v>166</v>
      </c>
      <c r="R45" s="72">
        <f>Planilha5!F44</f>
        <v>3.9762237696778779</v>
      </c>
      <c r="S45" s="72">
        <f>Planilha5!J44</f>
        <v>3.1237248203603407</v>
      </c>
      <c r="U45">
        <v>2012</v>
      </c>
      <c r="V45" t="s">
        <v>166</v>
      </c>
      <c r="W45" s="72">
        <f>Planilha7!C44</f>
        <v>27.613646576483678</v>
      </c>
      <c r="X45" s="72">
        <v>109.05744577444045</v>
      </c>
      <c r="Z45">
        <v>2012</v>
      </c>
      <c r="AA45" t="s">
        <v>166</v>
      </c>
      <c r="AB45" s="70">
        <v>158.56586199341299</v>
      </c>
      <c r="AC45" s="70">
        <v>142.15168627319775</v>
      </c>
    </row>
    <row r="46" spans="2:29" x14ac:dyDescent="0.3">
      <c r="C46" t="s">
        <v>167</v>
      </c>
      <c r="D46" s="72">
        <f>Planilha2!F45</f>
        <v>1.9742585063896367</v>
      </c>
      <c r="G46" t="s">
        <v>167</v>
      </c>
      <c r="H46" s="72">
        <f>Planilha3!F45</f>
        <v>-1.544182805494676</v>
      </c>
      <c r="I46" s="72">
        <f>Planilha3!J45</f>
        <v>1.3403593478625186</v>
      </c>
      <c r="L46" t="s">
        <v>167</v>
      </c>
      <c r="M46" s="70">
        <f>Planilha4!F45</f>
        <v>-0.69329761597953787</v>
      </c>
      <c r="N46" s="70">
        <f>Planilha4!J45</f>
        <v>0.98647927717803174</v>
      </c>
      <c r="P46"/>
      <c r="Q46" t="s">
        <v>167</v>
      </c>
      <c r="R46" s="72">
        <f>Planilha5!F45</f>
        <v>1.2826877054531893</v>
      </c>
      <c r="S46" s="72">
        <f>Planilha5!J45</f>
        <v>2.1970905286655906</v>
      </c>
      <c r="U46"/>
      <c r="V46" t="s">
        <v>167</v>
      </c>
      <c r="W46" s="72">
        <f>Planilha7!C45</f>
        <v>30.409379327007237</v>
      </c>
      <c r="X46" s="72">
        <v>112.24206998659275</v>
      </c>
      <c r="Z46"/>
      <c r="AA46" t="s">
        <v>167</v>
      </c>
      <c r="AB46" s="70">
        <v>161.69636201204801</v>
      </c>
      <c r="AC46" s="70">
        <v>144.7217294308922</v>
      </c>
    </row>
    <row r="47" spans="2:29" x14ac:dyDescent="0.3">
      <c r="C47" t="s">
        <v>168</v>
      </c>
      <c r="D47" s="72">
        <f>Planilha2!F46</f>
        <v>-0.53895639364481829</v>
      </c>
      <c r="G47" t="s">
        <v>168</v>
      </c>
      <c r="H47" s="72">
        <f>Planilha3!F46</f>
        <v>-0.93957884381340451</v>
      </c>
      <c r="I47" s="72">
        <f>Planilha3!J46</f>
        <v>1.7313144808948522</v>
      </c>
      <c r="L47" t="s">
        <v>168</v>
      </c>
      <c r="M47" s="70">
        <f>Planilha4!F46</f>
        <v>0.29225566353290322</v>
      </c>
      <c r="N47" s="70">
        <f>Planilha4!J46</f>
        <v>2.485421585177261</v>
      </c>
      <c r="P47"/>
      <c r="Q47" t="s">
        <v>168</v>
      </c>
      <c r="R47" s="72">
        <f>Planilha5!F46</f>
        <v>0.33108779707171632</v>
      </c>
      <c r="S47" s="72">
        <f>Planilha5!J46</f>
        <v>1.9387270619124486</v>
      </c>
      <c r="U47"/>
      <c r="V47" t="s">
        <v>168</v>
      </c>
      <c r="W47" s="72">
        <f>Planilha7!C46</f>
        <v>29.466972254716371</v>
      </c>
      <c r="X47" s="72">
        <v>115.0000521728239</v>
      </c>
      <c r="Z47"/>
      <c r="AA47" t="s">
        <v>168</v>
      </c>
      <c r="AB47" s="70">
        <v>160.82488913069298</v>
      </c>
      <c r="AC47" s="70">
        <v>147.21280247565701</v>
      </c>
    </row>
    <row r="48" spans="2:29" x14ac:dyDescent="0.3">
      <c r="C48" t="s">
        <v>169</v>
      </c>
      <c r="D48" s="72">
        <f>Planilha2!F47</f>
        <v>-0.81801276423943969</v>
      </c>
      <c r="G48" t="s">
        <v>169</v>
      </c>
      <c r="H48" s="72">
        <f>Planilha3!F47</f>
        <v>-0.72950882705524744</v>
      </c>
      <c r="I48" s="72">
        <f>Planilha3!J47</f>
        <v>1.9211759784276472</v>
      </c>
      <c r="L48" t="s">
        <v>169</v>
      </c>
      <c r="M48" s="70">
        <f>Planilha4!F47</f>
        <v>-8.9740925873793564E-2</v>
      </c>
      <c r="N48" s="70">
        <f>Planilha4!J47</f>
        <v>2.4827810498502911</v>
      </c>
      <c r="P48"/>
      <c r="Q48" t="s">
        <v>169</v>
      </c>
      <c r="R48" s="72">
        <f>Planilha5!F47</f>
        <v>-0.72950882705524744</v>
      </c>
      <c r="S48" s="72">
        <f>Planilha5!J47</f>
        <v>1.9211759784276472</v>
      </c>
      <c r="U48"/>
      <c r="V48" t="s">
        <v>169</v>
      </c>
      <c r="W48" s="72">
        <f>Planilha7!C47</f>
        <v>29.36058238408453</v>
      </c>
      <c r="X48" s="72">
        <v>116.85058054229181</v>
      </c>
      <c r="Z48"/>
      <c r="AA48" t="s">
        <v>169</v>
      </c>
      <c r="AB48" s="70">
        <v>159.50932100953</v>
      </c>
      <c r="AC48" s="70">
        <v>147.25386793628644</v>
      </c>
    </row>
    <row r="49" spans="2:29" x14ac:dyDescent="0.3">
      <c r="B49">
        <v>2013</v>
      </c>
      <c r="C49" t="s">
        <v>166</v>
      </c>
      <c r="D49" s="72">
        <f>Planilha2!F48</f>
        <v>0.10785419982681788</v>
      </c>
      <c r="F49">
        <v>2013</v>
      </c>
      <c r="G49" t="s">
        <v>166</v>
      </c>
      <c r="H49" s="72">
        <f>Planilha3!F48</f>
        <v>-0.78235125950012474</v>
      </c>
      <c r="I49" s="72">
        <f>Planilha3!J48</f>
        <v>2.721098728549376</v>
      </c>
      <c r="K49">
        <v>2013</v>
      </c>
      <c r="L49" t="s">
        <v>166</v>
      </c>
      <c r="M49" s="70">
        <f>Planilha4!F48</f>
        <v>-0.78235125950012474</v>
      </c>
      <c r="N49" s="70">
        <f>Planilha4!J48</f>
        <v>2.721098728549376</v>
      </c>
      <c r="P49">
        <v>2013</v>
      </c>
      <c r="Q49" t="s">
        <v>166</v>
      </c>
      <c r="R49" s="72">
        <f>Planilha5!F48</f>
        <v>-0.31885990435577272</v>
      </c>
      <c r="S49" s="72">
        <f>Planilha5!J48</f>
        <v>2.168477238568367</v>
      </c>
      <c r="U49">
        <v>2013</v>
      </c>
      <c r="V49" t="s">
        <v>166</v>
      </c>
      <c r="W49" s="72">
        <f>Planilha7!C48</f>
        <v>27.967737616819878</v>
      </c>
      <c r="X49" s="72">
        <v>117.20467158262801</v>
      </c>
      <c r="Z49">
        <v>2013</v>
      </c>
      <c r="AA49" t="s">
        <v>166</v>
      </c>
      <c r="AB49" s="70">
        <v>159.68135851135401</v>
      </c>
      <c r="AC49" s="70">
        <v>148.04755554987054</v>
      </c>
    </row>
    <row r="50" spans="2:29" x14ac:dyDescent="0.3">
      <c r="C50" t="s">
        <v>167</v>
      </c>
      <c r="D50" s="72">
        <f>Planilha2!F49</f>
        <v>0.89133460369752449</v>
      </c>
      <c r="G50" t="s">
        <v>167</v>
      </c>
      <c r="H50" s="72">
        <f>Planilha3!F49</f>
        <v>-0.47938589667158027</v>
      </c>
      <c r="I50" s="72">
        <f>Planilha3!J49</f>
        <v>3.3808563985221474</v>
      </c>
      <c r="L50" t="s">
        <v>167</v>
      </c>
      <c r="M50" s="70">
        <f>Planilha4!F49</f>
        <v>-0.19942790623264095</v>
      </c>
      <c r="N50" s="70">
        <f>Planilha4!J49</f>
        <v>4.0218382278786269</v>
      </c>
      <c r="P50"/>
      <c r="Q50" t="s">
        <v>167</v>
      </c>
      <c r="R50" s="72">
        <f>Planilha5!F49</f>
        <v>-0.1895624295213838</v>
      </c>
      <c r="S50" s="72">
        <f>Planilha5!J49</f>
        <v>2.9284553919284084</v>
      </c>
      <c r="U50"/>
      <c r="V50" t="s">
        <v>167</v>
      </c>
      <c r="W50" s="72">
        <f>Planilha7!C49</f>
        <v>30.336107709873851</v>
      </c>
      <c r="X50" s="72">
        <v>117.13139996549462</v>
      </c>
      <c r="Z50"/>
      <c r="AA50" t="s">
        <v>167</v>
      </c>
      <c r="AB50" s="70">
        <v>161.10465371542</v>
      </c>
      <c r="AC50" s="70">
        <v>150.08828187577464</v>
      </c>
    </row>
    <row r="51" spans="2:29" x14ac:dyDescent="0.3">
      <c r="C51" t="s">
        <v>168</v>
      </c>
      <c r="D51" s="72">
        <f>Planilha2!F50</f>
        <v>-0.84445637373775639</v>
      </c>
      <c r="G51" t="s">
        <v>168</v>
      </c>
      <c r="H51" s="72">
        <f>Planilha3!F50</f>
        <v>-0.40170630617322178</v>
      </c>
      <c r="I51" s="72">
        <f>Planilha3!J50</f>
        <v>3.1669468546680735</v>
      </c>
      <c r="L51" t="s">
        <v>168</v>
      </c>
      <c r="M51" s="70">
        <f>Planilha4!F50</f>
        <v>-0.24633805161591305</v>
      </c>
      <c r="N51" s="70">
        <f>Planilha4!J50</f>
        <v>2.7589501811264405</v>
      </c>
      <c r="P51"/>
      <c r="Q51" t="s">
        <v>168</v>
      </c>
      <c r="R51" s="72">
        <f>Planilha5!F50</f>
        <v>-0.32404277009400184</v>
      </c>
      <c r="S51" s="72">
        <f>Planilha5!J50</f>
        <v>2.996297224173694</v>
      </c>
      <c r="U51"/>
      <c r="V51" t="s">
        <v>168</v>
      </c>
      <c r="W51" s="72">
        <f>Planilha7!C50</f>
        <v>29.14076252678538</v>
      </c>
      <c r="X51" s="72">
        <v>116.80519023756362</v>
      </c>
      <c r="Z51"/>
      <c r="AA51" t="s">
        <v>168</v>
      </c>
      <c r="AB51" s="70">
        <v>159.744195198732</v>
      </c>
      <c r="AC51" s="70">
        <v>150.80153832405466</v>
      </c>
    </row>
    <row r="52" spans="2:29" x14ac:dyDescent="0.3">
      <c r="C52" t="s">
        <v>169</v>
      </c>
      <c r="D52" s="72">
        <f>Planilha2!F51</f>
        <v>0.71887694878574049</v>
      </c>
      <c r="G52" t="s">
        <v>169</v>
      </c>
      <c r="H52" s="72">
        <f>Planilha3!F51</f>
        <v>-9.6276279777440799E-2</v>
      </c>
      <c r="I52" s="72">
        <f>Planilha3!J51</f>
        <v>3.0048226753653262</v>
      </c>
      <c r="L52" t="s">
        <v>169</v>
      </c>
      <c r="M52" s="70">
        <f>Planilha4!F51</f>
        <v>0.82599819935496033</v>
      </c>
      <c r="N52" s="70">
        <f>Planilha4!J51</f>
        <v>2.5287802454304842</v>
      </c>
      <c r="P52"/>
      <c r="Q52" t="s">
        <v>169</v>
      </c>
      <c r="R52" s="72">
        <f>Planilha5!F51</f>
        <v>-9.6276279777440799E-2</v>
      </c>
      <c r="S52" s="72">
        <f>Planilha5!J51</f>
        <v>3.0048226753653262</v>
      </c>
      <c r="U52"/>
      <c r="V52" t="s">
        <v>169</v>
      </c>
      <c r="W52" s="72">
        <f>Planilha7!C51</f>
        <v>29.829739087402352</v>
      </c>
      <c r="X52" s="72">
        <v>117.27434694088146</v>
      </c>
      <c r="Z52"/>
      <c r="AA52" t="s">
        <v>169</v>
      </c>
      <c r="AB52" s="70">
        <v>160.892559395039</v>
      </c>
      <c r="AC52" s="70">
        <v>151.04209087916053</v>
      </c>
    </row>
    <row r="53" spans="2:29" x14ac:dyDescent="0.3">
      <c r="B53">
        <v>2014</v>
      </c>
      <c r="C53" t="s">
        <v>166</v>
      </c>
      <c r="D53" s="72">
        <f>Planilha2!F52</f>
        <v>-0.32504764843843681</v>
      </c>
      <c r="F53">
        <v>2014</v>
      </c>
      <c r="G53" t="s">
        <v>166</v>
      </c>
      <c r="H53" s="72">
        <f>Planilha3!F52</f>
        <v>0.24578680161493338</v>
      </c>
      <c r="I53" s="72">
        <f>Planilha3!J52</f>
        <v>3.4693681800550324</v>
      </c>
      <c r="K53">
        <v>2014</v>
      </c>
      <c r="L53" t="s">
        <v>166</v>
      </c>
      <c r="M53" s="70">
        <f>Planilha4!F52</f>
        <v>0.24578680161493338</v>
      </c>
      <c r="N53" s="70">
        <f>Planilha4!J52</f>
        <v>3.4693681800550324</v>
      </c>
      <c r="P53">
        <v>2014</v>
      </c>
      <c r="Q53" t="s">
        <v>166</v>
      </c>
      <c r="R53" s="72">
        <f>Planilha5!F52</f>
        <v>0.15084065179664652</v>
      </c>
      <c r="S53" s="72">
        <f>Planilha5!J52</f>
        <v>3.1871247146741277</v>
      </c>
      <c r="U53">
        <v>2014</v>
      </c>
      <c r="V53" t="s">
        <v>166</v>
      </c>
      <c r="W53" s="72">
        <f>Planilha7!C52</f>
        <v>29.559185336382232</v>
      </c>
      <c r="X53" s="72">
        <v>118.86579466044383</v>
      </c>
      <c r="Z53">
        <v>2014</v>
      </c>
      <c r="AA53" t="s">
        <v>166</v>
      </c>
      <c r="AB53" s="70">
        <v>160.369581914213</v>
      </c>
      <c r="AC53" s="70">
        <v>152.31254469902859</v>
      </c>
    </row>
    <row r="54" spans="2:29" x14ac:dyDescent="0.3">
      <c r="C54" t="s">
        <v>167</v>
      </c>
      <c r="D54" s="72">
        <f>Planilha2!F53</f>
        <v>1.2638574553834214</v>
      </c>
      <c r="G54" t="s">
        <v>167</v>
      </c>
      <c r="H54" s="72">
        <f>Planilha3!F53</f>
        <v>0.61708312096206974</v>
      </c>
      <c r="I54" s="72">
        <f>Planilha3!J53</f>
        <v>1.476586808058955</v>
      </c>
      <c r="L54" t="s">
        <v>167</v>
      </c>
      <c r="M54" s="70">
        <f>Planilha4!F53</f>
        <v>0.95817896815293402</v>
      </c>
      <c r="N54" s="70">
        <f>Planilha4!J53</f>
        <v>-0.43527306105366481</v>
      </c>
      <c r="P54"/>
      <c r="Q54" t="s">
        <v>167</v>
      </c>
      <c r="R54" s="72">
        <f>Planilha5!F53</f>
        <v>0.45246447375406618</v>
      </c>
      <c r="S54" s="72">
        <f>Planilha5!J53</f>
        <v>2.0632116785714638</v>
      </c>
      <c r="U54"/>
      <c r="V54" t="s">
        <v>167</v>
      </c>
      <c r="W54" s="72">
        <f>Planilha7!C53</f>
        <v>33.087371564374074</v>
      </c>
      <c r="X54" s="72">
        <v>121.61705851494403</v>
      </c>
      <c r="Z54"/>
      <c r="AA54" t="s">
        <v>167</v>
      </c>
      <c r="AB54" s="70">
        <v>162.39642483140301</v>
      </c>
      <c r="AC54" s="70">
        <v>150.06837423115775</v>
      </c>
    </row>
    <row r="55" spans="2:29" x14ac:dyDescent="0.3">
      <c r="C55" t="s">
        <v>168</v>
      </c>
      <c r="D55" s="72">
        <f>Planilha2!F54</f>
        <v>4.3294801161702701</v>
      </c>
      <c r="G55" t="s">
        <v>168</v>
      </c>
      <c r="H55" s="72">
        <f>Planilha3!F54</f>
        <v>2.445858921034838</v>
      </c>
      <c r="I55" s="72">
        <f>Planilha3!J54</f>
        <v>0.75186252690913058</v>
      </c>
      <c r="L55" t="s">
        <v>168</v>
      </c>
      <c r="M55" s="70">
        <f>Planilha4!F54</f>
        <v>6.095078742386506</v>
      </c>
      <c r="N55" s="70">
        <f>Planilha4!J54</f>
        <v>-0.63879355523005499</v>
      </c>
      <c r="P55"/>
      <c r="Q55" t="s">
        <v>168</v>
      </c>
      <c r="R55" s="72">
        <f>Planilha5!F54</f>
        <v>2.0416479438678747</v>
      </c>
      <c r="S55" s="72">
        <f>Planilha5!J54</f>
        <v>1.1928645650248759</v>
      </c>
      <c r="U55"/>
      <c r="V55" t="s">
        <v>168</v>
      </c>
      <c r="W55" s="72">
        <f>Planilha7!C54</f>
        <v>33.222128688835902</v>
      </c>
      <c r="X55" s="72">
        <v>125.69842467699456</v>
      </c>
      <c r="Z55"/>
      <c r="AA55" t="s">
        <v>168</v>
      </c>
      <c r="AB55" s="70">
        <v>169.42734575384998</v>
      </c>
      <c r="AC55" s="70">
        <v>149.97893799707859</v>
      </c>
    </row>
    <row r="56" spans="2:29" x14ac:dyDescent="0.3">
      <c r="C56" t="s">
        <v>169</v>
      </c>
      <c r="D56" s="72">
        <f>Planilha2!F55</f>
        <v>0.65688952912887899</v>
      </c>
      <c r="G56" t="s">
        <v>169</v>
      </c>
      <c r="H56" s="72">
        <f>Planilha3!F55</f>
        <v>3.3143130427250478</v>
      </c>
      <c r="I56" s="72">
        <f>Planilha3!J55</f>
        <v>0.50395574468804494</v>
      </c>
      <c r="L56" t="s">
        <v>169</v>
      </c>
      <c r="M56" s="70">
        <f>Planilha4!F55</f>
        <v>5.9047600360612629</v>
      </c>
      <c r="N56" s="70">
        <f>Planilha4!J55</f>
        <v>-0.22849945847227549</v>
      </c>
      <c r="P56"/>
      <c r="Q56" t="s">
        <v>169</v>
      </c>
      <c r="R56" s="72">
        <f>Planilha5!F55</f>
        <v>3.3143130427250478</v>
      </c>
      <c r="S56" s="72">
        <f>Planilha5!J55</f>
        <v>0.50395574468804494</v>
      </c>
      <c r="U56"/>
      <c r="V56" t="s">
        <v>169</v>
      </c>
      <c r="W56" s="72">
        <f>Planilha7!C55</f>
        <v>32.91509555731367</v>
      </c>
      <c r="X56" s="72">
        <v>128.78378114690588</v>
      </c>
      <c r="Z56"/>
      <c r="AA56" t="s">
        <v>169</v>
      </c>
      <c r="AB56" s="70">
        <v>170.540296247588</v>
      </c>
      <c r="AC56" s="70">
        <v>150.76449804107901</v>
      </c>
    </row>
    <row r="57" spans="2:29" x14ac:dyDescent="0.3">
      <c r="B57">
        <v>2015</v>
      </c>
      <c r="C57" t="s">
        <v>166</v>
      </c>
      <c r="D57" s="72">
        <f>Planilha2!F56</f>
        <v>-1.1659792504741362</v>
      </c>
      <c r="F57">
        <v>2015</v>
      </c>
      <c r="G57" t="s">
        <v>166</v>
      </c>
      <c r="H57" s="72">
        <f>Planilha3!F56</f>
        <v>5.0504630324684108</v>
      </c>
      <c r="I57" s="72">
        <f>Planilha3!J56</f>
        <v>-1.6194084228713268</v>
      </c>
      <c r="K57">
        <v>2015</v>
      </c>
      <c r="L57" t="s">
        <v>166</v>
      </c>
      <c r="M57" s="70">
        <f>Planilha4!F56</f>
        <v>5.0504630324684108</v>
      </c>
      <c r="N57" s="70">
        <f>Planilha4!J56</f>
        <v>-1.6194084228713268</v>
      </c>
      <c r="P57">
        <v>2015</v>
      </c>
      <c r="Q57" t="s">
        <v>166</v>
      </c>
      <c r="R57" s="72">
        <f>Planilha5!F56</f>
        <v>4.4623793324120475</v>
      </c>
      <c r="S57" s="72">
        <f>Planilha5!J56</f>
        <v>-0.72729814932331882</v>
      </c>
      <c r="U57">
        <v>2015</v>
      </c>
      <c r="V57" t="s">
        <v>166</v>
      </c>
      <c r="W57" s="72">
        <f>Planilha7!C56</f>
        <v>30.95984896821578</v>
      </c>
      <c r="X57" s="72">
        <v>130.18444477873942</v>
      </c>
      <c r="Z57">
        <v>2015</v>
      </c>
      <c r="AA57" t="s">
        <v>166</v>
      </c>
      <c r="AB57" s="70">
        <v>168.55183177964398</v>
      </c>
      <c r="AC57" s="70">
        <v>149.57175633294128</v>
      </c>
    </row>
    <row r="58" spans="2:29" x14ac:dyDescent="0.3">
      <c r="C58" t="s">
        <v>167</v>
      </c>
      <c r="D58" s="72">
        <f>Planilha2!F57</f>
        <v>-4.4592739026724226</v>
      </c>
      <c r="G58" t="s">
        <v>167</v>
      </c>
      <c r="H58" s="72">
        <f>Planilha3!F57</f>
        <v>2.0304039400266261</v>
      </c>
      <c r="I58" s="72">
        <f>Planilha3!J57</f>
        <v>-2.1807275572983786</v>
      </c>
      <c r="L58" t="s">
        <v>167</v>
      </c>
      <c r="M58" s="70">
        <f>Planilha4!F57</f>
        <v>-0.72443269024526913</v>
      </c>
      <c r="N58" s="70">
        <f>Planilha4!J57</f>
        <v>-2.7403724430153265</v>
      </c>
      <c r="P58"/>
      <c r="Q58" t="s">
        <v>167</v>
      </c>
      <c r="R58" s="72">
        <f>Planilha5!F57</f>
        <v>4.0133164100324414</v>
      </c>
      <c r="S58" s="72">
        <f>Planilha5!J57</f>
        <v>-1.298779006049311</v>
      </c>
      <c r="U58"/>
      <c r="V58" t="s">
        <v>167</v>
      </c>
      <c r="W58" s="72">
        <f>Planilha7!C57</f>
        <v>31.451745029174479</v>
      </c>
      <c r="X58" s="72">
        <v>128.54881824353981</v>
      </c>
      <c r="Z58"/>
      <c r="AA58" t="s">
        <v>167</v>
      </c>
      <c r="AB58" s="70">
        <v>161.035643932618</v>
      </c>
      <c r="AC58" s="70">
        <v>146.04636926878328</v>
      </c>
    </row>
    <row r="59" spans="2:29" x14ac:dyDescent="0.3">
      <c r="C59" t="s">
        <v>168</v>
      </c>
      <c r="D59" s="72">
        <f>Planilha2!F58</f>
        <v>2.199787893495353</v>
      </c>
      <c r="G59" t="s">
        <v>168</v>
      </c>
      <c r="H59" s="72">
        <f>Planilha3!F58</f>
        <v>0.34118788804704536</v>
      </c>
      <c r="I59" s="72">
        <f>Planilha3!J58</f>
        <v>-2.8842089112792402</v>
      </c>
      <c r="L59" t="s">
        <v>168</v>
      </c>
      <c r="M59" s="70">
        <f>Planilha4!F58</f>
        <v>-2.855507410141378</v>
      </c>
      <c r="N59" s="70">
        <f>Planilha4!J58</f>
        <v>-4.2628414142441233</v>
      </c>
      <c r="P59"/>
      <c r="Q59" t="s">
        <v>168</v>
      </c>
      <c r="R59" s="72">
        <f>Planilha5!F58</f>
        <v>1.7129513143624653</v>
      </c>
      <c r="S59" s="72">
        <f>Planilha5!J58</f>
        <v>-2.2164038000606845</v>
      </c>
      <c r="U59"/>
      <c r="V59" t="s">
        <v>168</v>
      </c>
      <c r="W59" s="72">
        <f>Planilha7!C58</f>
        <v>30.15583838024218</v>
      </c>
      <c r="X59" s="72">
        <v>125.48252793494612</v>
      </c>
      <c r="Z59"/>
      <c r="AA59" t="s">
        <v>168</v>
      </c>
      <c r="AB59" s="70">
        <v>164.57808653206001</v>
      </c>
      <c r="AC59" s="70">
        <v>143.64224095190582</v>
      </c>
    </row>
    <row r="60" spans="2:29" x14ac:dyDescent="0.3">
      <c r="C60" t="s">
        <v>169</v>
      </c>
      <c r="D60" s="72">
        <f>Planilha2!F59</f>
        <v>-5.7354061231908009</v>
      </c>
      <c r="G60" t="s">
        <v>169</v>
      </c>
      <c r="H60" s="72">
        <f>Planilha3!F59</f>
        <v>-2.1000851018844524</v>
      </c>
      <c r="I60" s="72">
        <f>Planilha3!J59</f>
        <v>-3.5457633973564384</v>
      </c>
      <c r="L60" t="s">
        <v>169</v>
      </c>
      <c r="M60" s="70">
        <f>Planilha4!F59</f>
        <v>-9.1441460170429867</v>
      </c>
      <c r="N60" s="70">
        <f>Planilha4!J59</f>
        <v>-5.5195711858012526</v>
      </c>
      <c r="P60"/>
      <c r="Q60" t="s">
        <v>169</v>
      </c>
      <c r="R60" s="72">
        <f>Planilha5!F59</f>
        <v>-2.1000851018844524</v>
      </c>
      <c r="S60" s="72">
        <f>Planilha5!J59</f>
        <v>-3.5457633973564384</v>
      </c>
      <c r="U60"/>
      <c r="V60" t="s">
        <v>169</v>
      </c>
      <c r="W60" s="72">
        <f>Planilha7!C59</f>
        <v>27.798547540313201</v>
      </c>
      <c r="X60" s="72">
        <v>120.36597991794565</v>
      </c>
      <c r="Z60"/>
      <c r="AA60" t="s">
        <v>169</v>
      </c>
      <c r="AB60" s="70">
        <v>155.13886487967</v>
      </c>
      <c r="AC60" s="70">
        <v>142.53952495720327</v>
      </c>
    </row>
    <row r="61" spans="2:29" x14ac:dyDescent="0.3">
      <c r="B61">
        <v>2016</v>
      </c>
      <c r="C61" t="s">
        <v>166</v>
      </c>
      <c r="D61" s="72">
        <f>Planilha2!F60</f>
        <v>-0.34626694769338551</v>
      </c>
      <c r="F61">
        <v>2016</v>
      </c>
      <c r="G61" t="s">
        <v>166</v>
      </c>
      <c r="H61" s="72">
        <f>Planilha3!F60</f>
        <v>-7.1684943454255912</v>
      </c>
      <c r="I61" s="72">
        <f>Planilha3!J60</f>
        <v>-5.13823721505966</v>
      </c>
      <c r="K61">
        <v>2016</v>
      </c>
      <c r="L61" t="s">
        <v>166</v>
      </c>
      <c r="M61" s="70">
        <f>Planilha4!F60</f>
        <v>-7.1684943454255912</v>
      </c>
      <c r="N61" s="70">
        <f>Planilha4!J60</f>
        <v>-5.13823721505966</v>
      </c>
      <c r="P61">
        <v>2016</v>
      </c>
      <c r="Q61" t="s">
        <v>166</v>
      </c>
      <c r="R61" s="72">
        <f>Planilha5!F60</f>
        <v>-4.95808243281044</v>
      </c>
      <c r="S61" s="72">
        <f>Planilha5!J60</f>
        <v>-4.4140793919420833</v>
      </c>
      <c r="U61">
        <v>2016</v>
      </c>
      <c r="V61" t="s">
        <v>166</v>
      </c>
      <c r="W61" s="72">
        <f>Planilha7!C60</f>
        <v>26.934937053242852</v>
      </c>
      <c r="X61" s="72">
        <v>116.34106800297272</v>
      </c>
      <c r="Z61">
        <v>2016</v>
      </c>
      <c r="AA61" t="s">
        <v>166</v>
      </c>
      <c r="AB61" s="70">
        <v>154.601670267565</v>
      </c>
      <c r="AC61" s="70">
        <v>140.49408488126747</v>
      </c>
    </row>
    <row r="62" spans="2:29" x14ac:dyDescent="0.3">
      <c r="C62" t="s">
        <v>167</v>
      </c>
      <c r="D62" s="72">
        <f>Planilha2!F61</f>
        <v>-1.9069870371203446</v>
      </c>
      <c r="G62" t="s">
        <v>167</v>
      </c>
      <c r="H62" s="72">
        <f>Planilha3!F61</f>
        <v>-6.4083310666555482</v>
      </c>
      <c r="I62" s="72">
        <f>Planilha3!J61</f>
        <v>-4.1824349713232456</v>
      </c>
      <c r="L62" t="s">
        <v>167</v>
      </c>
      <c r="M62" s="70">
        <f>Planilha4!F61</f>
        <v>-5.6745898963317725</v>
      </c>
      <c r="N62" s="70">
        <f>Planilha4!J61</f>
        <v>-3.2185003793674172</v>
      </c>
      <c r="P62"/>
      <c r="Q62" t="s">
        <v>167</v>
      </c>
      <c r="R62" s="72">
        <f>Planilha5!F61</f>
        <v>-6.202302959154304</v>
      </c>
      <c r="S62" s="72">
        <f>Planilha5!J61</f>
        <v>-4.5423353388342917</v>
      </c>
      <c r="U62"/>
      <c r="V62" t="s">
        <v>167</v>
      </c>
      <c r="W62" s="72">
        <f>Planilha7!C61</f>
        <v>28.051534673768241</v>
      </c>
      <c r="X62" s="72">
        <v>112.94085764756647</v>
      </c>
      <c r="Z62"/>
      <c r="AA62" t="s">
        <v>167</v>
      </c>
      <c r="AB62" s="70">
        <v>151.65343645639101</v>
      </c>
      <c r="AC62" s="70">
        <v>140.87859740107123</v>
      </c>
    </row>
    <row r="63" spans="2:29" x14ac:dyDescent="0.3">
      <c r="C63" t="s">
        <v>168</v>
      </c>
      <c r="D63" s="72">
        <f>Planilha2!F62</f>
        <v>0.60923877708809471</v>
      </c>
      <c r="G63" t="s">
        <v>168</v>
      </c>
      <c r="H63" s="72">
        <f>Planilha3!F62</f>
        <v>-6.7206070904671789</v>
      </c>
      <c r="I63" s="72">
        <f>Planilha3!J62</f>
        <v>-3.606803893148014</v>
      </c>
      <c r="L63" t="s">
        <v>168</v>
      </c>
      <c r="M63" s="70">
        <f>Planilha4!F62</f>
        <v>-7.3412847378258705</v>
      </c>
      <c r="N63" s="70">
        <f>Planilha4!J62</f>
        <v>-2.4541894683714371</v>
      </c>
      <c r="P63"/>
      <c r="Q63" t="s">
        <v>168</v>
      </c>
      <c r="R63" s="72">
        <f>Planilha5!F62</f>
        <v>-7.3427851892030489</v>
      </c>
      <c r="S63" s="72">
        <f>Planilha5!J62</f>
        <v>-4.0975668957215046</v>
      </c>
      <c r="U63"/>
      <c r="V63" t="s">
        <v>168</v>
      </c>
      <c r="W63" s="72">
        <f>Planilha7!C62</f>
        <v>27.149204199858779</v>
      </c>
      <c r="X63" s="72">
        <v>109.93422346718309</v>
      </c>
      <c r="Z63"/>
      <c r="AA63" t="s">
        <v>168</v>
      </c>
      <c r="AB63" s="70">
        <v>152.57736799807</v>
      </c>
      <c r="AC63" s="70">
        <v>140.11919817882227</v>
      </c>
    </row>
    <row r="64" spans="2:29" x14ac:dyDescent="0.3">
      <c r="C64" t="s">
        <v>169</v>
      </c>
      <c r="D64" s="72">
        <f>Planilha2!F63</f>
        <v>1.5999511193258265</v>
      </c>
      <c r="G64" t="s">
        <v>169</v>
      </c>
      <c r="H64" s="72">
        <f>Planilha3!F63</f>
        <v>-5.2366027283945682</v>
      </c>
      <c r="I64" s="72">
        <f>Planilha3!J63</f>
        <v>-3.2759168900599711</v>
      </c>
      <c r="L64" t="s">
        <v>169</v>
      </c>
      <c r="M64" s="70">
        <f>Planilha4!F63</f>
        <v>-0.50761423122066551</v>
      </c>
      <c r="N64" s="70">
        <f>Planilha4!J63</f>
        <v>-2.2611484665132076</v>
      </c>
      <c r="P64"/>
      <c r="Q64" t="s">
        <v>169</v>
      </c>
      <c r="R64" s="72">
        <f>Planilha5!F63</f>
        <v>-5.2366027283945682</v>
      </c>
      <c r="S64" s="72">
        <f>Planilha5!J63</f>
        <v>-3.2759168900599711</v>
      </c>
      <c r="U64"/>
      <c r="V64" t="s">
        <v>169</v>
      </c>
      <c r="W64" s="72">
        <f>Planilha7!C63</f>
        <v>27.128747167910397</v>
      </c>
      <c r="X64" s="72">
        <v>109.26442309478027</v>
      </c>
      <c r="Z64"/>
      <c r="AA64" t="s">
        <v>169</v>
      </c>
      <c r="AB64" s="70">
        <v>155.01853130519299</v>
      </c>
      <c r="AC64" s="70">
        <v>139.96435912542719</v>
      </c>
    </row>
    <row r="65" spans="2:29" x14ac:dyDescent="0.3">
      <c r="B65">
        <v>2017</v>
      </c>
      <c r="C65" t="s">
        <v>166</v>
      </c>
      <c r="D65" s="72">
        <f>Planilha2!F64</f>
        <v>-0.17012698585099351</v>
      </c>
      <c r="F65">
        <v>2017</v>
      </c>
      <c r="G65" t="s">
        <v>166</v>
      </c>
      <c r="H65" s="72">
        <f>Planilha3!F64</f>
        <v>-0.79780221337858448</v>
      </c>
      <c r="I65" s="72">
        <f>Planilha3!J64</f>
        <v>0.28199643960482579</v>
      </c>
      <c r="K65">
        <v>2017</v>
      </c>
      <c r="L65" t="s">
        <v>166</v>
      </c>
      <c r="M65" s="70">
        <f>Planilha4!F64</f>
        <v>-0.79780221337858448</v>
      </c>
      <c r="N65" s="70">
        <f>Planilha4!J64</f>
        <v>0.28199643960482579</v>
      </c>
      <c r="P65">
        <v>2017</v>
      </c>
      <c r="Q65" t="s">
        <v>166</v>
      </c>
      <c r="R65" s="72">
        <f>Planilha5!F64</f>
        <v>-3.7039602045788045</v>
      </c>
      <c r="S65" s="72">
        <f>Planilha5!J64</f>
        <v>-1.935909792097068</v>
      </c>
      <c r="U65">
        <v>2017</v>
      </c>
      <c r="V65" t="s">
        <v>166</v>
      </c>
      <c r="W65" s="72">
        <f>Planilha7!C64</f>
        <v>26.317881034642891</v>
      </c>
      <c r="X65" s="72">
        <v>108.64736707618032</v>
      </c>
      <c r="Z65">
        <v>2017</v>
      </c>
      <c r="AA65" t="s">
        <v>166</v>
      </c>
      <c r="AB65" s="70">
        <v>154.754802950373</v>
      </c>
      <c r="AC65" s="70">
        <v>141.40741229495066</v>
      </c>
    </row>
    <row r="66" spans="2:29" x14ac:dyDescent="0.3">
      <c r="C66" t="s">
        <v>167</v>
      </c>
      <c r="D66" s="72">
        <f>Planilha2!F65</f>
        <v>0.94450288283247641</v>
      </c>
      <c r="G66" t="s">
        <v>167</v>
      </c>
      <c r="H66" s="72">
        <f>Planilha3!F65</f>
        <v>1.2277738255806803</v>
      </c>
      <c r="I66" s="72">
        <f>Planilha3!J65</f>
        <v>0.53619410608316542</v>
      </c>
      <c r="L66" t="s">
        <v>167</v>
      </c>
      <c r="M66" s="70">
        <f>Planilha4!F65</f>
        <v>3.1519784104572235</v>
      </c>
      <c r="N66" s="70">
        <f>Planilha4!J65</f>
        <v>0.78746947717607263</v>
      </c>
      <c r="P66"/>
      <c r="Q66" t="s">
        <v>167</v>
      </c>
      <c r="R66" s="72">
        <f>Planilha5!F65</f>
        <v>-1.4569806780893813</v>
      </c>
      <c r="S66" s="72">
        <f>Planilha5!J65</f>
        <v>-0.93367261953016811</v>
      </c>
      <c r="U66"/>
      <c r="V66" t="s">
        <v>167</v>
      </c>
      <c r="W66" s="72">
        <f>Planilha7!C65</f>
        <v>29.331266787438942</v>
      </c>
      <c r="X66" s="72">
        <v>109.92709918985101</v>
      </c>
      <c r="Z66"/>
      <c r="AA66" t="s">
        <v>167</v>
      </c>
      <c r="AB66" s="70">
        <v>156.216466525561</v>
      </c>
      <c r="AC66" s="70">
        <v>142.58772001782728</v>
      </c>
    </row>
    <row r="67" spans="2:29" x14ac:dyDescent="0.3">
      <c r="C67" t="s">
        <v>168</v>
      </c>
      <c r="D67" s="72">
        <f>Planilha2!F66</f>
        <v>-1.8622074685033407</v>
      </c>
      <c r="G67" t="s">
        <v>168</v>
      </c>
      <c r="H67" s="72">
        <f>Planilha3!F66</f>
        <v>0.86508136641771927</v>
      </c>
      <c r="I67" s="72">
        <f>Planilha3!J66</f>
        <v>0.90847555497846066</v>
      </c>
      <c r="L67" t="s">
        <v>168</v>
      </c>
      <c r="M67" s="70">
        <f>Planilha4!F66</f>
        <v>0.13693798216465325</v>
      </c>
      <c r="N67" s="70">
        <f>Planilha4!J66</f>
        <v>1.6407058966625199</v>
      </c>
      <c r="P67"/>
      <c r="Q67" t="s">
        <v>168</v>
      </c>
      <c r="R67" s="72">
        <f>Planilha5!F66</f>
        <v>0.51952998471325174</v>
      </c>
      <c r="S67" s="72">
        <f>Planilha5!J66</f>
        <v>0.10729636998203507</v>
      </c>
      <c r="U67"/>
      <c r="V67" t="s">
        <v>168</v>
      </c>
      <c r="W67" s="72">
        <f>Planilha7!C66</f>
        <v>28.308987082884308</v>
      </c>
      <c r="X67" s="72">
        <v>111.08688207287655</v>
      </c>
      <c r="Z67"/>
      <c r="AA67" t="s">
        <v>168</v>
      </c>
      <c r="AB67" s="70">
        <v>153.30739181888998</v>
      </c>
      <c r="AC67" s="70">
        <v>142.90820124212016</v>
      </c>
    </row>
    <row r="68" spans="2:29" x14ac:dyDescent="0.3">
      <c r="C68" t="s">
        <v>169</v>
      </c>
      <c r="D68" s="72">
        <f>Planilha2!F67</f>
        <v>0.4357061333625234</v>
      </c>
      <c r="G68" t="s">
        <v>169</v>
      </c>
      <c r="H68" s="72">
        <f>Planilha3!F67</f>
        <v>0.47110689343747847</v>
      </c>
      <c r="I68" s="72">
        <f>Planilha3!J67</f>
        <v>1.3228690438595869</v>
      </c>
      <c r="L68" t="s">
        <v>169</v>
      </c>
      <c r="M68" s="70">
        <f>Planilha4!F67</f>
        <v>-0.70594884552330761</v>
      </c>
      <c r="N68" s="70">
        <f>Planilha4!J67</f>
        <v>2.5762390794960455</v>
      </c>
      <c r="P68"/>
      <c r="Q68" t="s">
        <v>169</v>
      </c>
      <c r="R68" s="72">
        <f>Planilha5!F67</f>
        <v>0.47110689343747847</v>
      </c>
      <c r="S68" s="72">
        <f>Planilha5!J67</f>
        <v>1.3228690438595869</v>
      </c>
      <c r="U68"/>
      <c r="V68" t="s">
        <v>169</v>
      </c>
      <c r="W68" s="72">
        <f>Planilha7!C67</f>
        <v>29.44180188656965</v>
      </c>
      <c r="X68" s="72">
        <v>113.39993679153579</v>
      </c>
      <c r="Z68"/>
      <c r="AA68" t="s">
        <v>169</v>
      </c>
      <c r="AB68" s="70">
        <v>153.97536152794299</v>
      </c>
      <c r="AC68" s="70">
        <v>143.68257659585109</v>
      </c>
    </row>
    <row r="69" spans="2:29" x14ac:dyDescent="0.3">
      <c r="B69">
        <v>2018</v>
      </c>
      <c r="C69" t="s">
        <v>166</v>
      </c>
      <c r="D69" s="72">
        <f>Planilha2!F68</f>
        <v>2.1533676218777886</v>
      </c>
      <c r="F69">
        <v>2018</v>
      </c>
      <c r="G69" t="s">
        <v>166</v>
      </c>
      <c r="H69" s="72">
        <f>Planilha3!F68</f>
        <v>1.5047800966862201</v>
      </c>
      <c r="I69" s="72">
        <f>Planilha3!J68</f>
        <v>1.9049772479238669</v>
      </c>
      <c r="K69">
        <v>2018</v>
      </c>
      <c r="L69" t="s">
        <v>166</v>
      </c>
      <c r="M69" s="70">
        <f>Planilha4!F68</f>
        <v>1.5047800966862201</v>
      </c>
      <c r="N69" s="70">
        <f>Planilha4!J68</f>
        <v>1.9049772479238669</v>
      </c>
      <c r="P69">
        <v>2018</v>
      </c>
      <c r="Q69" t="s">
        <v>166</v>
      </c>
      <c r="R69" s="72">
        <f>Planilha5!F68</f>
        <v>1.0311870807034884</v>
      </c>
      <c r="S69" s="72">
        <f>Planilha5!J68</f>
        <v>1.7249591005323639</v>
      </c>
      <c r="U69">
        <v>2018</v>
      </c>
      <c r="V69" t="s">
        <v>166</v>
      </c>
      <c r="W69" s="72">
        <f>Planilha7!C68</f>
        <v>30.80657151196538</v>
      </c>
      <c r="X69" s="72">
        <v>117.88862726885827</v>
      </c>
      <c r="Z69">
        <v>2018</v>
      </c>
      <c r="AA69" t="s">
        <v>166</v>
      </c>
      <c r="AB69" s="72">
        <v>157.291017108755</v>
      </c>
      <c r="AC69" s="72">
        <v>144.56374989210948</v>
      </c>
    </row>
    <row r="70" spans="2:29" x14ac:dyDescent="0.3">
      <c r="C70" t="s">
        <v>167</v>
      </c>
      <c r="D70" s="72">
        <f>Planilha2!F69</f>
        <v>3.2240303539557535</v>
      </c>
      <c r="G70" t="s">
        <v>167</v>
      </c>
      <c r="H70" s="72">
        <f>Planilha3!F69</f>
        <v>2.8408109536002701</v>
      </c>
      <c r="I70" s="72">
        <f>Planilha3!J69</f>
        <v>1.7598453673123071</v>
      </c>
      <c r="L70" t="s">
        <v>167</v>
      </c>
      <c r="M70" s="70">
        <f>Planilha4!F69</f>
        <v>4.0613815814244614</v>
      </c>
      <c r="N70" s="70">
        <f>Planilha4!J69</f>
        <v>1.617101448124858</v>
      </c>
      <c r="P70"/>
      <c r="Q70" t="s">
        <v>167</v>
      </c>
      <c r="R70" s="72">
        <f>Planilha5!F69</f>
        <v>1.287349869575638</v>
      </c>
      <c r="S70" s="72">
        <f>Planilha5!J69</f>
        <v>1.9320579861197285</v>
      </c>
      <c r="U70"/>
      <c r="V70" t="s">
        <v>167</v>
      </c>
      <c r="W70" s="72">
        <f>Planilha7!C69</f>
        <v>36.131535590327061</v>
      </c>
      <c r="X70" s="72">
        <v>124.6888960717464</v>
      </c>
      <c r="Z70"/>
      <c r="AA70" t="s">
        <v>167</v>
      </c>
      <c r="AB70" s="72">
        <v>162.36212724438698</v>
      </c>
      <c r="AC70" s="72">
        <v>144.39948680369608</v>
      </c>
    </row>
    <row r="71" spans="2:29" x14ac:dyDescent="0.3">
      <c r="C71" t="s">
        <v>168</v>
      </c>
      <c r="D71" s="72">
        <f>Planilha2!F70</f>
        <v>-2.3583798895203012</v>
      </c>
      <c r="G71" t="s">
        <v>168</v>
      </c>
      <c r="H71" s="72">
        <f>Planilha3!F70</f>
        <v>3.0501033867430971</v>
      </c>
      <c r="I71" s="72">
        <f>Planilha3!J70</f>
        <v>1.8606627916264884</v>
      </c>
      <c r="L71" t="s">
        <v>168</v>
      </c>
      <c r="M71" s="70">
        <f>Planilha4!F70</f>
        <v>3.474857201055892</v>
      </c>
      <c r="N71" s="70">
        <f>Planilha4!J70</f>
        <v>2.0568030266327364</v>
      </c>
      <c r="P71"/>
      <c r="Q71" t="s">
        <v>168</v>
      </c>
      <c r="R71" s="72">
        <f>Planilha5!F70</f>
        <v>2.1142465617894013</v>
      </c>
      <c r="S71" s="72">
        <f>Planilha5!J70</f>
        <v>2.0372581758965502</v>
      </c>
      <c r="U71"/>
      <c r="V71" t="s">
        <v>168</v>
      </c>
      <c r="W71" s="72">
        <f>Planilha7!C70</f>
        <v>34.965728351487954</v>
      </c>
      <c r="X71" s="72">
        <v>131.34563734035004</v>
      </c>
      <c r="Z71"/>
      <c r="AA71" t="s">
        <v>168</v>
      </c>
      <c r="AB71" s="72">
        <v>158.53301148725799</v>
      </c>
      <c r="AC71" s="72">
        <v>145.77930679516754</v>
      </c>
    </row>
    <row r="72" spans="2:29" x14ac:dyDescent="0.3">
      <c r="C72" t="s">
        <v>169</v>
      </c>
      <c r="D72" s="72">
        <f>Planilha2!F71</f>
        <v>-0.21240880809425544</v>
      </c>
      <c r="G72" t="s">
        <v>169</v>
      </c>
      <c r="H72" s="72">
        <f>Planilha3!F71</f>
        <v>3.0465736377471186</v>
      </c>
      <c r="I72" s="72">
        <f>Planilha3!J71</f>
        <v>1.7836667578435605</v>
      </c>
      <c r="L72" t="s">
        <v>169</v>
      </c>
      <c r="M72" s="70">
        <f>Planilha4!F71</f>
        <v>3.0358611489096132</v>
      </c>
      <c r="N72" s="70">
        <f>Planilha4!J71</f>
        <v>1.5545717568607786</v>
      </c>
      <c r="P72"/>
      <c r="Q72" t="s">
        <v>169</v>
      </c>
      <c r="R72" s="72">
        <f>Planilha5!F71</f>
        <v>3.0465736377471186</v>
      </c>
      <c r="S72" s="72">
        <f>Planilha5!J71</f>
        <v>1.7836667578435605</v>
      </c>
      <c r="U72"/>
      <c r="V72" t="s">
        <v>169</v>
      </c>
      <c r="W72" s="72">
        <f>Planilha7!C71</f>
        <v>35.116219420106901</v>
      </c>
      <c r="X72" s="72">
        <v>137.02005487388732</v>
      </c>
      <c r="Z72"/>
      <c r="AA72" t="s">
        <v>169</v>
      </c>
      <c r="AB72" s="72">
        <v>158.19627340712199</v>
      </c>
      <c r="AC72" s="72">
        <v>145.4136776328169</v>
      </c>
    </row>
    <row r="73" spans="2:29" x14ac:dyDescent="0.3">
      <c r="B73">
        <v>2019</v>
      </c>
      <c r="C73" t="s">
        <v>166</v>
      </c>
      <c r="D73" s="72">
        <f>Planilha2!F72</f>
        <v>-0.46391895437718489</v>
      </c>
      <c r="F73">
        <v>2019</v>
      </c>
      <c r="G73" t="s">
        <v>166</v>
      </c>
      <c r="H73" s="72">
        <f>Planilha3!F72</f>
        <v>-0.40323667641771754</v>
      </c>
      <c r="I73" s="72">
        <f>Planilha3!J72</f>
        <v>0.9013222994807002</v>
      </c>
      <c r="K73">
        <v>2019</v>
      </c>
      <c r="L73" t="s">
        <v>166</v>
      </c>
      <c r="M73" s="70">
        <f>Planilha4!F72</f>
        <v>-0.40323667641771754</v>
      </c>
      <c r="N73" s="70">
        <f>Planilha4!J72</f>
        <v>0.9013222994807002</v>
      </c>
      <c r="P73">
        <v>2019</v>
      </c>
      <c r="Q73" t="s">
        <v>166</v>
      </c>
      <c r="R73" s="72">
        <f>Planilha5!F72</f>
        <v>2.5767883652465517</v>
      </c>
      <c r="S73" s="72">
        <f>Planilha5!J72</f>
        <v>1.5346871382333038</v>
      </c>
      <c r="U73">
        <v>2019</v>
      </c>
      <c r="V73" t="s">
        <v>166</v>
      </c>
      <c r="W73" s="72">
        <f>Planilha7!C72</f>
        <v>33.67713212344141</v>
      </c>
      <c r="X73" s="72">
        <v>139.89061548536333</v>
      </c>
      <c r="Z73">
        <v>2019</v>
      </c>
      <c r="AA73" t="s">
        <v>166</v>
      </c>
      <c r="AB73" s="72">
        <v>157.46237090966798</v>
      </c>
      <c r="AC73" s="72">
        <v>145.84622563036882</v>
      </c>
    </row>
    <row r="74" spans="2:29" x14ac:dyDescent="0.3">
      <c r="C74" t="s">
        <v>167</v>
      </c>
      <c r="D74" s="72">
        <f>Planilha2!F73</f>
        <v>-4.1750065358207689</v>
      </c>
      <c r="G74" t="s">
        <v>167</v>
      </c>
      <c r="H74" s="72">
        <f>Planilha3!F73</f>
        <v>-3.8595811448986717</v>
      </c>
      <c r="I74" s="72">
        <f>Planilha3!J73</f>
        <v>1.0378664351470945</v>
      </c>
      <c r="L74" t="s">
        <v>167</v>
      </c>
      <c r="M74" s="70">
        <f>Planilha4!F73</f>
        <v>-6.9396494807905</v>
      </c>
      <c r="N74" s="70">
        <f>Planilha4!J73</f>
        <v>1.1725443674092118</v>
      </c>
      <c r="P74"/>
      <c r="Q74" t="s">
        <v>167</v>
      </c>
      <c r="R74" s="72">
        <f>Planilha5!F73</f>
        <v>-0.37944642677397722</v>
      </c>
      <c r="S74" s="72">
        <f>Planilha5!J73</f>
        <v>1.4234002303070037</v>
      </c>
      <c r="U74"/>
      <c r="V74" t="s">
        <v>167</v>
      </c>
      <c r="W74" s="72">
        <f>Planilha7!C73</f>
        <v>35.464155847519166</v>
      </c>
      <c r="X74" s="72">
        <v>139.22323574255543</v>
      </c>
      <c r="Z74"/>
      <c r="AA74" t="s">
        <v>167</v>
      </c>
      <c r="AB74" s="72">
        <v>150.888306632731</v>
      </c>
      <c r="AC74" s="72">
        <v>146.68776884534174</v>
      </c>
    </row>
    <row r="75" spans="2:29" x14ac:dyDescent="0.3">
      <c r="C75" t="s">
        <v>168</v>
      </c>
      <c r="D75" s="72">
        <f>Planilha2!F74</f>
        <v>1.5226420949631114</v>
      </c>
      <c r="G75" t="s">
        <v>168</v>
      </c>
      <c r="H75" s="72">
        <f>Planilha3!F74</f>
        <v>-3.5594671513371257</v>
      </c>
      <c r="I75" s="72">
        <f>Planilha3!J74</f>
        <v>1.0622513467083872</v>
      </c>
      <c r="L75" t="s">
        <v>168</v>
      </c>
      <c r="M75" s="70">
        <f>Planilha4!F74</f>
        <v>-2.9541253518175936</v>
      </c>
      <c r="N75" s="70">
        <f>Planilha4!J74</f>
        <v>1.1095541367038608</v>
      </c>
      <c r="P75"/>
      <c r="Q75" t="s">
        <v>168</v>
      </c>
      <c r="R75" s="72">
        <f>Planilha5!F74</f>
        <v>-1.961561619438168</v>
      </c>
      <c r="S75" s="72">
        <f>Planilha5!J74</f>
        <v>1.1843917190129227</v>
      </c>
      <c r="U75"/>
      <c r="V75" t="s">
        <v>168</v>
      </c>
      <c r="W75" s="72">
        <f>Planilha7!C74</f>
        <v>34.482813014518278</v>
      </c>
      <c r="X75" s="72">
        <v>138.74032040558575</v>
      </c>
      <c r="Z75"/>
      <c r="AA75" t="s">
        <v>168</v>
      </c>
      <c r="AB75" s="72">
        <v>153.185795505898</v>
      </c>
      <c r="AC75" s="72">
        <v>146.7170115217537</v>
      </c>
    </row>
    <row r="76" spans="2:29" x14ac:dyDescent="0.3">
      <c r="C76" t="s">
        <v>169</v>
      </c>
      <c r="D76" s="72">
        <f>Planilha2!F75</f>
        <v>-1.136945891565988</v>
      </c>
      <c r="G76" t="s">
        <v>169</v>
      </c>
      <c r="H76" s="72">
        <f>Planilha3!F75</f>
        <v>-3.7557636125067351</v>
      </c>
      <c r="I76" s="72">
        <f>Planilha3!J75</f>
        <v>1.2207778175691297</v>
      </c>
      <c r="L76" t="s">
        <v>169</v>
      </c>
      <c r="M76" s="70">
        <f>Planilha4!F75</f>
        <v>-4.3515890710571821</v>
      </c>
      <c r="N76" s="70">
        <f>Planilha4!J75</f>
        <v>1.6938812166320538</v>
      </c>
      <c r="P76"/>
      <c r="Q76" t="s">
        <v>169</v>
      </c>
      <c r="R76" s="72">
        <f>Planilha5!F75</f>
        <v>-3.7557636125067351</v>
      </c>
      <c r="S76" s="72">
        <f>Planilha5!J75</f>
        <v>1.2207778175691297</v>
      </c>
      <c r="U76"/>
      <c r="V76" t="s">
        <v>169</v>
      </c>
      <c r="W76" s="72">
        <f>Planilha7!C75</f>
        <v>33.721494448577069</v>
      </c>
      <c r="X76" s="72">
        <v>137.34559543405592</v>
      </c>
      <c r="Z76"/>
      <c r="AA76" t="s">
        <v>169</v>
      </c>
      <c r="AB76" s="72">
        <v>151.44415589743102</v>
      </c>
      <c r="AC76" s="72">
        <v>148.00722579701602</v>
      </c>
    </row>
    <row r="77" spans="2:29" x14ac:dyDescent="0.3">
      <c r="B77">
        <v>2020</v>
      </c>
      <c r="C77" t="s">
        <v>166</v>
      </c>
      <c r="D77" s="72">
        <f>Planilha2!F76</f>
        <v>-0.75698068200561464</v>
      </c>
      <c r="F77">
        <v>2020</v>
      </c>
      <c r="G77" t="s">
        <v>166</v>
      </c>
      <c r="H77" s="72">
        <f>Planilha3!F76</f>
        <v>-3.5880230350240794</v>
      </c>
      <c r="I77" s="72">
        <f>Planilha3!J76</f>
        <v>0.41397513983518763</v>
      </c>
      <c r="K77">
        <v>2020</v>
      </c>
      <c r="L77" t="s">
        <v>166</v>
      </c>
      <c r="M77" s="70">
        <f>Planilha4!F76</f>
        <v>-3.5880230350240794</v>
      </c>
      <c r="N77" s="70">
        <f>Planilha4!J76</f>
        <v>0.41397513983518763</v>
      </c>
      <c r="P77">
        <v>2020</v>
      </c>
      <c r="Q77" t="s">
        <v>166</v>
      </c>
      <c r="R77" s="72">
        <f>Planilha5!F76</f>
        <v>-4.5113237278627043</v>
      </c>
      <c r="S77" s="72">
        <f>Planilha5!J76</f>
        <v>1.0996571755197859</v>
      </c>
      <c r="U77">
        <v>2020</v>
      </c>
      <c r="V77" t="s">
        <v>166</v>
      </c>
      <c r="W77" s="72">
        <f>Planilha7!C76</f>
        <v>32.413266829027869</v>
      </c>
      <c r="X77" s="72">
        <v>136.08173013964236</v>
      </c>
      <c r="Z77">
        <v>2020</v>
      </c>
      <c r="AA77" t="s">
        <v>166</v>
      </c>
      <c r="AB77" s="72">
        <v>150.29775289326099</v>
      </c>
      <c r="AC77" s="72">
        <v>144.61843014729908</v>
      </c>
    </row>
    <row r="78" spans="2:29" x14ac:dyDescent="0.3">
      <c r="C78" t="s">
        <v>167</v>
      </c>
      <c r="D78" s="72">
        <f>Planilha2!F77</f>
        <v>-12.372102262061002</v>
      </c>
      <c r="G78" t="s">
        <v>167</v>
      </c>
      <c r="H78" s="72">
        <f>Planilha3!F77</f>
        <v>-8.1770614102640753</v>
      </c>
      <c r="I78" s="72">
        <f>Planilha3!J77</f>
        <v>-4.9052473888364307</v>
      </c>
      <c r="L78" t="s">
        <v>167</v>
      </c>
      <c r="M78" s="70">
        <f>Planilha4!F77</f>
        <v>-12.553749162140015</v>
      </c>
      <c r="N78" s="70">
        <f>Planilha4!J77</f>
        <v>-10.137705161333056</v>
      </c>
      <c r="P78"/>
      <c r="Q78" t="s">
        <v>167</v>
      </c>
      <c r="R78" s="72">
        <f>Planilha5!F77</f>
        <v>-5.8823812689603123</v>
      </c>
      <c r="S78" s="72">
        <f>Planilha5!J77</f>
        <v>-1.7328037720478195</v>
      </c>
      <c r="U78"/>
      <c r="V78" t="s">
        <v>167</v>
      </c>
      <c r="W78" s="72">
        <f>Planilha7!C77</f>
        <v>31.37395291813203</v>
      </c>
      <c r="X78" s="72">
        <v>131.99152721025524</v>
      </c>
      <c r="Z78"/>
      <c r="AA78" t="s">
        <v>167</v>
      </c>
      <c r="AB78" s="72">
        <v>131.70276120772698</v>
      </c>
      <c r="AC78" s="72">
        <v>131.77519561300431</v>
      </c>
    </row>
    <row r="79" spans="2:29" x14ac:dyDescent="0.3">
      <c r="B79" s="73"/>
      <c r="C79" t="s">
        <v>168</v>
      </c>
      <c r="D79" s="72">
        <f>Planilha2!F78</f>
        <v>12.503571861844808</v>
      </c>
      <c r="F79" s="73"/>
      <c r="G79" t="s">
        <v>168</v>
      </c>
      <c r="H79" s="72">
        <f>Planilha3!F78</f>
        <v>-6.494090411423759</v>
      </c>
      <c r="I79" s="72">
        <f>Planilha3!J78</f>
        <v>-4.2690095989140424</v>
      </c>
      <c r="K79" s="73"/>
      <c r="L79" t="s">
        <v>168</v>
      </c>
      <c r="M79" s="70">
        <f>Planilha4!F78</f>
        <v>-3.1311437354113902</v>
      </c>
      <c r="N79" s="70">
        <f>Planilha4!J78</f>
        <v>-3.0356861052372119</v>
      </c>
      <c r="P79" s="73"/>
      <c r="Q79" t="s">
        <v>168</v>
      </c>
      <c r="R79" s="72">
        <f>Planilha5!F78</f>
        <v>-5.9485488979341365</v>
      </c>
      <c r="S79" s="72">
        <f>Planilha5!J78</f>
        <v>-2.7842566043575823</v>
      </c>
      <c r="U79" s="73"/>
      <c r="V79" t="s">
        <v>168</v>
      </c>
      <c r="W79" s="72">
        <f>Planilha7!C78</f>
        <v>35.331757449413864</v>
      </c>
      <c r="X79" s="72">
        <v>132.84047164515084</v>
      </c>
      <c r="Z79" s="73"/>
      <c r="AA79" t="s">
        <v>168</v>
      </c>
      <c r="AB79" s="72">
        <v>148.170310599369</v>
      </c>
      <c r="AC79" s="72">
        <v>142.21741830419685</v>
      </c>
    </row>
    <row r="80" spans="2:29" x14ac:dyDescent="0.3">
      <c r="B80" s="73"/>
      <c r="C80" t="s">
        <v>169</v>
      </c>
      <c r="D80" s="72">
        <f>Planilha2!F79</f>
        <v>4.3574831907698508</v>
      </c>
      <c r="F80" s="73"/>
      <c r="G80" t="s">
        <v>169</v>
      </c>
      <c r="H80" s="72">
        <f>Planilha3!F79</f>
        <v>-4.4311050297150434</v>
      </c>
      <c r="I80" s="72">
        <f>Planilha3!J79</f>
        <v>-3.2767587827288613</v>
      </c>
      <c r="K80" s="73"/>
      <c r="L80" t="s">
        <v>169</v>
      </c>
      <c r="M80" s="70">
        <f>Planilha4!F79</f>
        <v>1.8826042176147695</v>
      </c>
      <c r="N80" s="70">
        <f>Planilha4!J79</f>
        <v>-0.33389684730372737</v>
      </c>
      <c r="P80" s="73"/>
      <c r="Q80" t="s">
        <v>169</v>
      </c>
      <c r="R80" s="72">
        <f>Planilha5!F79</f>
        <v>-4.4311050297150434</v>
      </c>
      <c r="S80" s="72">
        <f>Planilha5!J79</f>
        <v>-3.2767587827288613</v>
      </c>
      <c r="U80" s="73"/>
      <c r="V80" t="s">
        <v>169</v>
      </c>
      <c r="W80" s="72">
        <f>Planilha7!C79</f>
        <v>39.326945165444322</v>
      </c>
      <c r="X80" s="72">
        <v>138.44592236201808</v>
      </c>
      <c r="Z80" s="73"/>
      <c r="AA80" t="s">
        <v>169</v>
      </c>
      <c r="AB80" s="72">
        <v>154.62680697744798</v>
      </c>
      <c r="AC80" s="72">
        <v>147.67642534958549</v>
      </c>
    </row>
    <row r="81" spans="2:29" x14ac:dyDescent="0.3">
      <c r="B81" s="73">
        <v>2021</v>
      </c>
      <c r="C81" t="s">
        <v>166</v>
      </c>
      <c r="D81" s="72">
        <f>Planilha2!F80</f>
        <v>-0.41238912616943235</v>
      </c>
      <c r="F81" s="73">
        <v>2021</v>
      </c>
      <c r="G81" t="s">
        <v>166</v>
      </c>
      <c r="H81" s="72">
        <f>Planilha3!F80</f>
        <v>1.0357553310860634</v>
      </c>
      <c r="I81" s="72">
        <f>Planilha3!J80</f>
        <v>1.7497828455040443</v>
      </c>
      <c r="K81" s="73">
        <v>2021</v>
      </c>
      <c r="L81" t="s">
        <v>166</v>
      </c>
      <c r="M81" s="70">
        <f>Planilha4!F80</f>
        <v>1.0357553310860634</v>
      </c>
      <c r="N81" s="70">
        <f>Planilha4!J80</f>
        <v>1.7497828455040443</v>
      </c>
      <c r="P81" s="73">
        <v>2021</v>
      </c>
      <c r="Q81" t="s">
        <v>166</v>
      </c>
      <c r="R81" s="72">
        <f>Planilha5!F80</f>
        <v>-3.3357351618726105</v>
      </c>
      <c r="S81" s="72">
        <f>Planilha5!J80</f>
        <v>-2.9452068671687481</v>
      </c>
      <c r="U81" s="73">
        <v>2021</v>
      </c>
      <c r="V81" t="s">
        <v>166</v>
      </c>
      <c r="W81" s="72">
        <f>Planilha7!C80</f>
        <v>41.237872802780146</v>
      </c>
      <c r="X81" s="72">
        <v>147.27052833577036</v>
      </c>
      <c r="Z81" s="73">
        <v>2021</v>
      </c>
      <c r="AA81" t="s">
        <v>166</v>
      </c>
      <c r="AB81" s="72">
        <v>153.98914283933001</v>
      </c>
      <c r="AC81" s="72">
        <v>148.96855701345456</v>
      </c>
    </row>
    <row r="82" spans="2:29" x14ac:dyDescent="0.3">
      <c r="B82" s="73"/>
      <c r="C82" t="s">
        <v>167</v>
      </c>
      <c r="D82" s="72">
        <f>Planilha2!F81</f>
        <v>-0.98023491722007972</v>
      </c>
      <c r="F82" s="73"/>
      <c r="G82" t="s">
        <v>167</v>
      </c>
      <c r="H82" s="72">
        <f>Planilha3!F81</f>
        <v>8.3977095672329582</v>
      </c>
      <c r="I82" s="72">
        <f>Planilha3!J81</f>
        <v>6.8216177781973419</v>
      </c>
      <c r="K82" s="73"/>
      <c r="L82" t="s">
        <v>167</v>
      </c>
      <c r="M82" s="70">
        <f>Planilha4!F81</f>
        <v>16.138882717855907</v>
      </c>
      <c r="N82" s="70">
        <f>Planilha4!J81</f>
        <v>12.396546747624647</v>
      </c>
      <c r="P82" s="73"/>
      <c r="Q82" t="s">
        <v>167</v>
      </c>
      <c r="R82" s="72">
        <f>Planilha5!F81</f>
        <v>3.7020710952510916</v>
      </c>
      <c r="S82" s="72">
        <f>Planilha5!J81</f>
        <v>2.4016599674224759</v>
      </c>
      <c r="U82" s="73"/>
      <c r="V82" t="s">
        <v>167</v>
      </c>
      <c r="W82" s="72">
        <f>Planilha7!C81</f>
        <v>47.937856651102685</v>
      </c>
      <c r="X82" s="72">
        <v>163.83443206874099</v>
      </c>
      <c r="Z82" s="73"/>
      <c r="AA82" t="s">
        <v>167</v>
      </c>
      <c r="AB82" s="72">
        <v>152.479687492491</v>
      </c>
      <c r="AC82" s="72">
        <v>147.93127473612356</v>
      </c>
    </row>
    <row r="83" spans="2:29" x14ac:dyDescent="0.3">
      <c r="B83" s="73"/>
      <c r="C83" t="s">
        <v>168</v>
      </c>
      <c r="D83" s="72">
        <f>Planilha2!F82</f>
        <v>2.5746556565656276</v>
      </c>
      <c r="F83" s="73"/>
      <c r="G83" t="s">
        <v>168</v>
      </c>
      <c r="H83" s="72">
        <f>Planilha3!F82</f>
        <v>7.4515076807112779</v>
      </c>
      <c r="I83" s="72">
        <f>Planilha3!J82</f>
        <v>5.9224169643964819</v>
      </c>
      <c r="K83" s="73"/>
      <c r="L83" t="s">
        <v>168</v>
      </c>
      <c r="M83" s="70">
        <f>Planilha4!F82</f>
        <v>5.6592759020154482</v>
      </c>
      <c r="N83" s="70">
        <f>Planilha4!J82</f>
        <v>4.2129572952149141</v>
      </c>
      <c r="P83" s="73"/>
      <c r="Q83" t="s">
        <v>168</v>
      </c>
      <c r="R83" s="72">
        <f>Planilha5!F82</f>
        <v>6.0094300174035942</v>
      </c>
      <c r="S83" s="72">
        <f>Planilha5!J82</f>
        <v>4.2928429209754704</v>
      </c>
      <c r="U83" s="73"/>
      <c r="V83" t="s">
        <v>168</v>
      </c>
      <c r="W83" s="72">
        <f>Planilha7!C82</f>
        <v>48.609389126733902</v>
      </c>
      <c r="X83" s="72">
        <v>177.11206374606107</v>
      </c>
      <c r="Z83" s="73"/>
      <c r="AA83" t="s">
        <v>168</v>
      </c>
      <c r="AB83" s="72">
        <v>156.40551439162999</v>
      </c>
      <c r="AC83" s="72">
        <v>148.14734216612811</v>
      </c>
    </row>
    <row r="84" spans="2:29" x14ac:dyDescent="0.3">
      <c r="B84" s="73"/>
      <c r="C84" t="s">
        <v>169</v>
      </c>
      <c r="D84" s="72">
        <f>Planilha2!F83</f>
        <v>0.86084778232604631</v>
      </c>
      <c r="F84" s="73"/>
      <c r="G84" t="s">
        <v>169</v>
      </c>
      <c r="H84" s="72">
        <f>Planilha3!F83</f>
        <v>5.9536930052014103</v>
      </c>
      <c r="I84" s="72">
        <f>Planilha3!J83</f>
        <v>4.7626043674215746</v>
      </c>
      <c r="K84" s="73"/>
      <c r="L84" t="s">
        <v>169</v>
      </c>
      <c r="M84" s="70">
        <f>Planilha4!F83</f>
        <v>1.7465668886633701</v>
      </c>
      <c r="N84" s="70">
        <f>Planilha4!J83</f>
        <v>1.4585946335691879</v>
      </c>
      <c r="P84" s="73"/>
      <c r="Q84" t="s">
        <v>169</v>
      </c>
      <c r="R84" s="72">
        <f>Planilha5!F83</f>
        <v>5.9536930052014103</v>
      </c>
      <c r="S84" s="72">
        <f>Planilha5!J83</f>
        <v>4.7626043674215746</v>
      </c>
      <c r="U84" s="73"/>
      <c r="V84" t="s">
        <v>169</v>
      </c>
      <c r="W84" s="72">
        <f>Planilha7!C83</f>
        <v>48.55138619080828</v>
      </c>
      <c r="X84" s="72">
        <v>186.33650477142504</v>
      </c>
      <c r="Z84" s="73"/>
      <c r="AA84" t="s">
        <v>169</v>
      </c>
      <c r="AB84" s="72">
        <v>157.75192779370599</v>
      </c>
      <c r="AC84" s="72">
        <v>150.12419080818091</v>
      </c>
    </row>
    <row r="85" spans="2:29" x14ac:dyDescent="0.3">
      <c r="B85">
        <v>2022</v>
      </c>
      <c r="C85" t="s">
        <v>166</v>
      </c>
      <c r="D85" s="72">
        <f>Planilha2!F84</f>
        <v>4.7516077461207118E-2</v>
      </c>
      <c r="F85">
        <v>2022</v>
      </c>
      <c r="G85" t="s">
        <v>166</v>
      </c>
      <c r="H85" s="72">
        <f>Planilha3!F84</f>
        <v>2.2691289342384735</v>
      </c>
      <c r="I85" s="72">
        <f>Planilha3!J84</f>
        <v>1.4733785116175291</v>
      </c>
      <c r="K85">
        <v>2022</v>
      </c>
      <c r="L85" t="s">
        <v>166</v>
      </c>
      <c r="M85" s="70">
        <f>Planilha4!F84</f>
        <v>2.2691289342384735</v>
      </c>
      <c r="N85" s="70">
        <f>Planilha4!J84</f>
        <v>1.4733785116175291</v>
      </c>
      <c r="P85">
        <v>2022</v>
      </c>
      <c r="Q85" t="s">
        <v>166</v>
      </c>
      <c r="R85" s="72">
        <f>Planilha5!F84</f>
        <v>6.2486096563218796</v>
      </c>
      <c r="S85" s="72">
        <f>Planilha5!J84</f>
        <v>4.6781612304360953</v>
      </c>
      <c r="U85">
        <v>2022</v>
      </c>
      <c r="V85" t="s">
        <v>166</v>
      </c>
      <c r="W85" s="72">
        <f>Planilha7!C84</f>
        <v>45.018891994588117</v>
      </c>
      <c r="X85" s="72">
        <v>190.117523963233</v>
      </c>
      <c r="Z85">
        <v>2022</v>
      </c>
      <c r="AA85" t="s">
        <v>166</v>
      </c>
      <c r="AB85" s="72">
        <v>157.82688532191301</v>
      </c>
      <c r="AC85" s="72">
        <v>151.16169915188792</v>
      </c>
    </row>
    <row r="86" spans="2:29" x14ac:dyDescent="0.3">
      <c r="C86" t="s">
        <v>167</v>
      </c>
      <c r="D86" s="72">
        <f>Planilha2!F85</f>
        <v>-1.6113523404867602</v>
      </c>
      <c r="G86" t="s">
        <v>167</v>
      </c>
      <c r="H86" s="72">
        <f>Planilha3!F85</f>
        <v>2.2658792382695081</v>
      </c>
      <c r="I86" s="72">
        <f>Planilha3!J85</f>
        <v>2.5111728174092018</v>
      </c>
      <c r="L86" t="s">
        <v>167</v>
      </c>
      <c r="M86" s="70">
        <f>Planilha4!F85</f>
        <v>2.2629065193390918</v>
      </c>
      <c r="N86" s="70">
        <f>Planilha4!J85</f>
        <v>3.5438534544886213</v>
      </c>
      <c r="P86"/>
      <c r="Q86" t="s">
        <v>167</v>
      </c>
      <c r="R86" s="72">
        <f>Planilha5!F85</f>
        <v>2.9658358635253457</v>
      </c>
      <c r="S86" s="72">
        <f>Planilha5!J85</f>
        <v>2.666728067269819</v>
      </c>
      <c r="U86"/>
      <c r="V86" t="s">
        <v>167</v>
      </c>
      <c r="W86" s="72">
        <f>Planilha7!C85</f>
        <v>48.98698370130397</v>
      </c>
      <c r="X86" s="72">
        <v>191.16665101343429</v>
      </c>
      <c r="Z86"/>
      <c r="AA86" t="s">
        <v>167</v>
      </c>
      <c r="AB86" s="72">
        <v>155.283738111361</v>
      </c>
      <c r="AC86" s="72">
        <v>152.88897809852503</v>
      </c>
    </row>
    <row r="87" spans="2:29" x14ac:dyDescent="0.3">
      <c r="B87" s="73"/>
      <c r="C87" t="s">
        <v>168</v>
      </c>
      <c r="D87" s="72">
        <f>Planilha2!F86</f>
        <v>-4.0508173636488394</v>
      </c>
      <c r="F87" s="73"/>
      <c r="G87" t="s">
        <v>168</v>
      </c>
      <c r="H87" s="72">
        <f>Planilha3!F86</f>
        <v>-0.10060718037706584</v>
      </c>
      <c r="I87" s="72">
        <f>Planilha3!J86</f>
        <v>3.1252248631001178</v>
      </c>
      <c r="K87" s="73"/>
      <c r="L87" t="s">
        <v>168</v>
      </c>
      <c r="M87" s="70">
        <f>Planilha4!F86</f>
        <v>-4.6992201102196702</v>
      </c>
      <c r="N87" s="70">
        <f>Planilha4!J86</f>
        <v>4.3218132428498146</v>
      </c>
      <c r="P87" s="73"/>
      <c r="Q87" t="s">
        <v>168</v>
      </c>
      <c r="R87" s="72">
        <f>Planilha5!F86</f>
        <v>0.35910109506254173</v>
      </c>
      <c r="S87" s="72">
        <f>Planilha5!J86</f>
        <v>2.7103780092185614</v>
      </c>
      <c r="U87" s="73"/>
      <c r="V87" t="s">
        <v>168</v>
      </c>
      <c r="W87" s="72">
        <f>Planilha7!C86</f>
        <v>44.415434029150809</v>
      </c>
      <c r="X87" s="72">
        <v>186.97269591585118</v>
      </c>
      <c r="Z87" s="73"/>
      <c r="AA87" t="s">
        <v>168</v>
      </c>
      <c r="AB87" s="72">
        <v>148.99347748502299</v>
      </c>
      <c r="AC87" s="72">
        <v>154.50122674457361</v>
      </c>
    </row>
    <row r="88" spans="2:29" x14ac:dyDescent="0.3">
      <c r="B88" s="73"/>
      <c r="C88" t="s">
        <v>169</v>
      </c>
      <c r="D88" s="72">
        <f>Planilha2!F87</f>
        <v>-0.3274531213167009</v>
      </c>
      <c r="F88" s="73"/>
      <c r="G88" t="s">
        <v>169</v>
      </c>
      <c r="H88" s="72">
        <f>Planilha3!F87</f>
        <v>-1.6970014175104353</v>
      </c>
      <c r="I88" s="72">
        <f>Planilha3!J87</f>
        <v>3.0166943540810509</v>
      </c>
      <c r="K88" s="73"/>
      <c r="L88" t="s">
        <v>169</v>
      </c>
      <c r="M88" s="70">
        <f>Planilha4!F87</f>
        <v>-6.4324415472182261</v>
      </c>
      <c r="N88" s="70">
        <f>Planilha4!J87</f>
        <v>2.6939160196038259</v>
      </c>
      <c r="P88" s="73"/>
      <c r="Q88" t="s">
        <v>169</v>
      </c>
      <c r="R88" s="72">
        <f>Planilha5!F87</f>
        <v>-1.6970014175104353</v>
      </c>
      <c r="S88" s="72">
        <f>Planilha5!J87</f>
        <v>3.0166943540810509</v>
      </c>
      <c r="U88" s="73"/>
      <c r="V88" t="s">
        <v>169</v>
      </c>
      <c r="W88" s="72">
        <f>Planilha7!C87</f>
        <v>44.127280010896264</v>
      </c>
      <c r="X88" s="72">
        <v>182.54858973593917</v>
      </c>
      <c r="Z88" s="73"/>
      <c r="AA88" t="s">
        <v>169</v>
      </c>
      <c r="AB88" s="72">
        <v>148.50559369244002</v>
      </c>
      <c r="AC88" s="72">
        <v>155.16438120535992</v>
      </c>
    </row>
    <row r="89" spans="2:29" x14ac:dyDescent="0.3">
      <c r="B89" s="73">
        <v>2023</v>
      </c>
      <c r="C89" t="s">
        <v>166</v>
      </c>
      <c r="D89" s="72">
        <f>Planilha2!F88</f>
        <v>5.5332684105671603</v>
      </c>
      <c r="F89" s="73">
        <v>2023</v>
      </c>
      <c r="G89" t="s">
        <v>166</v>
      </c>
      <c r="H89" s="72">
        <f>Planilha3!F88</f>
        <v>-0.62447962857338224</v>
      </c>
      <c r="I89" s="72">
        <f>Planilha3!J88</f>
        <v>4.4443396978643745</v>
      </c>
      <c r="K89" s="73">
        <v>2023</v>
      </c>
      <c r="L89" t="s">
        <v>166</v>
      </c>
      <c r="M89" s="70">
        <f>Planilha4!F88</f>
        <v>-0.62447962857338224</v>
      </c>
      <c r="N89" s="70">
        <f>Planilha4!J88</f>
        <v>4.4443396978643745</v>
      </c>
      <c r="P89" s="73">
        <v>2023</v>
      </c>
      <c r="Q89" t="s">
        <v>166</v>
      </c>
      <c r="R89" s="72">
        <f>Planilha5!F88</f>
        <v>-2.3702545568201394</v>
      </c>
      <c r="S89" s="72">
        <f>Planilha5!J88</f>
        <v>3.7520713772625225</v>
      </c>
      <c r="U89" s="73">
        <v>2023</v>
      </c>
      <c r="V89" t="s">
        <v>166</v>
      </c>
      <c r="W89" s="72">
        <f>Planilha7!C88</f>
        <v>47.218283784331788</v>
      </c>
      <c r="X89" s="72">
        <v>184.74798152568283</v>
      </c>
      <c r="Z89" s="73">
        <v>2023</v>
      </c>
      <c r="AA89" t="s">
        <v>166</v>
      </c>
      <c r="AB89" s="70">
        <v>156.722806796149</v>
      </c>
      <c r="AC89" s="70">
        <v>157.22762687407871</v>
      </c>
    </row>
    <row r="90" spans="2:29" x14ac:dyDescent="0.3">
      <c r="B90" s="73"/>
      <c r="C90" t="s">
        <v>167</v>
      </c>
      <c r="D90" s="72">
        <f>Planilha2!F89</f>
        <v>0.50935698709206889</v>
      </c>
      <c r="F90" s="73"/>
      <c r="G90" t="s">
        <v>167</v>
      </c>
      <c r="H90" s="72">
        <f>Planilha3!F89</f>
        <v>0.7184146120369439</v>
      </c>
      <c r="I90" s="72">
        <f>Planilha3!J89</f>
        <v>4.1435715614992485</v>
      </c>
      <c r="K90" s="73"/>
      <c r="L90" t="s">
        <v>167</v>
      </c>
      <c r="M90" s="70">
        <f>Planilha4!F89</f>
        <v>1.9469264709119471</v>
      </c>
      <c r="N90" s="70">
        <f>Planilha4!J89</f>
        <v>3.8502700020200509</v>
      </c>
      <c r="P90" s="73"/>
      <c r="Q90" t="s">
        <v>167</v>
      </c>
      <c r="R90" s="72">
        <f>Planilha5!F89</f>
        <v>-2.4259229231743729</v>
      </c>
      <c r="S90" s="72">
        <f>Planilha5!J89</f>
        <v>3.8279511691816648</v>
      </c>
      <c r="U90" s="73"/>
      <c r="V90" t="s">
        <v>167</v>
      </c>
      <c r="W90" s="72">
        <f>Planilha7!C89</f>
        <v>55.276007216852456</v>
      </c>
      <c r="X90" s="72">
        <v>191.03700504123131</v>
      </c>
      <c r="Z90" s="73"/>
      <c r="AA90" t="s">
        <v>167</v>
      </c>
      <c r="AB90" s="70">
        <v>157.52108536293198</v>
      </c>
      <c r="AC90" s="70">
        <v>158.47429665497182</v>
      </c>
    </row>
    <row r="91" spans="2:29" x14ac:dyDescent="0.3">
      <c r="C91" t="s">
        <v>168</v>
      </c>
      <c r="D91" s="72">
        <f>Planilha2!F90</f>
        <v>0.68351734520704088</v>
      </c>
      <c r="G91" t="s">
        <v>168</v>
      </c>
      <c r="H91" s="72">
        <f>Planilha3!F90</f>
        <v>2.446397398485245</v>
      </c>
      <c r="I91" s="72">
        <f>Planilha3!J90</f>
        <v>3.5299748557553468</v>
      </c>
      <c r="L91" t="s">
        <v>168</v>
      </c>
      <c r="M91" s="70">
        <f>Planilha4!F90</f>
        <v>6.0496653044610049</v>
      </c>
      <c r="N91" s="70">
        <f>Planilha4!J90</f>
        <v>2.3550267294324856</v>
      </c>
      <c r="P91"/>
      <c r="Q91" t="s">
        <v>168</v>
      </c>
      <c r="R91" s="72">
        <f>Planilha5!F90</f>
        <v>0.20616188102653421</v>
      </c>
      <c r="S91" s="72">
        <f>Planilha5!J90</f>
        <v>3.3244047771391116</v>
      </c>
      <c r="U91"/>
      <c r="V91" t="s">
        <v>168</v>
      </c>
      <c r="W91" s="72">
        <f>Planilha7!C90</f>
        <v>53.752400396878429</v>
      </c>
      <c r="X91" s="72">
        <v>200.37397140895894</v>
      </c>
      <c r="Z91"/>
      <c r="AA91" t="s">
        <v>168</v>
      </c>
      <c r="AB91" s="70">
        <v>158.59776930374602</v>
      </c>
      <c r="AC91" s="70">
        <v>158.68993012506434</v>
      </c>
    </row>
    <row r="92" spans="2:29" x14ac:dyDescent="0.3">
      <c r="C92" t="s">
        <v>169</v>
      </c>
      <c r="D92" s="72">
        <f>Planilha2!F91</f>
        <v>-0.14541616026472193</v>
      </c>
      <c r="G92" t="s">
        <v>169</v>
      </c>
      <c r="H92" s="72">
        <f>Planilha3!F91</f>
        <v>3.3922184036737413</v>
      </c>
      <c r="I92" s="72">
        <f>Planilha3!J91</f>
        <v>3.2416553281358285</v>
      </c>
      <c r="L92" t="s">
        <v>169</v>
      </c>
      <c r="M92" s="70">
        <f>Planilha4!F91</f>
        <v>6.3877003405431454</v>
      </c>
      <c r="N92" s="70">
        <f>Planilha4!J91</f>
        <v>2.3805688139772574</v>
      </c>
      <c r="P92"/>
      <c r="Q92" t="s">
        <v>169</v>
      </c>
      <c r="R92" s="72">
        <f>Planilha5!F91</f>
        <v>3.3922184036737413</v>
      </c>
      <c r="S92" s="72">
        <f>Planilha5!J91</f>
        <v>3.2416553281358285</v>
      </c>
      <c r="U92"/>
      <c r="V92" t="s">
        <v>169</v>
      </c>
      <c r="W92" s="72">
        <f>Planilha7!C91</f>
        <v>53.583040888766305</v>
      </c>
      <c r="X92" s="72">
        <v>209.82973228682897</v>
      </c>
      <c r="Z92"/>
      <c r="AA92" t="s">
        <v>169</v>
      </c>
      <c r="AB92" s="70">
        <v>158.36714251735899</v>
      </c>
      <c r="AC92" s="70">
        <v>159.28573142780155</v>
      </c>
    </row>
    <row r="93" spans="2:29" x14ac:dyDescent="0.3">
      <c r="B93" s="73">
        <v>2024</v>
      </c>
      <c r="C93" t="s">
        <v>166</v>
      </c>
      <c r="D93" s="72">
        <f>Planilha2!F92</f>
        <v>0.2937844204501161</v>
      </c>
      <c r="F93" s="73">
        <v>2024</v>
      </c>
      <c r="G93" t="s">
        <v>166</v>
      </c>
      <c r="H93" s="72">
        <f>Planilha3!F92</f>
        <v>2.04752514869595</v>
      </c>
      <c r="I93" s="72">
        <f>Planilha3!J92</f>
        <v>2.4603302206724909</v>
      </c>
      <c r="K93" s="73">
        <v>2024</v>
      </c>
      <c r="L93" t="s">
        <v>166</v>
      </c>
      <c r="M93" s="70">
        <f>Planilha4!F92</f>
        <v>2.04752514869595</v>
      </c>
      <c r="N93" s="70">
        <f>Planilha4!J92</f>
        <v>2.4603302206724909</v>
      </c>
      <c r="P93" s="73">
        <v>2024</v>
      </c>
      <c r="Q93" t="s">
        <v>166</v>
      </c>
      <c r="R93" s="72">
        <f>Planilha5!F92</f>
        <v>4.0510418853416219</v>
      </c>
      <c r="S93" s="72">
        <f>Planilha5!J92</f>
        <v>2.7563851926537541</v>
      </c>
      <c r="U93" s="73">
        <v>2024</v>
      </c>
      <c r="V93" t="s">
        <v>166</v>
      </c>
      <c r="W93" s="72">
        <f>Planilha7!C92</f>
        <v>53.129886173214246</v>
      </c>
      <c r="X93" s="72">
        <v>215.74133467571144</v>
      </c>
      <c r="Z93" s="73">
        <v>2024</v>
      </c>
      <c r="AA93" t="s">
        <v>166</v>
      </c>
      <c r="AB93" s="70">
        <v>158.83240050918701</v>
      </c>
      <c r="AC93" s="70">
        <v>160.33648206002425</v>
      </c>
    </row>
    <row r="94" spans="2:29" x14ac:dyDescent="0.3">
      <c r="C94" t="s">
        <v>167</v>
      </c>
      <c r="D94" s="72">
        <f>Planilha2!F93</f>
        <v>0.77240160830978066</v>
      </c>
      <c r="G94" t="s">
        <v>167</v>
      </c>
      <c r="H94" s="72">
        <f>Planilha3!F93</f>
        <v>2.006242657691093</v>
      </c>
      <c r="I94" s="72">
        <f>Planilha3!J93</f>
        <v>2.970629773585598</v>
      </c>
      <c r="L94" t="s">
        <v>167</v>
      </c>
      <c r="M94" s="70">
        <f>Planilha4!F93</f>
        <v>1.9694290215461319</v>
      </c>
      <c r="N94" s="70">
        <f>Planilha4!J93</f>
        <v>3.4711077991818717</v>
      </c>
      <c r="P94"/>
      <c r="Q94" t="s">
        <v>167</v>
      </c>
      <c r="R94" s="72">
        <f>Planilha5!F93</f>
        <v>4.0462241926117359</v>
      </c>
      <c r="S94" s="72">
        <f>Planilha5!J93</f>
        <v>2.6705190513444999</v>
      </c>
      <c r="U94"/>
      <c r="V94" t="s">
        <v>167</v>
      </c>
      <c r="W94" s="72">
        <f>Planilha7!C93</f>
        <v>60.062253561178366</v>
      </c>
      <c r="X94" s="72">
        <v>220.52758102003736</v>
      </c>
      <c r="Z94"/>
      <c r="AA94" t="s">
        <v>167</v>
      </c>
      <c r="AB94" s="70">
        <v>160.059224525237</v>
      </c>
      <c r="AC94" s="70">
        <v>163.07437455906989</v>
      </c>
    </row>
    <row r="95" spans="2:29" x14ac:dyDescent="0.3">
      <c r="C95" t="s">
        <v>168</v>
      </c>
      <c r="D95" s="72">
        <f>Planilha2!F94</f>
        <v>1.2586778647002417</v>
      </c>
      <c r="G95" t="s">
        <v>168</v>
      </c>
      <c r="H95" s="72">
        <f>Planilha3!F94</f>
        <v>2.1736937944724977</v>
      </c>
      <c r="I95" s="72">
        <f>Planilha3!J94</f>
        <v>3.3661034774520981</v>
      </c>
      <c r="L95" t="s">
        <v>168</v>
      </c>
      <c r="M95" s="70">
        <f>Planilha4!F94</f>
        <v>2.5053169294831479</v>
      </c>
      <c r="N95" s="70">
        <f>Planilha4!J94</f>
        <v>4.1366104561177286</v>
      </c>
      <c r="P95"/>
      <c r="Q95" t="s">
        <v>168</v>
      </c>
      <c r="R95" s="72">
        <f>Planilha5!F94</f>
        <v>3.1664979244762526</v>
      </c>
      <c r="S95" s="72">
        <f>Planilha5!J94</f>
        <v>3.1252589582336565</v>
      </c>
      <c r="U95"/>
      <c r="V95" t="s">
        <v>168</v>
      </c>
      <c r="W95" s="72">
        <f>Planilha7!C94</f>
        <v>58.034544120739461</v>
      </c>
      <c r="X95" s="72">
        <v>224.80972474389839</v>
      </c>
      <c r="Z95"/>
      <c r="AA95" t="s">
        <v>168</v>
      </c>
      <c r="AB95" s="70">
        <v>162.07385455474702</v>
      </c>
      <c r="AC95" s="70">
        <v>164.53913313011975</v>
      </c>
    </row>
    <row r="96" spans="2:29" x14ac:dyDescent="0.3">
      <c r="C96" t="s">
        <v>169</v>
      </c>
      <c r="D96" s="72">
        <f>Planilha2!F95</f>
        <v>-0.44213755892623663</v>
      </c>
      <c r="G96" t="s">
        <v>169</v>
      </c>
      <c r="H96" s="72">
        <f>Planilha3!F95</f>
        <v>2.1573617008336932</v>
      </c>
      <c r="I96" s="72">
        <f>Planilha3!J95</f>
        <v>3.4193151659774212</v>
      </c>
      <c r="L96" t="s">
        <v>169</v>
      </c>
      <c r="M96" s="70">
        <f>Planilha4!F95</f>
        <v>2.1075530382135943</v>
      </c>
      <c r="N96" s="70">
        <f>Planilha4!J95</f>
        <v>3.5800197779650489</v>
      </c>
      <c r="P96"/>
      <c r="Q96" t="s">
        <v>169</v>
      </c>
      <c r="R96" s="72">
        <f>Planilha5!F95</f>
        <v>2.1573617008336932</v>
      </c>
      <c r="S96" s="72">
        <f>Planilha5!J95</f>
        <v>3.4193151659774212</v>
      </c>
      <c r="U96"/>
      <c r="V96" t="s">
        <v>169</v>
      </c>
      <c r="W96" s="72">
        <f>Planilha7!C95</f>
        <v>57.316556375644737</v>
      </c>
      <c r="X96" s="72">
        <v>228.54324023077683</v>
      </c>
      <c r="Z96"/>
      <c r="AA96" t="s">
        <v>169</v>
      </c>
      <c r="AB96" s="70">
        <v>161.35726517056099</v>
      </c>
      <c r="AC96" s="70">
        <v>164.67288331085444</v>
      </c>
    </row>
    <row r="97" spans="2:29" x14ac:dyDescent="0.3">
      <c r="B97" s="73">
        <v>2025</v>
      </c>
      <c r="C97" t="s">
        <v>166</v>
      </c>
      <c r="D97" s="72">
        <f>Planilha2!F96</f>
        <v>1.3193684163205655</v>
      </c>
      <c r="F97" s="73">
        <v>2025</v>
      </c>
      <c r="G97" t="s">
        <v>166</v>
      </c>
      <c r="H97" s="72">
        <f>Planilha3!F96</f>
        <v>1.519152766079479</v>
      </c>
      <c r="I97" s="72">
        <f>Planilha3!J96</f>
        <v>3.1489268233080514</v>
      </c>
      <c r="K97" s="73">
        <v>2025</v>
      </c>
      <c r="L97" t="s">
        <v>166</v>
      </c>
      <c r="M97" s="70">
        <f>Planilha4!F96</f>
        <v>1.519152766079479</v>
      </c>
      <c r="N97" s="70">
        <f>Planilha4!J96</f>
        <v>3.1489268233080514</v>
      </c>
      <c r="P97" s="73">
        <v>2025</v>
      </c>
      <c r="Q97" t="s">
        <v>166</v>
      </c>
      <c r="R97" s="72">
        <f>Planilha5!F96</f>
        <v>2.030259715467353</v>
      </c>
      <c r="S97" s="72">
        <f>Planilha5!J96</f>
        <v>3.5859360072587831</v>
      </c>
      <c r="U97" s="73">
        <v>2025</v>
      </c>
      <c r="V97" t="s">
        <v>166</v>
      </c>
      <c r="W97" s="72">
        <f>Planilha7!C96</f>
        <v>56.511612065541236</v>
      </c>
      <c r="X97" s="72">
        <v>231.92496612310381</v>
      </c>
      <c r="Z97" s="73">
        <v>2025</v>
      </c>
      <c r="AA97" t="s">
        <v>166</v>
      </c>
      <c r="AB97" s="70">
        <v>163.48616196466</v>
      </c>
      <c r="AC97" s="70">
        <v>166.74049096180104</v>
      </c>
    </row>
    <row r="98" spans="2:29" x14ac:dyDescent="0.3">
      <c r="C98" t="s">
        <v>167</v>
      </c>
      <c r="D98" s="72">
        <f>Planilha2!F97</f>
        <v>2.340909264353086</v>
      </c>
      <c r="G98" t="s">
        <v>167</v>
      </c>
      <c r="H98" s="72">
        <f>Planilha3!F97</f>
        <v>3.2278006665712011</v>
      </c>
      <c r="I98" s="72">
        <f>Planilha3!J97</f>
        <v>2.7486024925367669</v>
      </c>
      <c r="L98" t="s">
        <v>167</v>
      </c>
      <c r="M98" s="70">
        <f>Planilha4!F97</f>
        <v>4.7526533456169862</v>
      </c>
      <c r="N98" s="70">
        <f>Planilha4!J97</f>
        <v>2.3598184200851025</v>
      </c>
      <c r="Q98" t="s">
        <v>167</v>
      </c>
      <c r="R98" s="72">
        <f>Planilha5!F97</f>
        <v>2.7731905205191421</v>
      </c>
      <c r="S98" s="72">
        <f>Planilha5!J97</f>
        <v>3.3009455272901445</v>
      </c>
      <c r="V98" t="s">
        <v>167</v>
      </c>
      <c r="W98" s="72">
        <f>Planilha7!C97</f>
        <v>66.088533956260875</v>
      </c>
      <c r="X98" s="72">
        <v>237.95124651818628</v>
      </c>
      <c r="AA98" t="s">
        <v>167</v>
      </c>
      <c r="AB98" s="70">
        <v>167.31322467602601</v>
      </c>
      <c r="AC98" s="70">
        <v>167.33952542137629</v>
      </c>
    </row>
    <row r="99" spans="2:29" x14ac:dyDescent="0.3">
      <c r="C99" t="s">
        <v>168</v>
      </c>
      <c r="D99" s="72">
        <f>Planilha2!F98</f>
        <v>0.14297469939164031</v>
      </c>
      <c r="G99" t="s">
        <v>168</v>
      </c>
      <c r="H99" s="72">
        <f>Planilha3!F98</f>
        <v>3.2827938268429335</v>
      </c>
      <c r="I99" s="72">
        <f>Planilha3!J98</f>
        <v>2.4325398578469271</v>
      </c>
      <c r="L99" t="s">
        <v>168</v>
      </c>
      <c r="M99" s="70">
        <f>Planilha4!F98</f>
        <v>3.3911729807821978</v>
      </c>
      <c r="N99" s="70">
        <f>Planilha4!J98</f>
        <v>1.8236453560481092</v>
      </c>
      <c r="Q99" t="s">
        <v>168</v>
      </c>
      <c r="R99" s="72">
        <f>Planilha5!F98</f>
        <v>2.9972663166964342</v>
      </c>
      <c r="S99" s="72">
        <f>Planilha5!J98</f>
        <v>2.7109355073329899</v>
      </c>
      <c r="V99" t="s">
        <v>168</v>
      </c>
      <c r="W99" s="72">
        <f>Planilha7!C98</f>
        <v>62.82200564807453</v>
      </c>
      <c r="X99" s="72">
        <v>242.73870804552138</v>
      </c>
      <c r="AA99" t="s">
        <v>168</v>
      </c>
      <c r="AB99" s="70">
        <v>167.55244025604901</v>
      </c>
      <c r="AC99" s="70">
        <v>167.52152705399828</v>
      </c>
    </row>
    <row r="100" spans="2:29" x14ac:dyDescent="0.3">
      <c r="C100" t="s">
        <v>169</v>
      </c>
      <c r="D100" s="72">
        <f>Planilha2!F99</f>
        <v>2.2321807409432681</v>
      </c>
      <c r="G100" t="s">
        <v>169</v>
      </c>
      <c r="H100" s="72">
        <f>Planilha3!F99</f>
        <v>3.9827001824224606</v>
      </c>
      <c r="I100" s="72">
        <f>Planilha3!J99</f>
        <v>2.2857464889439072</v>
      </c>
      <c r="L100" t="s">
        <v>169</v>
      </c>
      <c r="M100" s="70">
        <f>Planilha4!F99</f>
        <v>6.1186162489588636</v>
      </c>
      <c r="N100" s="70">
        <f>Planilha4!J99</f>
        <v>1.8433314376329779</v>
      </c>
      <c r="Q100" t="s">
        <v>169</v>
      </c>
      <c r="R100" s="72">
        <f>Planilha5!F99</f>
        <v>3.9827001824224606</v>
      </c>
      <c r="S100" s="72">
        <f>Planilha5!J99</f>
        <v>2.2857464889439072</v>
      </c>
      <c r="V100" t="s">
        <v>169</v>
      </c>
      <c r="W100" s="72">
        <f>Planilha7!C99</f>
        <v>63.019799672827389</v>
      </c>
      <c r="X100" s="72">
        <v>248.44195134270404</v>
      </c>
      <c r="AA100" t="s">
        <v>169</v>
      </c>
      <c r="AB100" s="70">
        <v>171.29251355842501</v>
      </c>
      <c r="AC100" s="70">
        <v>167.93788441321189</v>
      </c>
    </row>
    <row r="101" spans="2:29" x14ac:dyDescent="0.3">
      <c r="B101">
        <v>2026</v>
      </c>
      <c r="C101" t="s">
        <v>166</v>
      </c>
      <c r="D101" s="72">
        <f>Planilha2!F100</f>
        <v>0.26747981041430613</v>
      </c>
      <c r="F101">
        <v>2026</v>
      </c>
      <c r="G101" t="s">
        <v>166</v>
      </c>
      <c r="H101" s="72">
        <f>Planilha3!F100</f>
        <v>4.9438851892099622</v>
      </c>
      <c r="I101" s="72">
        <f>Planilha3!J100</f>
        <v>1.8390919969675901</v>
      </c>
      <c r="K101">
        <v>2026</v>
      </c>
      <c r="L101" t="s">
        <v>166</v>
      </c>
      <c r="M101" s="70">
        <f>Planilha4!F100</f>
        <v>4.9438851892099622</v>
      </c>
      <c r="N101" s="70">
        <f>Planilha4!J100</f>
        <v>1.8390919969675901</v>
      </c>
      <c r="P101">
        <v>2026</v>
      </c>
      <c r="Q101" t="s">
        <v>166</v>
      </c>
      <c r="R101" s="72">
        <f>Planilha5!F100</f>
        <v>4.7902140238094137</v>
      </c>
      <c r="S101" s="72">
        <f>Planilha5!J100</f>
        <v>1.965790285922675</v>
      </c>
      <c r="U101">
        <v>2026</v>
      </c>
      <c r="V101" t="s">
        <v>166</v>
      </c>
      <c r="W101" s="72">
        <f>Planilha7!C100</f>
        <v>61.277254094577692</v>
      </c>
      <c r="X101" s="72">
        <v>253.20759337174047</v>
      </c>
      <c r="Z101">
        <v>2026</v>
      </c>
      <c r="AA101" t="s">
        <v>166</v>
      </c>
      <c r="AB101" s="70">
        <v>171.750686448945</v>
      </c>
      <c r="AC101" s="70">
        <v>169.73991175064165</v>
      </c>
    </row>
    <row r="102" spans="2:29" x14ac:dyDescent="0.3">
      <c r="C102" t="s">
        <v>167</v>
      </c>
      <c r="D102" s="72">
        <f>Planilha2!F101</f>
        <v>1.9097191921727763</v>
      </c>
      <c r="G102" t="s">
        <v>167</v>
      </c>
      <c r="H102" s="72">
        <f>Planilha3!F101</f>
        <v>4.7998266567568004</v>
      </c>
      <c r="I102" s="72">
        <f>Planilha3!J101</f>
        <v>1.9121206746265385</v>
      </c>
      <c r="L102" t="s">
        <v>167</v>
      </c>
      <c r="M102" s="70">
        <f>Planilha4!F101</f>
        <v>4.6752326224188012</v>
      </c>
      <c r="N102" s="70">
        <f>Planilha4!J101</f>
        <v>1.9835908951705283</v>
      </c>
      <c r="Q102" t="s">
        <v>167</v>
      </c>
      <c r="R102" s="72">
        <f>Planilha5!F101</f>
        <v>4.7686771991921839</v>
      </c>
      <c r="S102" s="72">
        <f>Planilha5!J101</f>
        <v>1.8728162923606462</v>
      </c>
      <c r="V102" t="s">
        <v>167</v>
      </c>
      <c r="W102" s="72">
        <f>Planilha7!C101</f>
        <v>72.059437154824707</v>
      </c>
      <c r="X102" s="72">
        <v>259.17849657030428</v>
      </c>
      <c r="AA102" t="s">
        <v>167</v>
      </c>
      <c r="AB102" s="70">
        <v>175.03064227074901</v>
      </c>
      <c r="AC102" s="70">
        <v>170.55269460080891</v>
      </c>
    </row>
    <row r="103" spans="2:29" x14ac:dyDescent="0.3">
      <c r="H103" s="72"/>
      <c r="I103" s="72"/>
    </row>
    <row r="104" spans="2:29" x14ac:dyDescent="0.3">
      <c r="H104" s="72"/>
      <c r="I104" s="72"/>
    </row>
    <row r="105" spans="2:29" x14ac:dyDescent="0.3">
      <c r="H105" s="72"/>
      <c r="I105" s="72"/>
    </row>
    <row r="106" spans="2:29" x14ac:dyDescent="0.3">
      <c r="H106" s="72"/>
      <c r="I106" s="72"/>
    </row>
    <row r="107" spans="2:29" x14ac:dyDescent="0.3">
      <c r="H107" s="72"/>
      <c r="I107" s="72"/>
    </row>
    <row r="108" spans="2:29" x14ac:dyDescent="0.3">
      <c r="H108" s="72"/>
      <c r="I108" s="72"/>
    </row>
    <row r="109" spans="2:29" x14ac:dyDescent="0.3">
      <c r="H109" s="72"/>
      <c r="I109" s="72"/>
    </row>
    <row r="110" spans="2:29" x14ac:dyDescent="0.3">
      <c r="H110" s="72"/>
      <c r="I110" s="72"/>
    </row>
    <row r="111" spans="2:29" x14ac:dyDescent="0.3">
      <c r="H111" s="72"/>
      <c r="I111" s="72"/>
    </row>
    <row r="112" spans="2:29" x14ac:dyDescent="0.3">
      <c r="H112" s="72"/>
      <c r="I112" s="72"/>
    </row>
    <row r="113" spans="8:9" x14ac:dyDescent="0.3">
      <c r="H113" s="72"/>
      <c r="I113" s="72"/>
    </row>
    <row r="114" spans="8:9" x14ac:dyDescent="0.3">
      <c r="H114" s="72"/>
      <c r="I114" s="72"/>
    </row>
    <row r="115" spans="8:9" x14ac:dyDescent="0.3">
      <c r="H115" s="72"/>
      <c r="I115" s="72"/>
    </row>
    <row r="116" spans="8:9" x14ac:dyDescent="0.3">
      <c r="H116" s="72"/>
      <c r="I116" s="72"/>
    </row>
    <row r="117" spans="8:9" x14ac:dyDescent="0.3">
      <c r="H117" s="72"/>
      <c r="I117" s="72"/>
    </row>
    <row r="118" spans="8:9" x14ac:dyDescent="0.3">
      <c r="H118" s="72"/>
      <c r="I118" s="72"/>
    </row>
    <row r="119" spans="8:9" x14ac:dyDescent="0.3">
      <c r="H119" s="72"/>
      <c r="I119" s="72"/>
    </row>
    <row r="120" spans="8:9" x14ac:dyDescent="0.3">
      <c r="H120" s="72"/>
      <c r="I120" s="72"/>
    </row>
    <row r="121" spans="8:9" x14ac:dyDescent="0.3">
      <c r="H121" s="72"/>
      <c r="I121" s="72"/>
    </row>
    <row r="122" spans="8:9" x14ac:dyDescent="0.3">
      <c r="H122" s="72"/>
      <c r="I122" s="72"/>
    </row>
    <row r="123" spans="8:9" x14ac:dyDescent="0.3">
      <c r="H123" s="72"/>
      <c r="I123" s="72"/>
    </row>
    <row r="124" spans="8:9" x14ac:dyDescent="0.3">
      <c r="H124" s="72"/>
      <c r="I124" s="72"/>
    </row>
    <row r="125" spans="8:9" x14ac:dyDescent="0.3">
      <c r="H125" s="72"/>
      <c r="I125" s="72"/>
    </row>
    <row r="126" spans="8:9" x14ac:dyDescent="0.3">
      <c r="H126" s="72"/>
      <c r="I126" s="72"/>
    </row>
    <row r="127" spans="8:9" x14ac:dyDescent="0.3">
      <c r="H127" s="72"/>
      <c r="I127" s="72"/>
    </row>
    <row r="128" spans="8:9" x14ac:dyDescent="0.3">
      <c r="H128" s="72"/>
      <c r="I128" s="72"/>
    </row>
    <row r="129" spans="8:9" x14ac:dyDescent="0.3">
      <c r="H129" s="72"/>
      <c r="I129" s="72"/>
    </row>
    <row r="130" spans="8:9" x14ac:dyDescent="0.3">
      <c r="H130" s="72"/>
      <c r="I130" s="72"/>
    </row>
    <row r="131" spans="8:9" x14ac:dyDescent="0.3">
      <c r="H131" s="72"/>
      <c r="I131" s="72"/>
    </row>
    <row r="132" spans="8:9" x14ac:dyDescent="0.3">
      <c r="H132" s="72"/>
      <c r="I132" s="72"/>
    </row>
    <row r="133" spans="8:9" x14ac:dyDescent="0.3">
      <c r="H133" s="72"/>
      <c r="I133" s="72"/>
    </row>
    <row r="134" spans="8:9" x14ac:dyDescent="0.3">
      <c r="H134" s="72"/>
      <c r="I134" s="72"/>
    </row>
    <row r="135" spans="8:9" x14ac:dyDescent="0.3">
      <c r="H135" s="72"/>
      <c r="I135" s="72"/>
    </row>
    <row r="136" spans="8:9" x14ac:dyDescent="0.3">
      <c r="H136" s="72"/>
      <c r="I136" s="72"/>
    </row>
    <row r="137" spans="8:9" x14ac:dyDescent="0.3">
      <c r="H137" s="72"/>
      <c r="I137" s="72"/>
    </row>
    <row r="138" spans="8:9" x14ac:dyDescent="0.3">
      <c r="H138" s="72"/>
      <c r="I138" s="72"/>
    </row>
    <row r="139" spans="8:9" x14ac:dyDescent="0.3">
      <c r="H139" s="72"/>
      <c r="I139" s="72"/>
    </row>
    <row r="140" spans="8:9" x14ac:dyDescent="0.3">
      <c r="H140" s="72"/>
      <c r="I140" s="72"/>
    </row>
    <row r="141" spans="8:9" x14ac:dyDescent="0.3">
      <c r="H141" s="72"/>
      <c r="I141" s="72"/>
    </row>
    <row r="142" spans="8:9" x14ac:dyDescent="0.3">
      <c r="H142" s="72"/>
      <c r="I142" s="72"/>
    </row>
    <row r="143" spans="8:9" x14ac:dyDescent="0.3">
      <c r="H143" s="72"/>
      <c r="I143" s="72"/>
    </row>
    <row r="144" spans="8:9" x14ac:dyDescent="0.3">
      <c r="H144" s="72"/>
      <c r="I144" s="72"/>
    </row>
  </sheetData>
  <sheetProtection formatCells="0" formatColumns="0" formatRows="0" insertColumns="0" insertRows="0" insertHyperlinks="0" deleteColumns="0" deleteRows="0" selectLockedCells="1" sort="0" autoFilter="0" pivotTables="0"/>
  <mergeCells count="2">
    <mergeCell ref="M1:N1"/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845E-516B-4048-83ED-3DB0C909F3E6}">
  <sheetPr codeName="Planilha10"/>
  <dimension ref="A1:B3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1" spans="2:2" x14ac:dyDescent="0.3">
      <c r="B1" s="67"/>
    </row>
    <row r="2" spans="2:2" x14ac:dyDescent="0.3">
      <c r="B2" s="67" t="s">
        <v>193</v>
      </c>
    </row>
    <row r="3" spans="2:2" x14ac:dyDescent="0.3">
      <c r="B3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70F05-AE89-4D0D-AD66-051E990F497C}">
  <dimension ref="A2:B2"/>
  <sheetViews>
    <sheetView workbookViewId="0">
      <selection activeCell="B2" sqref="B2"/>
    </sheetView>
  </sheetViews>
  <sheetFormatPr defaultRowHeight="14.4" x14ac:dyDescent="0.3"/>
  <cols>
    <col min="1" max="1" width="25.6640625" style="104" customWidth="1"/>
  </cols>
  <sheetData>
    <row r="2" spans="2:2" x14ac:dyDescent="0.3">
      <c r="B2" s="79" t="s">
        <v>243</v>
      </c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9E20-0874-4A0F-8CE1-2030CB543624}">
  <sheetPr codeName="Planilha6"/>
  <dimension ref="A1:B3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1" spans="2:2" x14ac:dyDescent="0.3">
      <c r="B1" s="67"/>
    </row>
    <row r="2" spans="2:2" x14ac:dyDescent="0.3">
      <c r="B2" s="67" t="s">
        <v>205</v>
      </c>
    </row>
    <row r="3" spans="2:2" x14ac:dyDescent="0.3">
      <c r="B3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AB90-ED92-463B-AF82-529FD87A703C}">
  <dimension ref="A2:B2"/>
  <sheetViews>
    <sheetView workbookViewId="0">
      <selection activeCell="B2" sqref="B2"/>
    </sheetView>
  </sheetViews>
  <sheetFormatPr defaultRowHeight="14.4" x14ac:dyDescent="0.3"/>
  <cols>
    <col min="1" max="1" width="25.6640625" style="104" customWidth="1"/>
  </cols>
  <sheetData>
    <row r="2" spans="2:2" x14ac:dyDescent="0.3">
      <c r="B2" s="79" t="s">
        <v>244</v>
      </c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27D4-FEAA-4874-917D-2EAE66214B3C}">
  <sheetPr codeName="Planilha7"/>
  <dimension ref="A1:B2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1" spans="2:2" x14ac:dyDescent="0.3">
      <c r="B1" s="67"/>
    </row>
    <row r="2" spans="2:2" x14ac:dyDescent="0.3">
      <c r="B2" s="79" t="s">
        <v>206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D3C3-8CA5-43B0-BB2E-305BE7859B5F}">
  <dimension ref="A2:B2"/>
  <sheetViews>
    <sheetView workbookViewId="0">
      <selection activeCell="B2" sqref="B2"/>
    </sheetView>
  </sheetViews>
  <sheetFormatPr defaultRowHeight="14.4" x14ac:dyDescent="0.3"/>
  <cols>
    <col min="1" max="1" width="25.6640625" style="104" customWidth="1"/>
  </cols>
  <sheetData>
    <row r="2" spans="2:2" x14ac:dyDescent="0.3">
      <c r="B2" s="79" t="s">
        <v>245</v>
      </c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D610-EAE1-4F7E-9F9E-E79806910E3B}">
  <sheetPr codeName="Planilha22"/>
  <dimension ref="A1:B2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1" spans="2:2" x14ac:dyDescent="0.3">
      <c r="B1" s="67"/>
    </row>
    <row r="2" spans="2:2" x14ac:dyDescent="0.3">
      <c r="B2" s="67" t="s">
        <v>207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D782-F875-4AAD-8A5E-5168811030DD}">
  <dimension ref="A2:B2"/>
  <sheetViews>
    <sheetView workbookViewId="0">
      <selection activeCell="B2" sqref="B2"/>
    </sheetView>
  </sheetViews>
  <sheetFormatPr defaultRowHeight="14.4" x14ac:dyDescent="0.3"/>
  <cols>
    <col min="1" max="1" width="25.6640625" style="104" customWidth="1"/>
  </cols>
  <sheetData>
    <row r="2" spans="2:2" x14ac:dyDescent="0.3">
      <c r="B2" s="79" t="s">
        <v>246</v>
      </c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BAD3-8D82-483A-A8E9-C8F4521F112B}">
  <sheetPr codeName="Planilha24"/>
  <dimension ref="A2:B2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2" spans="2:2" x14ac:dyDescent="0.3">
      <c r="B2" s="67" t="s">
        <v>208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CB2A-527E-4DFA-84C4-5E3BE83D2CDF}">
  <sheetPr codeName="Planilha23"/>
  <dimension ref="A2:B2"/>
  <sheetViews>
    <sheetView zoomScaleNormal="100" workbookViewId="0">
      <selection activeCell="B2" sqref="B2"/>
    </sheetView>
  </sheetViews>
  <sheetFormatPr defaultColWidth="9.109375" defaultRowHeight="14.4" x14ac:dyDescent="0.3"/>
  <cols>
    <col min="1" max="1" width="25.6640625" style="104" customWidth="1"/>
    <col min="2" max="2" width="9.109375" style="4" customWidth="1"/>
    <col min="3" max="16384" width="9.109375" style="4"/>
  </cols>
  <sheetData>
    <row r="2" spans="2:2" x14ac:dyDescent="0.3">
      <c r="B2" s="67" t="s">
        <v>209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5B98-35C3-4CEC-8B13-E4D806345482}">
  <dimension ref="A2:W6"/>
  <sheetViews>
    <sheetView workbookViewId="0">
      <selection activeCell="B2" sqref="B2:H2"/>
    </sheetView>
  </sheetViews>
  <sheetFormatPr defaultColWidth="9.109375" defaultRowHeight="14.4" x14ac:dyDescent="0.3"/>
  <cols>
    <col min="1" max="1" width="9.109375" style="94"/>
    <col min="2" max="2" width="38.44140625" style="94" bestFit="1" customWidth="1"/>
    <col min="3" max="3" width="50.5546875" style="94" bestFit="1" customWidth="1"/>
    <col min="4" max="4" width="36.6640625" style="94" bestFit="1" customWidth="1"/>
    <col min="5" max="7" width="20.109375" style="94" customWidth="1"/>
    <col min="8" max="8" width="48.33203125" style="94" customWidth="1"/>
    <col min="9" max="16384" width="9.109375" style="94"/>
  </cols>
  <sheetData>
    <row r="2" spans="1:23" s="91" customFormat="1" ht="23.4" x14ac:dyDescent="0.3">
      <c r="A2" s="90"/>
      <c r="B2" s="114" t="s">
        <v>218</v>
      </c>
      <c r="C2" s="114"/>
      <c r="D2" s="114"/>
      <c r="E2" s="114"/>
      <c r="F2" s="114"/>
      <c r="G2" s="114"/>
      <c r="H2" s="114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3" s="91" customFormat="1" ht="15.6" x14ac:dyDescent="0.3">
      <c r="A3" s="92"/>
      <c r="B3" s="93" t="s">
        <v>219</v>
      </c>
      <c r="C3" s="93" t="s">
        <v>220</v>
      </c>
      <c r="D3" s="93" t="s">
        <v>221</v>
      </c>
      <c r="E3" s="93" t="s">
        <v>222</v>
      </c>
      <c r="F3" s="93" t="s">
        <v>223</v>
      </c>
      <c r="G3" s="93" t="s">
        <v>224</v>
      </c>
      <c r="H3" s="93" t="s">
        <v>225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</row>
    <row r="4" spans="1:23" ht="86.4" x14ac:dyDescent="0.3">
      <c r="B4" s="95" t="s">
        <v>226</v>
      </c>
      <c r="C4" s="96" t="s">
        <v>251</v>
      </c>
      <c r="D4" s="95" t="s">
        <v>227</v>
      </c>
      <c r="E4" s="97" t="s">
        <v>228</v>
      </c>
      <c r="F4" s="95" t="s">
        <v>229</v>
      </c>
      <c r="G4" s="95" t="s">
        <v>230</v>
      </c>
      <c r="H4" s="96" t="s">
        <v>231</v>
      </c>
    </row>
    <row r="5" spans="1:23" ht="115.2" x14ac:dyDescent="0.3">
      <c r="B5" s="95" t="s">
        <v>232</v>
      </c>
      <c r="C5" s="96" t="s">
        <v>233</v>
      </c>
      <c r="D5" s="95" t="s">
        <v>234</v>
      </c>
      <c r="E5" s="97" t="s">
        <v>228</v>
      </c>
      <c r="F5" s="95" t="s">
        <v>229</v>
      </c>
      <c r="G5" s="95" t="s">
        <v>230</v>
      </c>
      <c r="H5" s="96" t="s">
        <v>235</v>
      </c>
    </row>
    <row r="6" spans="1:23" ht="129.6" x14ac:dyDescent="0.3">
      <c r="B6" s="96" t="s">
        <v>236</v>
      </c>
      <c r="C6" s="96" t="s">
        <v>233</v>
      </c>
      <c r="D6" s="96" t="s">
        <v>237</v>
      </c>
      <c r="E6" s="97" t="s">
        <v>228</v>
      </c>
      <c r="F6" s="95" t="s">
        <v>229</v>
      </c>
      <c r="G6" s="95" t="s">
        <v>230</v>
      </c>
      <c r="H6" s="96" t="s">
        <v>238</v>
      </c>
    </row>
  </sheetData>
  <mergeCells count="1">
    <mergeCell ref="B2:H2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EB8C-3745-4F31-A537-DAFA92E63FB2}">
  <sheetPr codeName="Planilha3"/>
  <dimension ref="A2:C30"/>
  <sheetViews>
    <sheetView topLeftCell="A7" zoomScaleNormal="100" workbookViewId="0">
      <selection sqref="A1:A1048576"/>
    </sheetView>
  </sheetViews>
  <sheetFormatPr defaultColWidth="9.109375" defaultRowHeight="14.4" x14ac:dyDescent="0.25"/>
  <cols>
    <col min="1" max="1" width="25.6640625" style="104" customWidth="1"/>
    <col min="2" max="2" width="23.109375" style="6" customWidth="1"/>
    <col min="3" max="3" width="25.6640625" style="6" customWidth="1"/>
    <col min="4" max="16384" width="9.109375" style="4"/>
  </cols>
  <sheetData>
    <row r="2" spans="2:3" x14ac:dyDescent="0.25">
      <c r="B2" s="77" t="s">
        <v>192</v>
      </c>
      <c r="C2" s="77"/>
    </row>
    <row r="3" spans="2:3" x14ac:dyDescent="0.3">
      <c r="B3" s="18" t="s">
        <v>126</v>
      </c>
      <c r="C3" s="19" t="s">
        <v>127</v>
      </c>
    </row>
    <row r="4" spans="2:3" x14ac:dyDescent="0.25">
      <c r="B4" s="20" t="s">
        <v>128</v>
      </c>
      <c r="C4" s="21">
        <v>27.048996550798968</v>
      </c>
    </row>
    <row r="5" spans="2:3" x14ac:dyDescent="0.25">
      <c r="B5" s="22" t="s">
        <v>129</v>
      </c>
      <c r="C5" s="23">
        <v>31.519105781797421</v>
      </c>
    </row>
    <row r="6" spans="2:3" x14ac:dyDescent="0.25">
      <c r="B6" s="20" t="s">
        <v>130</v>
      </c>
      <c r="C6" s="21">
        <v>39.732638402423639</v>
      </c>
    </row>
    <row r="7" spans="2:3" x14ac:dyDescent="0.25">
      <c r="B7" s="22" t="s">
        <v>131</v>
      </c>
      <c r="C7" s="23">
        <v>47.020587604246103</v>
      </c>
    </row>
    <row r="8" spans="2:3" x14ac:dyDescent="0.25">
      <c r="B8" s="20" t="s">
        <v>132</v>
      </c>
      <c r="C8" s="21">
        <v>53.463868453707207</v>
      </c>
    </row>
    <row r="9" spans="2:3" x14ac:dyDescent="0.25">
      <c r="B9" s="22" t="s">
        <v>133</v>
      </c>
      <c r="C9" s="23">
        <v>60.658394971841595</v>
      </c>
    </row>
    <row r="10" spans="2:3" x14ac:dyDescent="0.25">
      <c r="B10" s="20" t="s">
        <v>134</v>
      </c>
      <c r="C10" s="21">
        <v>72.091158096851203</v>
      </c>
    </row>
    <row r="11" spans="2:3" x14ac:dyDescent="0.25">
      <c r="B11" s="22" t="s">
        <v>135</v>
      </c>
      <c r="C11" s="23">
        <v>69.215360730833993</v>
      </c>
    </row>
    <row r="12" spans="2:3" x14ac:dyDescent="0.25">
      <c r="B12" s="20" t="s">
        <v>136</v>
      </c>
      <c r="C12" s="21">
        <v>85.310284544563402</v>
      </c>
    </row>
    <row r="13" spans="2:3" x14ac:dyDescent="0.25">
      <c r="B13" s="22" t="s">
        <v>137</v>
      </c>
      <c r="C13" s="23">
        <v>105.97622218327949</v>
      </c>
    </row>
    <row r="14" spans="2:3" x14ac:dyDescent="0.25">
      <c r="B14" s="20" t="s">
        <v>138</v>
      </c>
      <c r="C14" s="21">
        <v>116.85058054229169</v>
      </c>
    </row>
    <row r="15" spans="2:3" x14ac:dyDescent="0.25">
      <c r="B15" s="22" t="s">
        <v>139</v>
      </c>
      <c r="C15" s="23">
        <v>117.2743469408813</v>
      </c>
    </row>
    <row r="16" spans="2:3" x14ac:dyDescent="0.25">
      <c r="B16" s="20" t="s">
        <v>140</v>
      </c>
      <c r="C16" s="21">
        <v>128.78378114690568</v>
      </c>
    </row>
    <row r="17" spans="2:3" x14ac:dyDescent="0.25">
      <c r="B17" s="22" t="s">
        <v>141</v>
      </c>
      <c r="C17" s="23">
        <v>120.3659799179454</v>
      </c>
    </row>
    <row r="18" spans="2:3" x14ac:dyDescent="0.25">
      <c r="B18" s="20" t="s">
        <v>142</v>
      </c>
      <c r="C18" s="21">
        <v>109.2644230947801</v>
      </c>
    </row>
    <row r="19" spans="2:3" x14ac:dyDescent="0.25">
      <c r="B19" s="22" t="s">
        <v>143</v>
      </c>
      <c r="C19" s="23">
        <v>113.39993679153561</v>
      </c>
    </row>
    <row r="20" spans="2:3" x14ac:dyDescent="0.25">
      <c r="B20" s="20" t="s">
        <v>144</v>
      </c>
      <c r="C20" s="21">
        <v>137.02005487388709</v>
      </c>
    </row>
    <row r="21" spans="2:3" x14ac:dyDescent="0.25">
      <c r="B21" s="22" t="s">
        <v>145</v>
      </c>
      <c r="C21" s="23">
        <v>137.34559543405561</v>
      </c>
    </row>
    <row r="22" spans="2:3" x14ac:dyDescent="0.25">
      <c r="B22" s="20" t="s">
        <v>146</v>
      </c>
      <c r="C22" s="21">
        <v>138.44592236201791</v>
      </c>
    </row>
    <row r="23" spans="2:3" x14ac:dyDescent="0.25">
      <c r="B23" s="22" t="s">
        <v>147</v>
      </c>
      <c r="C23" s="23">
        <v>186.33650477142501</v>
      </c>
    </row>
    <row r="24" spans="2:3" x14ac:dyDescent="0.25">
      <c r="B24" s="20" t="s">
        <v>148</v>
      </c>
      <c r="C24" s="21">
        <v>182.548589735939</v>
      </c>
    </row>
    <row r="25" spans="2:3" x14ac:dyDescent="0.25">
      <c r="B25" s="22" t="s">
        <v>149</v>
      </c>
      <c r="C25" s="23">
        <v>192.76512272540702</v>
      </c>
    </row>
    <row r="26" spans="2:3" x14ac:dyDescent="0.25">
      <c r="B26" s="81" t="s">
        <v>194</v>
      </c>
      <c r="C26" s="82">
        <v>206.2341443782698</v>
      </c>
    </row>
    <row r="27" spans="2:3" x14ac:dyDescent="0.25">
      <c r="B27" s="24" t="s">
        <v>150</v>
      </c>
    </row>
    <row r="28" spans="2:3" x14ac:dyDescent="0.25">
      <c r="B28" s="24" t="s">
        <v>151</v>
      </c>
    </row>
    <row r="29" spans="2:3" hidden="1" x14ac:dyDescent="0.25">
      <c r="B29" s="24" t="s">
        <v>152</v>
      </c>
    </row>
    <row r="30" spans="2:3" x14ac:dyDescent="0.25">
      <c r="B30" s="12" t="s">
        <v>125</v>
      </c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1619-DD2F-4225-BD00-D07186AA0E60}">
  <sheetPr codeName="Planilha2"/>
  <dimension ref="A1:H100"/>
  <sheetViews>
    <sheetView zoomScaleNormal="100" workbookViewId="0">
      <pane xSplit="1" ySplit="3" topLeftCell="B80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ColWidth="9.109375" defaultRowHeight="14.4" x14ac:dyDescent="0.25"/>
  <cols>
    <col min="1" max="1" width="25.6640625" style="104" customWidth="1"/>
    <col min="2" max="2" width="9.109375" style="6"/>
    <col min="3" max="3" width="15.44140625" style="6" customWidth="1"/>
    <col min="4" max="4" width="17.33203125" style="6" customWidth="1"/>
    <col min="5" max="6" width="15.5546875" style="6" customWidth="1"/>
    <col min="7" max="7" width="15.88671875" style="6" customWidth="1"/>
    <col min="8" max="8" width="16.44140625" style="6" customWidth="1"/>
    <col min="9" max="16384" width="9.109375" style="4"/>
  </cols>
  <sheetData>
    <row r="1" spans="2:8" x14ac:dyDescent="0.25">
      <c r="C1" s="67"/>
      <c r="D1" s="67"/>
      <c r="E1" s="67"/>
      <c r="F1" s="67"/>
      <c r="G1" s="67"/>
      <c r="H1" s="67"/>
    </row>
    <row r="2" spans="2:8" ht="15" customHeight="1" x14ac:dyDescent="0.3">
      <c r="B2" s="67" t="s">
        <v>191</v>
      </c>
      <c r="C2" s="4"/>
      <c r="D2" s="4"/>
      <c r="E2" s="4"/>
      <c r="F2" s="4"/>
      <c r="G2" s="4"/>
      <c r="H2" s="4"/>
    </row>
    <row r="3" spans="2:8" ht="92.4" x14ac:dyDescent="0.25">
      <c r="B3" s="25"/>
      <c r="C3" s="26" t="s">
        <v>153</v>
      </c>
      <c r="D3" s="26" t="s">
        <v>154</v>
      </c>
      <c r="E3" s="26" t="s">
        <v>155</v>
      </c>
      <c r="F3" s="26" t="s">
        <v>156</v>
      </c>
      <c r="G3" s="26" t="s">
        <v>157</v>
      </c>
      <c r="H3" s="27" t="s">
        <v>158</v>
      </c>
    </row>
    <row r="4" spans="2:8" x14ac:dyDescent="0.3">
      <c r="B4" s="28" t="s">
        <v>30</v>
      </c>
      <c r="C4" s="29">
        <v>94.05808186330033</v>
      </c>
      <c r="D4" s="30">
        <v>94.010363736591302</v>
      </c>
      <c r="E4" s="31"/>
      <c r="F4" s="32"/>
      <c r="G4" s="29">
        <v>97.560854130548705</v>
      </c>
      <c r="H4" s="29"/>
    </row>
    <row r="5" spans="2:8" x14ac:dyDescent="0.3">
      <c r="B5" s="33" t="s">
        <v>31</v>
      </c>
      <c r="C5" s="34">
        <v>102.30360097212304</v>
      </c>
      <c r="D5" s="35">
        <v>102.25760563882899</v>
      </c>
      <c r="E5" s="36"/>
      <c r="F5" s="37"/>
      <c r="G5" s="34">
        <v>98.836366400622794</v>
      </c>
      <c r="H5" s="34">
        <v>1.3074017047526976</v>
      </c>
    </row>
    <row r="6" spans="2:8" x14ac:dyDescent="0.3">
      <c r="B6" s="28" t="s">
        <v>32</v>
      </c>
      <c r="C6" s="29">
        <v>100.07720843524854</v>
      </c>
      <c r="D6" s="30">
        <v>100.044275417561</v>
      </c>
      <c r="E6" s="31"/>
      <c r="F6" s="32"/>
      <c r="G6" s="29">
        <v>100.48028981000701</v>
      </c>
      <c r="H6" s="29">
        <v>1.6632778695250039</v>
      </c>
    </row>
    <row r="7" spans="2:8" x14ac:dyDescent="0.3">
      <c r="B7" s="33" t="s">
        <v>33</v>
      </c>
      <c r="C7" s="34">
        <v>103.70301320665236</v>
      </c>
      <c r="D7" s="35">
        <v>103.68775520701701</v>
      </c>
      <c r="E7" s="36"/>
      <c r="F7" s="37"/>
      <c r="G7" s="34">
        <v>103.289603527285</v>
      </c>
      <c r="H7" s="34">
        <v>2.795885364771511</v>
      </c>
    </row>
    <row r="8" spans="2:8" x14ac:dyDescent="0.3">
      <c r="B8" s="28" t="s">
        <v>34</v>
      </c>
      <c r="C8" s="29">
        <v>99.793167704221901</v>
      </c>
      <c r="D8" s="30">
        <v>99.802993560042097</v>
      </c>
      <c r="E8" s="31">
        <v>6.1616928104663202</v>
      </c>
      <c r="F8" s="32"/>
      <c r="G8" s="29">
        <v>103.04454457205401</v>
      </c>
      <c r="H8" s="29">
        <v>-0.2372542316577464</v>
      </c>
    </row>
    <row r="9" spans="2:8" x14ac:dyDescent="0.3">
      <c r="B9" s="33" t="s">
        <v>35</v>
      </c>
      <c r="C9" s="34">
        <v>103.91983189279877</v>
      </c>
      <c r="D9" s="35">
        <v>103.984404323097</v>
      </c>
      <c r="E9" s="36">
        <v>1.6886750608722423</v>
      </c>
      <c r="F9" s="37"/>
      <c r="G9" s="34">
        <v>101.02737964715701</v>
      </c>
      <c r="H9" s="34">
        <v>-1.9575659568144332</v>
      </c>
    </row>
    <row r="10" spans="2:8" x14ac:dyDescent="0.3">
      <c r="B10" s="28" t="s">
        <v>36</v>
      </c>
      <c r="C10" s="29">
        <v>103.52531542888062</v>
      </c>
      <c r="D10" s="30">
        <v>103.673672621829</v>
      </c>
      <c r="E10" s="31">
        <v>3.6277909846613028</v>
      </c>
      <c r="F10" s="32"/>
      <c r="G10" s="29">
        <v>104.10363839868799</v>
      </c>
      <c r="H10" s="29">
        <v>3.0449752950882925</v>
      </c>
    </row>
    <row r="11" spans="2:8" x14ac:dyDescent="0.3">
      <c r="B11" s="33" t="s">
        <v>37</v>
      </c>
      <c r="C11" s="34">
        <v>104.02190016851006</v>
      </c>
      <c r="D11" s="35">
        <v>104.285327272564</v>
      </c>
      <c r="E11" s="36">
        <v>0.57631883760423364</v>
      </c>
      <c r="F11" s="37">
        <v>2.9365994443834751</v>
      </c>
      <c r="G11" s="34">
        <v>103.86998543582999</v>
      </c>
      <c r="H11" s="34">
        <v>-0.2244426481648798</v>
      </c>
    </row>
    <row r="12" spans="2:8" x14ac:dyDescent="0.3">
      <c r="B12" s="28" t="s">
        <v>38</v>
      </c>
      <c r="C12" s="29">
        <v>102.73010150841459</v>
      </c>
      <c r="D12" s="30">
        <v>103.132890793991</v>
      </c>
      <c r="E12" s="31">
        <v>3.3364702952979144</v>
      </c>
      <c r="F12" s="32">
        <v>2.2877855598488992</v>
      </c>
      <c r="G12" s="29">
        <v>105.45556479923901</v>
      </c>
      <c r="H12" s="29">
        <v>1.5265038853679025</v>
      </c>
    </row>
    <row r="13" spans="2:8" x14ac:dyDescent="0.3">
      <c r="B13" s="33" t="s">
        <v>39</v>
      </c>
      <c r="C13" s="34">
        <v>110.15705118021752</v>
      </c>
      <c r="D13" s="35">
        <v>110.540920214397</v>
      </c>
      <c r="E13" s="36">
        <v>6.3052877342335165</v>
      </c>
      <c r="F13" s="37">
        <v>3.463241604638398</v>
      </c>
      <c r="G13" s="34">
        <v>107.296116972875</v>
      </c>
      <c r="H13" s="34">
        <v>1.7453343283874378</v>
      </c>
    </row>
    <row r="14" spans="2:8" x14ac:dyDescent="0.3">
      <c r="B14" s="28" t="s">
        <v>40</v>
      </c>
      <c r="C14" s="29">
        <v>107.0706280264597</v>
      </c>
      <c r="D14" s="30">
        <v>107.18756991902301</v>
      </c>
      <c r="E14" s="31">
        <v>3.3893824809425581</v>
      </c>
      <c r="F14" s="32">
        <v>3.4045780049960968</v>
      </c>
      <c r="G14" s="29">
        <v>107.542262620001</v>
      </c>
      <c r="H14" s="29">
        <v>0.22940778666595829</v>
      </c>
    </row>
    <row r="15" spans="2:8" x14ac:dyDescent="0.3">
      <c r="B15" s="33" t="s">
        <v>41</v>
      </c>
      <c r="C15" s="34">
        <v>108.80123078878347</v>
      </c>
      <c r="D15" s="35">
        <v>108.45285124311199</v>
      </c>
      <c r="E15" s="36">
        <v>3.9962706926695404</v>
      </c>
      <c r="F15" s="37">
        <v>4.2666637735791113</v>
      </c>
      <c r="G15" s="34">
        <v>108.032708109794</v>
      </c>
      <c r="H15" s="34">
        <v>0.4560490711693399</v>
      </c>
    </row>
    <row r="16" spans="2:8" x14ac:dyDescent="0.3">
      <c r="B16" s="28" t="s">
        <v>42</v>
      </c>
      <c r="C16" s="29">
        <v>107.5032945237366</v>
      </c>
      <c r="D16" s="30">
        <v>106.48969756147599</v>
      </c>
      <c r="E16" s="31">
        <v>3.2548363006620775</v>
      </c>
      <c r="F16" s="32">
        <v>4.2389180345845432</v>
      </c>
      <c r="G16" s="29">
        <v>111.001565217047</v>
      </c>
      <c r="H16" s="29">
        <v>2.7481094931321559</v>
      </c>
    </row>
    <row r="17" spans="2:8" x14ac:dyDescent="0.3">
      <c r="B17" s="33" t="s">
        <v>43</v>
      </c>
      <c r="C17" s="34">
        <v>115.31959760968175</v>
      </c>
      <c r="D17" s="35">
        <v>113.84560827130801</v>
      </c>
      <c r="E17" s="36">
        <v>2.989560834577361</v>
      </c>
      <c r="F17" s="37">
        <v>3.4017552052999918</v>
      </c>
      <c r="G17" s="34">
        <v>109.752753721329</v>
      </c>
      <c r="H17" s="34">
        <v>-1.1250395373039401</v>
      </c>
    </row>
    <row r="18" spans="2:8" x14ac:dyDescent="0.3">
      <c r="B18" s="28" t="s">
        <v>44</v>
      </c>
      <c r="C18" s="29">
        <v>112.01959747960217</v>
      </c>
      <c r="D18" s="30">
        <v>110.557423344768</v>
      </c>
      <c r="E18" s="31">
        <v>3.1438845271805462</v>
      </c>
      <c r="F18" s="32">
        <v>3.3397582403508466</v>
      </c>
      <c r="G18" s="29">
        <v>110.704259179974</v>
      </c>
      <c r="H18" s="29">
        <v>0.86695360834494473</v>
      </c>
    </row>
    <row r="19" spans="2:8" x14ac:dyDescent="0.3">
      <c r="B19" s="33" t="s">
        <v>45</v>
      </c>
      <c r="C19" s="34">
        <v>114.81155351186783</v>
      </c>
      <c r="D19" s="35">
        <v>113.625559669591</v>
      </c>
      <c r="E19" s="36">
        <v>4.7695458138612423</v>
      </c>
      <c r="F19" s="37">
        <v>3.5414751101428692</v>
      </c>
      <c r="G19" s="34">
        <v>113.220410723656</v>
      </c>
      <c r="H19" s="34">
        <v>2.2728588423968743</v>
      </c>
    </row>
    <row r="20" spans="2:8" x14ac:dyDescent="0.3">
      <c r="B20" s="28" t="s">
        <v>46</v>
      </c>
      <c r="C20" s="29">
        <v>112.71131415977574</v>
      </c>
      <c r="D20" s="30">
        <v>112.199787404863</v>
      </c>
      <c r="E20" s="31">
        <v>5.3621054187806436</v>
      </c>
      <c r="F20" s="32">
        <v>4.0578957620127625</v>
      </c>
      <c r="G20" s="29">
        <v>116.729476530619</v>
      </c>
      <c r="H20" s="29">
        <v>3.099322626136547</v>
      </c>
    </row>
    <row r="21" spans="2:8" x14ac:dyDescent="0.3">
      <c r="B21" s="33" t="s">
        <v>47</v>
      </c>
      <c r="C21" s="34">
        <v>123.59542863502881</v>
      </c>
      <c r="D21" s="35">
        <v>123.566598424627</v>
      </c>
      <c r="E21" s="36">
        <v>8.5387484865930787</v>
      </c>
      <c r="F21" s="37">
        <v>5.4988478404921324</v>
      </c>
      <c r="G21" s="34">
        <v>119.66502614091199</v>
      </c>
      <c r="H21" s="34">
        <v>2.5148314697727381</v>
      </c>
    </row>
    <row r="22" spans="2:8" x14ac:dyDescent="0.3">
      <c r="B22" s="28" t="s">
        <v>48</v>
      </c>
      <c r="C22" s="29">
        <v>121.53785674122639</v>
      </c>
      <c r="D22" s="30">
        <v>121.834639536224</v>
      </c>
      <c r="E22" s="31">
        <v>10.200324727439195</v>
      </c>
      <c r="F22" s="32">
        <v>7.2564755480448042</v>
      </c>
      <c r="G22" s="29">
        <v>121.625479622309</v>
      </c>
      <c r="H22" s="29">
        <v>1.6382844216224601</v>
      </c>
    </row>
    <row r="23" spans="2:8" x14ac:dyDescent="0.3">
      <c r="B23" s="33" t="s">
        <v>49</v>
      </c>
      <c r="C23" s="34">
        <v>124.38670570948088</v>
      </c>
      <c r="D23" s="35">
        <v>124.823829341447</v>
      </c>
      <c r="E23" s="36">
        <v>9.8554143138385228</v>
      </c>
      <c r="F23" s="37">
        <v>8.527560465133746</v>
      </c>
      <c r="G23" s="34">
        <v>124.48156823668299</v>
      </c>
      <c r="H23" s="34">
        <v>2.3482650372628866</v>
      </c>
    </row>
    <row r="24" spans="2:8" x14ac:dyDescent="0.3">
      <c r="B24" s="28" t="s">
        <v>50</v>
      </c>
      <c r="C24" s="29">
        <v>119.59620530751003</v>
      </c>
      <c r="D24" s="30">
        <v>119.94855637947698</v>
      </c>
      <c r="E24" s="31">
        <v>6.9062242931470479</v>
      </c>
      <c r="F24" s="32">
        <v>8.8722183855722392</v>
      </c>
      <c r="G24" s="29">
        <v>125.158873919187</v>
      </c>
      <c r="H24" s="29">
        <v>0.5441011806793794</v>
      </c>
    </row>
    <row r="25" spans="2:8" x14ac:dyDescent="0.3">
      <c r="B25" s="33" t="s">
        <v>51</v>
      </c>
      <c r="C25" s="34">
        <v>131.00889265955519</v>
      </c>
      <c r="D25" s="35">
        <v>131.72617703898598</v>
      </c>
      <c r="E25" s="36">
        <v>6.6033853147913248</v>
      </c>
      <c r="F25" s="37">
        <v>8.3452301606084376</v>
      </c>
      <c r="G25" s="34">
        <v>127.572074939836</v>
      </c>
      <c r="H25" s="34">
        <v>1.9281102051198928</v>
      </c>
    </row>
    <row r="26" spans="2:8" x14ac:dyDescent="0.3">
      <c r="B26" s="28" t="s">
        <v>52</v>
      </c>
      <c r="C26" s="29">
        <v>128.22216405484494</v>
      </c>
      <c r="D26" s="30">
        <v>129.683446887629</v>
      </c>
      <c r="E26" s="31">
        <v>6.4421804679541737</v>
      </c>
      <c r="F26" s="32">
        <v>7.4179653105978787</v>
      </c>
      <c r="G26" s="29">
        <v>128.97360649036202</v>
      </c>
      <c r="H26" s="29">
        <v>1.0986193892252638</v>
      </c>
    </row>
    <row r="27" spans="2:8" x14ac:dyDescent="0.3">
      <c r="B27" s="33" t="s">
        <v>53</v>
      </c>
      <c r="C27" s="34">
        <v>132.67040029965602</v>
      </c>
      <c r="D27" s="35">
        <v>135.408483881422</v>
      </c>
      <c r="E27" s="36">
        <v>8.4796745908358702</v>
      </c>
      <c r="F27" s="37">
        <v>7.1185821263705265</v>
      </c>
      <c r="G27" s="34">
        <v>135.21606316564799</v>
      </c>
      <c r="H27" s="34">
        <v>4.8401039911623034</v>
      </c>
    </row>
    <row r="28" spans="2:8" x14ac:dyDescent="0.3">
      <c r="B28" s="28" t="s">
        <v>54</v>
      </c>
      <c r="C28" s="29">
        <v>130.30780013424655</v>
      </c>
      <c r="D28" s="30">
        <v>134.64907157935301</v>
      </c>
      <c r="E28" s="31">
        <v>12.255683305907013</v>
      </c>
      <c r="F28" s="32">
        <v>8.4242712603449093</v>
      </c>
      <c r="G28" s="29">
        <v>139.93590869319502</v>
      </c>
      <c r="H28" s="29">
        <v>3.4905952865710299</v>
      </c>
    </row>
    <row r="29" spans="2:8" x14ac:dyDescent="0.3">
      <c r="B29" s="33" t="s">
        <v>55</v>
      </c>
      <c r="C29" s="34">
        <v>143.12260372617735</v>
      </c>
      <c r="D29" s="35">
        <v>148.872325523104</v>
      </c>
      <c r="E29" s="36">
        <v>13.016508084830704</v>
      </c>
      <c r="F29" s="37">
        <v>10.089659959180324</v>
      </c>
      <c r="G29" s="34">
        <v>143.436553565747</v>
      </c>
      <c r="H29" s="34">
        <v>2.5016058460213042</v>
      </c>
    </row>
    <row r="30" spans="2:8" x14ac:dyDescent="0.3">
      <c r="B30" s="28" t="s">
        <v>56</v>
      </c>
      <c r="C30" s="29">
        <v>140.55583084688286</v>
      </c>
      <c r="D30" s="30">
        <v>146.26796444727299</v>
      </c>
      <c r="E30" s="31">
        <v>12.788461409430681</v>
      </c>
      <c r="F30" s="32">
        <v>11.659014871885034</v>
      </c>
      <c r="G30" s="29">
        <v>145.07916359219701</v>
      </c>
      <c r="H30" s="29">
        <v>1.1451823022902374</v>
      </c>
    </row>
    <row r="31" spans="2:8" x14ac:dyDescent="0.3">
      <c r="B31" s="33" t="s">
        <v>57</v>
      </c>
      <c r="C31" s="34">
        <v>127.11245642485326</v>
      </c>
      <c r="D31" s="35">
        <v>131.53962542303299</v>
      </c>
      <c r="E31" s="36">
        <v>-2.8571758190402647</v>
      </c>
      <c r="F31" s="37">
        <v>8.6232967165775278</v>
      </c>
      <c r="G31" s="34">
        <v>131.581590831439</v>
      </c>
      <c r="H31" s="34">
        <v>-9.3035915196604808</v>
      </c>
    </row>
    <row r="32" spans="2:8" x14ac:dyDescent="0.3">
      <c r="B32" s="28" t="s">
        <v>58</v>
      </c>
      <c r="C32" s="29">
        <v>113.11034305179592</v>
      </c>
      <c r="D32" s="30">
        <v>115.75047669611401</v>
      </c>
      <c r="E32" s="31">
        <v>-14.035443885033743</v>
      </c>
      <c r="F32" s="32">
        <v>2.0628202694983315</v>
      </c>
      <c r="G32" s="29">
        <v>120.950283644026</v>
      </c>
      <c r="H32" s="29">
        <v>-8.0796311400673897</v>
      </c>
    </row>
    <row r="33" spans="2:8" x14ac:dyDescent="0.3">
      <c r="B33" s="33" t="s">
        <v>59</v>
      </c>
      <c r="C33" s="34">
        <v>127.6852481798643</v>
      </c>
      <c r="D33" s="35">
        <v>130.024692143246</v>
      </c>
      <c r="E33" s="36">
        <v>-12.660266650387598</v>
      </c>
      <c r="F33" s="37">
        <v>-4.5625156900498354</v>
      </c>
      <c r="G33" s="34">
        <v>125.96543483800799</v>
      </c>
      <c r="H33" s="34">
        <v>4.1464567447748291</v>
      </c>
    </row>
    <row r="34" spans="2:8" x14ac:dyDescent="0.3">
      <c r="B34" s="28" t="s">
        <v>60</v>
      </c>
      <c r="C34" s="29">
        <v>132.99120075357695</v>
      </c>
      <c r="D34" s="30">
        <v>135.73141051134502</v>
      </c>
      <c r="E34" s="31">
        <v>-7.2035964783841706</v>
      </c>
      <c r="F34" s="32">
        <v>-9.2271478171738153</v>
      </c>
      <c r="G34" s="29">
        <v>134.491507602414</v>
      </c>
      <c r="H34" s="29">
        <v>6.7685812186260241</v>
      </c>
    </row>
    <row r="35" spans="2:8" x14ac:dyDescent="0.3">
      <c r="B35" s="33" t="s">
        <v>61</v>
      </c>
      <c r="C35" s="34">
        <v>136.78044654846971</v>
      </c>
      <c r="D35" s="35">
        <v>140.95116947805798</v>
      </c>
      <c r="E35" s="36">
        <v>7.1549117041783887</v>
      </c>
      <c r="F35" s="37">
        <v>-6.9248585136555789</v>
      </c>
      <c r="G35" s="34">
        <v>141.24635377278202</v>
      </c>
      <c r="H35" s="34">
        <v>5.0225075848928658</v>
      </c>
    </row>
    <row r="36" spans="2:8" x14ac:dyDescent="0.3">
      <c r="B36" s="28" t="s">
        <v>62</v>
      </c>
      <c r="C36" s="29">
        <v>135.59794960096323</v>
      </c>
      <c r="D36" s="30">
        <v>142.13398971809701</v>
      </c>
      <c r="E36" s="31">
        <v>22.793437897667658</v>
      </c>
      <c r="F36" s="32">
        <v>1.181878791217116</v>
      </c>
      <c r="G36" s="29">
        <v>148.34496094070698</v>
      </c>
      <c r="H36" s="29">
        <v>5.0256923299728085</v>
      </c>
    </row>
    <row r="37" spans="2:8" x14ac:dyDescent="0.3">
      <c r="B37" s="33" t="s">
        <v>63</v>
      </c>
      <c r="C37" s="34">
        <v>144.85197512744736</v>
      </c>
      <c r="D37" s="35">
        <v>152.96217993188299</v>
      </c>
      <c r="E37" s="36">
        <v>17.640870676599761</v>
      </c>
      <c r="F37" s="37">
        <v>9.2050378145553964</v>
      </c>
      <c r="G37" s="34">
        <v>148.09803039322199</v>
      </c>
      <c r="H37" s="34">
        <v>-0.1664569837216745</v>
      </c>
    </row>
    <row r="38" spans="2:8" x14ac:dyDescent="0.3">
      <c r="B38" s="28" t="s">
        <v>64</v>
      </c>
      <c r="C38" s="29">
        <v>146.02149551004123</v>
      </c>
      <c r="D38" s="30">
        <v>153.78676731553301</v>
      </c>
      <c r="E38" s="31">
        <v>13.302268602505123</v>
      </c>
      <c r="F38" s="32">
        <v>14.9670538355698</v>
      </c>
      <c r="G38" s="29">
        <v>152.56992965980101</v>
      </c>
      <c r="H38" s="29">
        <v>3.0195535043278099</v>
      </c>
    </row>
    <row r="39" spans="2:8" x14ac:dyDescent="0.3">
      <c r="B39" s="33" t="s">
        <v>65</v>
      </c>
      <c r="C39" s="34">
        <v>147.29887534008051</v>
      </c>
      <c r="D39" s="35">
        <v>153.14430155362999</v>
      </c>
      <c r="E39" s="36">
        <v>8.6506072427232681</v>
      </c>
      <c r="F39" s="37">
        <v>15.229842005168351</v>
      </c>
      <c r="G39" s="34">
        <v>153.53386303339201</v>
      </c>
      <c r="H39" s="34">
        <v>0.63179774398558486</v>
      </c>
    </row>
    <row r="40" spans="2:8" x14ac:dyDescent="0.3">
      <c r="B40" s="28" t="s">
        <v>66</v>
      </c>
      <c r="C40" s="29">
        <v>155.86859696872685</v>
      </c>
      <c r="D40" s="30">
        <v>158.270782787142</v>
      </c>
      <c r="E40" s="31">
        <v>11.353225995449833</v>
      </c>
      <c r="F40" s="32">
        <v>12.630750374649097</v>
      </c>
      <c r="G40" s="29">
        <v>164.93354986230599</v>
      </c>
      <c r="H40" s="29">
        <v>7.4248681064154942</v>
      </c>
    </row>
    <row r="41" spans="2:8" x14ac:dyDescent="0.3">
      <c r="B41" s="33" t="s">
        <v>67</v>
      </c>
      <c r="C41" s="34">
        <v>168.70742238237716</v>
      </c>
      <c r="D41" s="35">
        <v>168.25008127656301</v>
      </c>
      <c r="E41" s="36">
        <v>9.9945629380334537</v>
      </c>
      <c r="F41" s="37">
        <v>10.78619716671561</v>
      </c>
      <c r="G41" s="34">
        <v>162.86634131705299</v>
      </c>
      <c r="H41" s="34">
        <v>-1.2533584264564746</v>
      </c>
    </row>
    <row r="42" spans="2:8" x14ac:dyDescent="0.3">
      <c r="B42" s="28" t="s">
        <v>68</v>
      </c>
      <c r="C42" s="29">
        <v>162.56628332613801</v>
      </c>
      <c r="D42" s="30">
        <v>160.26163153325399</v>
      </c>
      <c r="E42" s="31">
        <v>4.2102869647010266</v>
      </c>
      <c r="F42" s="32">
        <v>8.4926744926728333</v>
      </c>
      <c r="G42" s="29">
        <v>159.24145058301698</v>
      </c>
      <c r="H42" s="29">
        <v>-2.2256843892498379</v>
      </c>
    </row>
    <row r="43" spans="2:8" x14ac:dyDescent="0.3">
      <c r="B43" s="33" t="s">
        <v>69</v>
      </c>
      <c r="C43" s="34">
        <v>162.97035441194143</v>
      </c>
      <c r="D43" s="35">
        <v>159.83672632877699</v>
      </c>
      <c r="E43" s="36">
        <v>4.3700122742101257</v>
      </c>
      <c r="F43" s="37">
        <v>7.4069710726510891</v>
      </c>
      <c r="G43" s="34">
        <v>160.21883180087798</v>
      </c>
      <c r="H43" s="34">
        <v>0.61377311892261144</v>
      </c>
    </row>
    <row r="44" spans="2:8" x14ac:dyDescent="0.3">
      <c r="B44" s="28" t="s">
        <v>70</v>
      </c>
      <c r="C44" s="29">
        <v>157.20113396316751</v>
      </c>
      <c r="D44" s="30">
        <v>154.395177308472</v>
      </c>
      <c r="E44" s="31">
        <v>-2.4487182096535633</v>
      </c>
      <c r="F44" s="32">
        <v>3.9762237210288873</v>
      </c>
      <c r="G44" s="29">
        <v>158.98900099176501</v>
      </c>
      <c r="H44" s="29">
        <v>-0.76759441776570458</v>
      </c>
    </row>
    <row r="45" spans="2:8" x14ac:dyDescent="0.3">
      <c r="B45" s="33" t="s">
        <v>71</v>
      </c>
      <c r="C45" s="34">
        <v>169.91858863751835</v>
      </c>
      <c r="D45" s="35">
        <v>167.083607250401</v>
      </c>
      <c r="E45" s="36">
        <v>-0.69329774898866958</v>
      </c>
      <c r="F45" s="37">
        <v>1.2826876145781654</v>
      </c>
      <c r="G45" s="34">
        <v>161.65334973456501</v>
      </c>
      <c r="H45" s="34">
        <v>1.6758069590851798</v>
      </c>
    </row>
    <row r="46" spans="2:8" x14ac:dyDescent="0.3">
      <c r="B46" s="28" t="s">
        <v>72</v>
      </c>
      <c r="C46" s="29">
        <v>163.30203511141329</v>
      </c>
      <c r="D46" s="30">
        <v>160.730005248677</v>
      </c>
      <c r="E46" s="31">
        <v>0.2922556765097255</v>
      </c>
      <c r="F46" s="32">
        <v>0.33108771115260538</v>
      </c>
      <c r="G46" s="29">
        <v>160.04830906005699</v>
      </c>
      <c r="H46" s="29">
        <v>-0.99289045178679869</v>
      </c>
    </row>
    <row r="47" spans="2:8" x14ac:dyDescent="0.3">
      <c r="B47" s="33" t="s">
        <v>73</v>
      </c>
      <c r="C47" s="34">
        <v>162.13139422338182</v>
      </c>
      <c r="D47" s="35">
        <v>159.69328781680201</v>
      </c>
      <c r="E47" s="36">
        <v>-8.9740646764695953E-2</v>
      </c>
      <c r="F47" s="37">
        <v>-0.72950882705519859</v>
      </c>
      <c r="G47" s="34">
        <v>159.866743063754</v>
      </c>
      <c r="H47" s="34">
        <v>-0.11344449520854782</v>
      </c>
    </row>
    <row r="48" spans="2:8" x14ac:dyDescent="0.3">
      <c r="B48" s="28" t="s">
        <v>74</v>
      </c>
      <c r="C48" s="29">
        <v>155.44839780401713</v>
      </c>
      <c r="D48" s="30">
        <v>153.18726571133101</v>
      </c>
      <c r="E48" s="31">
        <v>-0.78235060071058626</v>
      </c>
      <c r="F48" s="32">
        <v>-0.31885970819654119</v>
      </c>
      <c r="G48" s="29">
        <v>160.35171420376898</v>
      </c>
      <c r="H48" s="29">
        <v>0.30335961734178074</v>
      </c>
    </row>
    <row r="49" spans="2:8" x14ac:dyDescent="0.3">
      <c r="B49" s="33" t="s">
        <v>75</v>
      </c>
      <c r="C49" s="34">
        <v>169.12916887050176</v>
      </c>
      <c r="D49" s="35">
        <v>166.75039685679801</v>
      </c>
      <c r="E49" s="36">
        <v>-0.19942734005235252</v>
      </c>
      <c r="F49" s="37">
        <v>-0.18956205059097897</v>
      </c>
      <c r="G49" s="34">
        <v>160.466312588124</v>
      </c>
      <c r="H49" s="34">
        <v>7.1466890718352438E-2</v>
      </c>
    </row>
    <row r="50" spans="2:8" x14ac:dyDescent="0.3">
      <c r="B50" s="28" t="s">
        <v>76</v>
      </c>
      <c r="C50" s="29">
        <v>162.54395982101687</v>
      </c>
      <c r="D50" s="30">
        <v>160.33406600296502</v>
      </c>
      <c r="E50" s="31">
        <v>-0.24633810289461167</v>
      </c>
      <c r="F50" s="32">
        <v>-0.32404240760857306</v>
      </c>
      <c r="G50" s="29">
        <v>159.68659236319101</v>
      </c>
      <c r="H50" s="29">
        <v>-0.48590898136627869</v>
      </c>
    </row>
    <row r="51" spans="2:8" x14ac:dyDescent="0.3">
      <c r="B51" s="33" t="s">
        <v>77</v>
      </c>
      <c r="C51" s="34">
        <v>163.15588180451206</v>
      </c>
      <c r="D51" s="35">
        <v>161.01234961310701</v>
      </c>
      <c r="E51" s="36">
        <v>0.82599701862122288</v>
      </c>
      <c r="F51" s="37">
        <v>-9.6276279777470108E-2</v>
      </c>
      <c r="G51" s="34">
        <v>161.11020887519999</v>
      </c>
      <c r="H51" s="34">
        <v>0.89150660111219082</v>
      </c>
    </row>
    <row r="52" spans="2:8" x14ac:dyDescent="0.3">
      <c r="B52" s="28" t="s">
        <v>78</v>
      </c>
      <c r="C52" s="29">
        <v>155.53781184362742</v>
      </c>
      <c r="D52" s="30">
        <v>153.563775504869</v>
      </c>
      <c r="E52" s="31">
        <v>0.24578400286058866</v>
      </c>
      <c r="F52" s="32">
        <v>0.15083982370566673</v>
      </c>
      <c r="G52" s="29">
        <v>159.95410520656498</v>
      </c>
      <c r="H52" s="29">
        <v>-0.71758560596899557</v>
      </c>
    </row>
    <row r="53" spans="2:8" x14ac:dyDescent="0.3">
      <c r="B53" s="33" t="s">
        <v>79</v>
      </c>
      <c r="C53" s="34">
        <v>170.78983400209134</v>
      </c>
      <c r="D53" s="35">
        <v>168.34815999148401</v>
      </c>
      <c r="E53" s="36">
        <v>0.95817651100293233</v>
      </c>
      <c r="F53" s="37">
        <v>0.45246285760040905</v>
      </c>
      <c r="G53" s="34">
        <v>162.78621908863801</v>
      </c>
      <c r="H53" s="34">
        <v>1.7705790535451627</v>
      </c>
    </row>
    <row r="54" spans="2:8" x14ac:dyDescent="0.3">
      <c r="B54" s="28" t="s">
        <v>80</v>
      </c>
      <c r="C54" s="29">
        <v>173.2516092829899</v>
      </c>
      <c r="D54" s="30">
        <v>170.10655375264801</v>
      </c>
      <c r="E54" s="31">
        <v>6.0950788521151082</v>
      </c>
      <c r="F54" s="32">
        <v>2.0416463618524716</v>
      </c>
      <c r="G54" s="29">
        <v>169.46914985878999</v>
      </c>
      <c r="H54" s="29">
        <v>4.1053418450078372</v>
      </c>
    </row>
    <row r="55" spans="2:8" x14ac:dyDescent="0.3">
      <c r="B55" s="33" t="s">
        <v>81</v>
      </c>
      <c r="C55" s="34">
        <v>174.76557095319734</v>
      </c>
      <c r="D55" s="35">
        <v>170.519750779378</v>
      </c>
      <c r="E55" s="36">
        <v>5.9047651867177393</v>
      </c>
      <c r="F55" s="37">
        <v>3.3143130427250469</v>
      </c>
      <c r="G55" s="34">
        <v>170.69718194315899</v>
      </c>
      <c r="H55" s="34">
        <v>0.72463459301723709</v>
      </c>
    </row>
    <row r="56" spans="2:8" x14ac:dyDescent="0.3">
      <c r="B56" s="28" t="s">
        <v>82</v>
      </c>
      <c r="C56" s="29">
        <v>166.77986971788044</v>
      </c>
      <c r="D56" s="30">
        <v>161.319476455851</v>
      </c>
      <c r="E56" s="31">
        <v>5.0504755600620825</v>
      </c>
      <c r="F56" s="32">
        <v>4.4623830009356169</v>
      </c>
      <c r="G56" s="29">
        <v>168.025311225042</v>
      </c>
      <c r="H56" s="29">
        <v>-1.5652693780303317</v>
      </c>
    </row>
    <row r="57" spans="2:8" x14ac:dyDescent="0.3">
      <c r="B57" s="33" t="s">
        <v>83</v>
      </c>
      <c r="C57" s="34">
        <v>173.2018574881474</v>
      </c>
      <c r="D57" s="35">
        <v>167.12860770743902</v>
      </c>
      <c r="E57" s="36">
        <v>-0.72442269883239874</v>
      </c>
      <c r="F57" s="37">
        <v>4.0133233464043911</v>
      </c>
      <c r="G57" s="34">
        <v>161.45689044354501</v>
      </c>
      <c r="H57" s="34">
        <v>-3.9091853088132011</v>
      </c>
    </row>
    <row r="58" spans="2:8" x14ac:dyDescent="0.3">
      <c r="B58" s="28" t="s">
        <v>84</v>
      </c>
      <c r="C58" s="29">
        <v>170.54139264400197</v>
      </c>
      <c r="D58" s="30">
        <v>165.24914653847901</v>
      </c>
      <c r="E58" s="31">
        <v>-2.8555085662555655</v>
      </c>
      <c r="F58" s="32">
        <v>1.7129577890273424</v>
      </c>
      <c r="G58" s="29">
        <v>164.684119322697</v>
      </c>
      <c r="H58" s="29">
        <v>1.9988176845759487</v>
      </c>
    </row>
    <row r="59" spans="2:8" x14ac:dyDescent="0.3">
      <c r="B59" s="33" t="s">
        <v>85</v>
      </c>
      <c r="C59" s="34">
        <v>158.20840658449211</v>
      </c>
      <c r="D59" s="35">
        <v>154.927142453486</v>
      </c>
      <c r="E59" s="36">
        <v>-9.1441655612469361</v>
      </c>
      <c r="F59" s="37">
        <v>-2.1000851018845594</v>
      </c>
      <c r="G59" s="34">
        <v>155.270769842855</v>
      </c>
      <c r="H59" s="34">
        <v>-5.7160031693138658</v>
      </c>
    </row>
    <row r="60" spans="2:8" x14ac:dyDescent="0.3">
      <c r="B60" s="28" t="s">
        <v>86</v>
      </c>
      <c r="C60" s="29">
        <v>150.45356129594433</v>
      </c>
      <c r="D60" s="30">
        <v>149.75522412849799</v>
      </c>
      <c r="E60" s="31">
        <v>-7.1685407003647583</v>
      </c>
      <c r="F60" s="32">
        <v>-4.9580964588313918</v>
      </c>
      <c r="G60" s="29">
        <v>155.03323386368299</v>
      </c>
      <c r="H60" s="29">
        <v>-0.15298177462017559</v>
      </c>
    </row>
    <row r="61" spans="2:8" x14ac:dyDescent="0.3">
      <c r="B61" s="33" t="s">
        <v>87</v>
      </c>
      <c r="C61" s="34">
        <v>156.87085166581903</v>
      </c>
      <c r="D61" s="35">
        <v>157.64467916714301</v>
      </c>
      <c r="E61" s="36">
        <v>-5.6746290598541691</v>
      </c>
      <c r="F61" s="37">
        <v>-6.2023292340677756</v>
      </c>
      <c r="G61" s="34">
        <v>151.24983122913</v>
      </c>
      <c r="H61" s="34">
        <v>-2.4403816783436616</v>
      </c>
    </row>
    <row r="62" spans="2:8" x14ac:dyDescent="0.3">
      <c r="B62" s="28" t="s">
        <v>88</v>
      </c>
      <c r="C62" s="29">
        <v>151.94700470761651</v>
      </c>
      <c r="D62" s="30">
        <v>153.11774316393399</v>
      </c>
      <c r="E62" s="31">
        <v>-7.3412805019965219</v>
      </c>
      <c r="F62" s="32">
        <v>-7.3428102454303854</v>
      </c>
      <c r="G62" s="29">
        <v>152.70095426591701</v>
      </c>
      <c r="H62" s="29">
        <v>0.95942126017229956</v>
      </c>
    </row>
    <row r="63" spans="2:8" x14ac:dyDescent="0.3">
      <c r="B63" s="33" t="s">
        <v>89</v>
      </c>
      <c r="C63" s="34">
        <v>153.54386339252767</v>
      </c>
      <c r="D63" s="35">
        <v>154.140845074</v>
      </c>
      <c r="E63" s="36">
        <v>-0.50752719441790362</v>
      </c>
      <c r="F63" s="37">
        <v>-5.23660272839453</v>
      </c>
      <c r="G63" s="34">
        <v>154.67434789254401</v>
      </c>
      <c r="H63" s="34">
        <v>1.2923256675858585</v>
      </c>
    </row>
    <row r="64" spans="2:8" x14ac:dyDescent="0.3">
      <c r="B64" s="28" t="s">
        <v>90</v>
      </c>
      <c r="C64" s="29">
        <v>149.5458454304017</v>
      </c>
      <c r="D64" s="30">
        <v>148.56078287064</v>
      </c>
      <c r="E64" s="31">
        <v>-0.79759571982150135</v>
      </c>
      <c r="F64" s="32">
        <v>-3.7039001156626057</v>
      </c>
      <c r="G64" s="29">
        <v>154.61724681479501</v>
      </c>
      <c r="H64" s="29">
        <v>-3.6916966857791778E-2</v>
      </c>
    </row>
    <row r="65" spans="2:8" x14ac:dyDescent="0.3">
      <c r="B65" s="33" t="s">
        <v>91</v>
      </c>
      <c r="C65" s="34">
        <v>164.69984010483606</v>
      </c>
      <c r="D65" s="35">
        <v>162.61389450311202</v>
      </c>
      <c r="E65" s="36">
        <v>3.1521617870149612</v>
      </c>
      <c r="F65" s="37">
        <v>-1.4568632125117347</v>
      </c>
      <c r="G65" s="34">
        <v>156.70102172600699</v>
      </c>
      <c r="H65" s="34">
        <v>1.3476988849167482</v>
      </c>
    </row>
    <row r="66" spans="2:8" x14ac:dyDescent="0.3">
      <c r="B66" s="38" t="s">
        <v>92</v>
      </c>
      <c r="C66" s="29">
        <v>155.48880104005832</v>
      </c>
      <c r="D66" s="30">
        <v>153.327391067245</v>
      </c>
      <c r="E66" s="31">
        <v>0.13691940527529312</v>
      </c>
      <c r="F66" s="32">
        <v>0.51964443595082344</v>
      </c>
      <c r="G66" s="29">
        <v>152.98704432087499</v>
      </c>
      <c r="H66" s="29">
        <v>-2.3701041411369417</v>
      </c>
    </row>
    <row r="67" spans="2:8" x14ac:dyDescent="0.3">
      <c r="B67" s="39" t="s">
        <v>93</v>
      </c>
      <c r="C67" s="34">
        <v>154.68633290354285</v>
      </c>
      <c r="D67" s="35">
        <v>153.05212161729301</v>
      </c>
      <c r="E67" s="36">
        <v>-0.70631730102707024</v>
      </c>
      <c r="F67" s="37">
        <v>0.47110689343772094</v>
      </c>
      <c r="G67" s="34">
        <v>153.581733938025</v>
      </c>
      <c r="H67" s="34">
        <v>0.38871894008403185</v>
      </c>
    </row>
    <row r="68" spans="2:8" x14ac:dyDescent="0.3">
      <c r="B68" s="38" t="s">
        <v>94</v>
      </c>
      <c r="C68" s="29">
        <v>151.20027210631778</v>
      </c>
      <c r="D68" s="30">
        <v>150.79497507093799</v>
      </c>
      <c r="E68" s="31">
        <v>1.5038909711746982</v>
      </c>
      <c r="F68" s="32">
        <v>1.0309213685836482</v>
      </c>
      <c r="G68" s="29">
        <v>157.99132191993399</v>
      </c>
      <c r="H68" s="29">
        <v>2.871166947293613</v>
      </c>
    </row>
    <row r="69" spans="2:8" x14ac:dyDescent="0.3">
      <c r="B69" s="33" t="s">
        <v>95</v>
      </c>
      <c r="C69" s="34">
        <v>168.92742794496348</v>
      </c>
      <c r="D69" s="35">
        <v>169.21699735873602</v>
      </c>
      <c r="E69" s="36">
        <v>4.0606018789480771</v>
      </c>
      <c r="F69" s="37">
        <v>1.2868356126759295</v>
      </c>
      <c r="G69" s="34">
        <v>162.047645454791</v>
      </c>
      <c r="H69" s="34">
        <v>2.5674343916893383</v>
      </c>
    </row>
    <row r="70" spans="2:8" x14ac:dyDescent="0.3">
      <c r="B70" s="28" t="s">
        <v>96</v>
      </c>
      <c r="C70" s="29">
        <v>158.30551931036183</v>
      </c>
      <c r="D70" s="30">
        <v>158.65542134846299</v>
      </c>
      <c r="E70" s="31">
        <v>3.4749370247102718</v>
      </c>
      <c r="F70" s="32">
        <v>2.1137560286813084</v>
      </c>
      <c r="G70" s="29">
        <v>158.200059478729</v>
      </c>
      <c r="H70" s="29">
        <v>-2.3743547555187483</v>
      </c>
    </row>
    <row r="71" spans="2:8" x14ac:dyDescent="0.3">
      <c r="B71" s="39" t="s">
        <v>97</v>
      </c>
      <c r="C71" s="34">
        <v>157.85052406958721</v>
      </c>
      <c r="D71" s="35">
        <v>157.70103943327001</v>
      </c>
      <c r="E71" s="36">
        <v>3.0374736180408064</v>
      </c>
      <c r="F71" s="37">
        <v>3.046573637746846</v>
      </c>
      <c r="G71" s="34">
        <v>158.201727988774</v>
      </c>
      <c r="H71" s="34">
        <v>1.0546835762736961E-3</v>
      </c>
    </row>
    <row r="72" spans="2:8" x14ac:dyDescent="0.3">
      <c r="B72" s="28" t="s">
        <v>98</v>
      </c>
      <c r="C72" s="29">
        <v>151.3651693752193</v>
      </c>
      <c r="D72" s="30">
        <v>150.192509176123</v>
      </c>
      <c r="E72" s="31">
        <v>-0.39952650579475346</v>
      </c>
      <c r="F72" s="32">
        <v>2.5779097374783788</v>
      </c>
      <c r="G72" s="29">
        <v>156.84157700690901</v>
      </c>
      <c r="H72" s="29">
        <v>-0.85975734851739816</v>
      </c>
    </row>
    <row r="73" spans="2:8" x14ac:dyDescent="0.3">
      <c r="B73" s="39" t="s">
        <v>99</v>
      </c>
      <c r="C73" s="34">
        <v>159.42568425718557</v>
      </c>
      <c r="D73" s="35">
        <v>157.47890698339299</v>
      </c>
      <c r="E73" s="36">
        <v>-6.9367088168208966</v>
      </c>
      <c r="F73" s="37">
        <v>-0.37733721308997303</v>
      </c>
      <c r="G73" s="34">
        <v>151.48268549267399</v>
      </c>
      <c r="H73" s="34">
        <v>-3.416754419651713</v>
      </c>
    </row>
    <row r="74" spans="2:8" x14ac:dyDescent="0.3">
      <c r="B74" s="28" t="s">
        <v>100</v>
      </c>
      <c r="C74" s="29">
        <v>156.18816662677878</v>
      </c>
      <c r="D74" s="30">
        <v>153.96803290108602</v>
      </c>
      <c r="E74" s="31">
        <v>-2.9544458093756703</v>
      </c>
      <c r="F74" s="32">
        <v>-1.9595764575690282</v>
      </c>
      <c r="G74" s="29">
        <v>153.34124521435598</v>
      </c>
      <c r="H74" s="29">
        <v>1.2269123138643145</v>
      </c>
    </row>
    <row r="75" spans="2:8" x14ac:dyDescent="0.3">
      <c r="B75" s="39" t="s">
        <v>101</v>
      </c>
      <c r="C75" s="34">
        <v>152.94014536114838</v>
      </c>
      <c r="D75" s="35">
        <v>150.82849009477201</v>
      </c>
      <c r="E75" s="36">
        <v>-4.357960710465747</v>
      </c>
      <c r="F75" s="37">
        <v>-3.7557636125066978</v>
      </c>
      <c r="G75" s="34">
        <v>151.36376465397097</v>
      </c>
      <c r="H75" s="34">
        <v>-1.2895946929481927</v>
      </c>
    </row>
    <row r="76" spans="2:8" x14ac:dyDescent="0.3">
      <c r="B76" s="28" t="s">
        <v>102</v>
      </c>
      <c r="C76" s="29">
        <v>146.39683026430578</v>
      </c>
      <c r="D76" s="30">
        <v>144.780742753325</v>
      </c>
      <c r="E76" s="31">
        <v>-3.6032199291989286</v>
      </c>
      <c r="F76" s="32">
        <v>-4.5157803436998734</v>
      </c>
      <c r="G76" s="29">
        <v>149.800408126127</v>
      </c>
      <c r="H76" s="29">
        <v>-1.032847281129623</v>
      </c>
    </row>
    <row r="77" spans="2:8" x14ac:dyDescent="0.3">
      <c r="B77" s="39" t="s">
        <v>103</v>
      </c>
      <c r="C77" s="34">
        <v>139.01640460479305</v>
      </c>
      <c r="D77" s="35">
        <v>137.69122385389701</v>
      </c>
      <c r="E77" s="36">
        <v>-12.565291129168614</v>
      </c>
      <c r="F77" s="37">
        <v>-5.8906642950551742</v>
      </c>
      <c r="G77" s="34">
        <v>132.28384366135998</v>
      </c>
      <c r="H77" s="34">
        <v>-11.693268852791538</v>
      </c>
    </row>
    <row r="78" spans="2:8" x14ac:dyDescent="0.3">
      <c r="B78" s="28" t="s">
        <v>104</v>
      </c>
      <c r="C78" s="29">
        <v>150.53659348314551</v>
      </c>
      <c r="D78" s="30">
        <v>149.14806507953199</v>
      </c>
      <c r="E78" s="31">
        <v>-3.1304990592758486</v>
      </c>
      <c r="F78" s="32">
        <v>-5.956653472157285</v>
      </c>
      <c r="G78" s="29">
        <v>148.29903190210402</v>
      </c>
      <c r="H78" s="29">
        <v>12.106684986975512</v>
      </c>
    </row>
    <row r="79" spans="2:8" x14ac:dyDescent="0.3">
      <c r="B79" s="39" t="s">
        <v>105</v>
      </c>
      <c r="C79" s="34">
        <v>155.2947235489419</v>
      </c>
      <c r="D79" s="35">
        <v>153.70880981131501</v>
      </c>
      <c r="E79" s="36">
        <v>1.9096655510727203</v>
      </c>
      <c r="F79" s="37">
        <v>-4.4311050297148853</v>
      </c>
      <c r="G79" s="34">
        <v>154.557891453932</v>
      </c>
      <c r="H79" s="34">
        <v>4.2204318339445601</v>
      </c>
    </row>
    <row r="80" spans="2:8" x14ac:dyDescent="0.3">
      <c r="B80" s="28" t="s">
        <v>106</v>
      </c>
      <c r="C80" s="29">
        <v>148.23383844566712</v>
      </c>
      <c r="D80" s="30">
        <v>146.37516103666201</v>
      </c>
      <c r="E80" s="31">
        <v>1.1012640583378754</v>
      </c>
      <c r="F80" s="32">
        <v>-3.3164827005291215</v>
      </c>
      <c r="G80" s="29">
        <v>153.373792763312</v>
      </c>
      <c r="H80" s="29">
        <v>-0.76611985287916573</v>
      </c>
    </row>
    <row r="81" spans="2:8" x14ac:dyDescent="0.3">
      <c r="B81" s="39" t="s">
        <v>107</v>
      </c>
      <c r="C81" s="34">
        <v>162.37257926855929</v>
      </c>
      <c r="D81" s="35">
        <v>160.00257260202</v>
      </c>
      <c r="E81" s="36">
        <v>16.203900382058748</v>
      </c>
      <c r="F81" s="37">
        <v>3.7403877979721472</v>
      </c>
      <c r="G81" s="34">
        <v>153.330770396845</v>
      </c>
      <c r="H81" s="34">
        <v>-2.8050663475076565E-2</v>
      </c>
    </row>
    <row r="82" spans="2:8" x14ac:dyDescent="0.3">
      <c r="B82" s="38" t="s">
        <v>108</v>
      </c>
      <c r="C82" s="29">
        <v>160.20424013925393</v>
      </c>
      <c r="D82" s="30">
        <v>157.58354762919001</v>
      </c>
      <c r="E82" s="31">
        <v>5.6557773948725725</v>
      </c>
      <c r="F82" s="32">
        <v>6.0471557537702125</v>
      </c>
      <c r="G82" s="29">
        <v>156.540530809638</v>
      </c>
      <c r="H82" s="29">
        <v>2.0933569983934808</v>
      </c>
    </row>
    <row r="83" spans="2:8" x14ac:dyDescent="0.3">
      <c r="B83" s="39" t="s">
        <v>109</v>
      </c>
      <c r="C83" s="34">
        <v>159.05210878804635</v>
      </c>
      <c r="D83" s="35">
        <v>156.21624252389398</v>
      </c>
      <c r="E83" s="36">
        <v>1.631287572688251</v>
      </c>
      <c r="F83" s="37">
        <v>5.9536930052013872</v>
      </c>
      <c r="G83" s="34">
        <v>157.503624367448</v>
      </c>
      <c r="H83" s="34">
        <v>0.61523590908298953</v>
      </c>
    </row>
    <row r="84" spans="2:8" x14ac:dyDescent="0.3">
      <c r="B84" s="38" t="s">
        <v>110</v>
      </c>
      <c r="C84" s="29">
        <v>152.08867597478019</v>
      </c>
      <c r="D84" s="30">
        <v>149.19713029837399</v>
      </c>
      <c r="E84" s="31">
        <v>1.927901729860551</v>
      </c>
      <c r="F84" s="32">
        <v>6.1466695468004389</v>
      </c>
      <c r="G84" s="29">
        <v>156.503937942942</v>
      </c>
      <c r="H84" s="29">
        <v>-0.63470693358381736</v>
      </c>
    </row>
    <row r="85" spans="2:8" x14ac:dyDescent="0.3">
      <c r="B85" s="39" t="s">
        <v>111</v>
      </c>
      <c r="C85" s="34">
        <v>166.49598826091582</v>
      </c>
      <c r="D85" s="35">
        <v>163.18178460464802</v>
      </c>
      <c r="E85" s="36">
        <v>1.9869755535342364</v>
      </c>
      <c r="F85" s="37">
        <v>2.7812104383685465</v>
      </c>
      <c r="G85" s="34">
        <v>155.89674704916101</v>
      </c>
      <c r="H85" s="34">
        <v>-0.38797163941163282</v>
      </c>
    </row>
    <row r="86" spans="2:8" x14ac:dyDescent="0.3">
      <c r="B86" s="38" t="s">
        <v>112</v>
      </c>
      <c r="C86" s="29">
        <v>153.35893605141672</v>
      </c>
      <c r="D86" s="30">
        <v>150.21775788274999</v>
      </c>
      <c r="E86" s="31">
        <v>-4.6742124144663109</v>
      </c>
      <c r="F86" s="32">
        <v>0.18502178541335468</v>
      </c>
      <c r="G86" s="29">
        <v>149.13079261949099</v>
      </c>
      <c r="H86" s="29">
        <v>-4.3400228405897519</v>
      </c>
    </row>
    <row r="87" spans="2:8" x14ac:dyDescent="0.3">
      <c r="B87" s="39" t="s">
        <v>113</v>
      </c>
      <c r="C87" s="34">
        <v>150.17526317836851</v>
      </c>
      <c r="D87" s="35">
        <v>147.056429636167</v>
      </c>
      <c r="E87" s="36">
        <v>-5.8635470548627211</v>
      </c>
      <c r="F87" s="37">
        <v>-1.6970014175103643</v>
      </c>
      <c r="G87" s="34">
        <v>148.772773134331</v>
      </c>
      <c r="H87" s="34">
        <v>-0.24007079884130755</v>
      </c>
    </row>
    <row r="88" spans="2:8" x14ac:dyDescent="0.3">
      <c r="B88" s="38" t="s">
        <v>114</v>
      </c>
      <c r="C88" s="29">
        <v>152.78641309930566</v>
      </c>
      <c r="D88" s="30">
        <v>149.613351305495</v>
      </c>
      <c r="E88" s="31">
        <v>0.27897386919481448</v>
      </c>
      <c r="F88" s="32">
        <v>-2.0754703284017069</v>
      </c>
      <c r="G88" s="29">
        <v>157.01038264730499</v>
      </c>
      <c r="H88" s="29">
        <v>5.5370410454983032</v>
      </c>
    </row>
    <row r="89" spans="2:8" x14ac:dyDescent="0.3">
      <c r="B89" s="39" t="s">
        <v>115</v>
      </c>
      <c r="C89" s="34">
        <v>172.43995992488749</v>
      </c>
      <c r="D89" s="35">
        <v>168.85873409816099</v>
      </c>
      <c r="E89" s="36">
        <v>3.4789112689672663</v>
      </c>
      <c r="F89" s="37">
        <v>-1.6660470963473983</v>
      </c>
      <c r="G89" s="34">
        <v>160.766251623588</v>
      </c>
      <c r="H89" s="34">
        <v>2.3921150391180701</v>
      </c>
    </row>
    <row r="90" spans="2:8" x14ac:dyDescent="0.3">
      <c r="B90" s="38" t="s">
        <v>116</v>
      </c>
      <c r="C90" s="29">
        <v>165.46932101587157</v>
      </c>
      <c r="D90" s="30">
        <v>162.032861124493</v>
      </c>
      <c r="E90" s="31">
        <v>7.8653172622674248</v>
      </c>
      <c r="F90" s="32">
        <v>1.4137489115384909</v>
      </c>
      <c r="G90" s="29">
        <v>160.94085111299</v>
      </c>
      <c r="H90" s="29">
        <v>0.10860456572117094</v>
      </c>
    </row>
    <row r="91" spans="2:8" x14ac:dyDescent="0.25">
      <c r="B91" s="33" t="s">
        <v>117</v>
      </c>
      <c r="C91" s="34">
        <v>162.00652181648124</v>
      </c>
      <c r="D91" s="35">
        <v>158.641977193066</v>
      </c>
      <c r="E91" s="40">
        <v>7.8783005854030677</v>
      </c>
      <c r="F91" s="34">
        <v>4.8378038563418073</v>
      </c>
      <c r="G91" s="34">
        <v>160.948429632574</v>
      </c>
      <c r="H91" s="34">
        <v>4.7088849919552089E-3</v>
      </c>
    </row>
    <row r="92" spans="2:8" x14ac:dyDescent="0.3">
      <c r="B92" s="38" t="s">
        <v>118</v>
      </c>
      <c r="C92" s="29">
        <v>157.90530983743071</v>
      </c>
      <c r="D92" s="30">
        <v>154.625939011703</v>
      </c>
      <c r="E92" s="31">
        <v>3.3503612227579964</v>
      </c>
      <c r="F92" s="32">
        <v>5.5879203705490283</v>
      </c>
      <c r="G92" s="29">
        <v>161.311908916503</v>
      </c>
      <c r="H92" s="29">
        <v>0.22583586851936399</v>
      </c>
    </row>
    <row r="93" spans="2:8" x14ac:dyDescent="0.25">
      <c r="B93" s="33" t="s">
        <v>119</v>
      </c>
      <c r="C93" s="34">
        <v>177.89200278411133</v>
      </c>
      <c r="D93" s="35">
        <v>174.197549160856</v>
      </c>
      <c r="E93" s="40">
        <v>3.1617050140808374</v>
      </c>
      <c r="F93" s="34">
        <v>5.481487270291467</v>
      </c>
      <c r="G93" s="34">
        <v>164.68025918223299</v>
      </c>
      <c r="H93" s="34">
        <v>2.088097703606917</v>
      </c>
    </row>
    <row r="94" spans="2:8" x14ac:dyDescent="0.3">
      <c r="B94" s="38" t="s">
        <v>120</v>
      </c>
      <c r="C94" s="29">
        <v>169.63308453817532</v>
      </c>
      <c r="D94" s="30">
        <v>166.11015178129</v>
      </c>
      <c r="E94" s="31">
        <v>2.5163356546943589</v>
      </c>
      <c r="F94" s="32">
        <v>4.1452903207012497</v>
      </c>
      <c r="G94" s="29">
        <v>164.92735834007698</v>
      </c>
      <c r="H94" s="29">
        <v>0.15004783151970624</v>
      </c>
    </row>
    <row r="95" spans="2:8" x14ac:dyDescent="0.25">
      <c r="B95" s="33" t="s">
        <v>165</v>
      </c>
      <c r="C95" s="34">
        <v>164.29811128195308</v>
      </c>
      <c r="D95" s="35">
        <v>160.88597502501202</v>
      </c>
      <c r="E95" s="40">
        <v>1.4145044531404807</v>
      </c>
      <c r="F95" s="34">
        <v>2.6085850747078752</v>
      </c>
      <c r="G95" s="34">
        <v>163.45358000175202</v>
      </c>
      <c r="H95" s="34">
        <v>-0.89359239919799549</v>
      </c>
    </row>
    <row r="96" spans="2:8" x14ac:dyDescent="0.25">
      <c r="B96" s="41" t="s">
        <v>125</v>
      </c>
      <c r="C96" s="15"/>
    </row>
    <row r="97" spans="3:7" x14ac:dyDescent="0.3">
      <c r="D97" s="42"/>
      <c r="G97" s="43"/>
    </row>
    <row r="100" spans="3:7" x14ac:dyDescent="0.25">
      <c r="C100" s="15"/>
    </row>
  </sheetData>
  <sheetProtection formatCells="0" formatColumns="0" formatRows="0" insertColumns="0" insertRows="0" insertHyperlinks="0" deleteColumns="0" deleteRows="0" selectLockedCells="1" sort="0" autoFilter="0" pivotTables="0"/>
  <mergeCells count="1">
    <mergeCell ref="A1:A104857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Capa</vt:lpstr>
      <vt:lpstr>Sumário</vt:lpstr>
      <vt:lpstr>Planilha1</vt:lpstr>
      <vt:lpstr>Planilha2</vt:lpstr>
      <vt:lpstr>Planilha3</vt:lpstr>
      <vt:lpstr>Planilha4</vt:lpstr>
      <vt:lpstr>Planilha5</vt:lpstr>
      <vt:lpstr>Planilha6</vt:lpstr>
      <vt:lpstr>Planilha7</vt:lpstr>
      <vt:lpstr>Valores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Planilha16</vt:lpstr>
      <vt:lpstr>Planilha17</vt:lpstr>
      <vt:lpstr>Planilha18</vt:lpstr>
      <vt:lpstr>Planilha24</vt:lpstr>
      <vt:lpstr>Planilha25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André</dc:creator>
  <cp:lastModifiedBy>Adriano do Carmo Santos</cp:lastModifiedBy>
  <dcterms:created xsi:type="dcterms:W3CDTF">2023-08-08T14:05:12Z</dcterms:created>
  <dcterms:modified xsi:type="dcterms:W3CDTF">2026-09-02T15:58:53Z</dcterms:modified>
</cp:coreProperties>
</file>