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udos Econômicos\5_Contabilidade Social\Projetos\1_PIB Estadual\BASE 2010\2022\2.18-Divulgação\"/>
    </mc:Choice>
  </mc:AlternateContent>
  <xr:revisionPtr revIDLastSave="0" documentId="13_ncr:1_{5957541A-495E-46D9-9BEB-169802F5B32B}" xr6:coauthVersionLast="47" xr6:coauthVersionMax="47" xr10:uidLastSave="{00000000-0000-0000-0000-000000000000}"/>
  <bookViews>
    <workbookView xWindow="-108" yWindow="-108" windowWidth="23256" windowHeight="12456" xr2:uid="{9125F7FB-2A8E-44B0-8A74-5ADA76F84348}"/>
  </bookViews>
  <sheets>
    <sheet name="SUMÁRIO" sheetId="23" r:id="rId1"/>
    <sheet name="1" sheetId="8" r:id="rId2"/>
    <sheet name="2.1" sheetId="26" r:id="rId3"/>
    <sheet name="2.2" sheetId="27" r:id="rId4"/>
    <sheet name="2.3" sheetId="28" r:id="rId5"/>
    <sheet name="2.4" sheetId="29" r:id="rId6"/>
    <sheet name="2.5" sheetId="30" r:id="rId7"/>
    <sheet name="2.6" sheetId="31" r:id="rId8"/>
    <sheet name="2.7" sheetId="32" r:id="rId9"/>
    <sheet name="2.8" sheetId="33" r:id="rId10"/>
    <sheet name="2.9" sheetId="34" r:id="rId11"/>
    <sheet name="2.10" sheetId="35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" i="29" l="1"/>
  <c r="V5" i="29"/>
  <c r="V6" i="29"/>
  <c r="V7" i="29"/>
  <c r="V8" i="29"/>
  <c r="V9" i="29"/>
  <c r="V10" i="29"/>
  <c r="V11" i="29"/>
  <c r="V12" i="29"/>
  <c r="V13" i="29"/>
  <c r="V14" i="29"/>
  <c r="V15" i="29"/>
  <c r="V16" i="29"/>
  <c r="V17" i="29"/>
  <c r="V18" i="29"/>
  <c r="V19" i="29"/>
  <c r="V20" i="29"/>
  <c r="V21" i="29"/>
  <c r="V22" i="29"/>
  <c r="V23" i="29"/>
  <c r="V24" i="29"/>
  <c r="V25" i="29"/>
  <c r="V26" i="29"/>
  <c r="V27" i="29"/>
  <c r="V28" i="29"/>
  <c r="V29" i="29"/>
  <c r="V30" i="29"/>
  <c r="V31" i="29"/>
  <c r="V32" i="29"/>
  <c r="V33" i="29"/>
  <c r="V34" i="29"/>
  <c r="V35" i="29"/>
  <c r="V36" i="29"/>
  <c r="U36" i="29" l="1"/>
  <c r="T36" i="29"/>
  <c r="S36" i="29"/>
  <c r="R36" i="29"/>
  <c r="Q36" i="29"/>
  <c r="P36" i="29"/>
  <c r="O36" i="29"/>
  <c r="N36" i="29"/>
  <c r="M36" i="29"/>
  <c r="L36" i="29"/>
  <c r="K36" i="29"/>
  <c r="J36" i="29"/>
  <c r="I36" i="29"/>
  <c r="H36" i="29"/>
  <c r="G36" i="29"/>
  <c r="F36" i="29"/>
  <c r="E36" i="29"/>
  <c r="D36" i="29"/>
  <c r="C36" i="29"/>
  <c r="U35" i="29"/>
  <c r="T35" i="29"/>
  <c r="S35" i="29"/>
  <c r="R35" i="29"/>
  <c r="Q35" i="29"/>
  <c r="P35" i="29"/>
  <c r="O35" i="29"/>
  <c r="N35" i="29"/>
  <c r="M35" i="29"/>
  <c r="L35" i="29"/>
  <c r="K35" i="29"/>
  <c r="J35" i="29"/>
  <c r="I35" i="29"/>
  <c r="H35" i="29"/>
  <c r="G35" i="29"/>
  <c r="F35" i="29"/>
  <c r="E35" i="29"/>
  <c r="D35" i="29"/>
  <c r="C35" i="29"/>
  <c r="U34" i="29"/>
  <c r="T34" i="29"/>
  <c r="S34" i="29"/>
  <c r="R34" i="29"/>
  <c r="Q34" i="29"/>
  <c r="P34" i="29"/>
  <c r="O34" i="29"/>
  <c r="N34" i="29"/>
  <c r="M34" i="29"/>
  <c r="L34" i="29"/>
  <c r="K34" i="29"/>
  <c r="J34" i="29"/>
  <c r="I34" i="29"/>
  <c r="H34" i="29"/>
  <c r="G34" i="29"/>
  <c r="F34" i="29"/>
  <c r="E34" i="29"/>
  <c r="D34" i="29"/>
  <c r="C34" i="29"/>
  <c r="U33" i="29"/>
  <c r="T33" i="29"/>
  <c r="S33" i="29"/>
  <c r="R33" i="29"/>
  <c r="Q33" i="29"/>
  <c r="P33" i="29"/>
  <c r="O33" i="29"/>
  <c r="N33" i="29"/>
  <c r="M33" i="29"/>
  <c r="L33" i="29"/>
  <c r="K33" i="29"/>
  <c r="J33" i="29"/>
  <c r="I33" i="29"/>
  <c r="H33" i="29"/>
  <c r="G33" i="29"/>
  <c r="F33" i="29"/>
  <c r="E33" i="29"/>
  <c r="D33" i="29"/>
  <c r="C33" i="29"/>
  <c r="U32" i="29"/>
  <c r="T32" i="29"/>
  <c r="S32" i="29"/>
  <c r="R32" i="29"/>
  <c r="Q32" i="29"/>
  <c r="P32" i="29"/>
  <c r="O32" i="29"/>
  <c r="N32" i="29"/>
  <c r="M32" i="29"/>
  <c r="L32" i="29"/>
  <c r="K32" i="29"/>
  <c r="J32" i="29"/>
  <c r="I32" i="29"/>
  <c r="H32" i="29"/>
  <c r="G32" i="29"/>
  <c r="F32" i="29"/>
  <c r="E32" i="29"/>
  <c r="D32" i="29"/>
  <c r="C32" i="29"/>
  <c r="U31" i="29"/>
  <c r="T31" i="29"/>
  <c r="S31" i="29"/>
  <c r="R31" i="29"/>
  <c r="Q31" i="29"/>
  <c r="P31" i="29"/>
  <c r="O31" i="29"/>
  <c r="N31" i="29"/>
  <c r="M31" i="29"/>
  <c r="L31" i="29"/>
  <c r="K31" i="29"/>
  <c r="J31" i="29"/>
  <c r="I31" i="29"/>
  <c r="H31" i="29"/>
  <c r="G31" i="29"/>
  <c r="F31" i="29"/>
  <c r="E31" i="29"/>
  <c r="D31" i="29"/>
  <c r="C31" i="29"/>
  <c r="U30" i="29"/>
  <c r="T30" i="29"/>
  <c r="S30" i="29"/>
  <c r="R30" i="29"/>
  <c r="Q30" i="29"/>
  <c r="P30" i="29"/>
  <c r="O30" i="29"/>
  <c r="N30" i="29"/>
  <c r="M30" i="29"/>
  <c r="L30" i="29"/>
  <c r="K30" i="29"/>
  <c r="J30" i="29"/>
  <c r="I30" i="29"/>
  <c r="H30" i="29"/>
  <c r="G30" i="29"/>
  <c r="F30" i="29"/>
  <c r="E30" i="29"/>
  <c r="D30" i="29"/>
  <c r="C30" i="29"/>
  <c r="U29" i="29"/>
  <c r="T29" i="29"/>
  <c r="S29" i="29"/>
  <c r="R29" i="29"/>
  <c r="Q29" i="29"/>
  <c r="P29" i="29"/>
  <c r="O29" i="29"/>
  <c r="N29" i="29"/>
  <c r="M29" i="29"/>
  <c r="L29" i="29"/>
  <c r="K29" i="29"/>
  <c r="J29" i="29"/>
  <c r="I29" i="29"/>
  <c r="H29" i="29"/>
  <c r="G29" i="29"/>
  <c r="F29" i="29"/>
  <c r="E29" i="29"/>
  <c r="D29" i="29"/>
  <c r="C29" i="29"/>
  <c r="U28" i="29"/>
  <c r="T28" i="29"/>
  <c r="S28" i="29"/>
  <c r="R28" i="29"/>
  <c r="Q28" i="29"/>
  <c r="P28" i="29"/>
  <c r="O28" i="29"/>
  <c r="N28" i="29"/>
  <c r="M28" i="29"/>
  <c r="L28" i="29"/>
  <c r="K28" i="29"/>
  <c r="J28" i="29"/>
  <c r="I28" i="29"/>
  <c r="H28" i="29"/>
  <c r="G28" i="29"/>
  <c r="F28" i="29"/>
  <c r="E28" i="29"/>
  <c r="D28" i="29"/>
  <c r="C28" i="29"/>
  <c r="U27" i="29"/>
  <c r="T27" i="29"/>
  <c r="S27" i="29"/>
  <c r="R27" i="29"/>
  <c r="Q27" i="29"/>
  <c r="P27" i="29"/>
  <c r="O27" i="29"/>
  <c r="N27" i="29"/>
  <c r="M27" i="29"/>
  <c r="L27" i="29"/>
  <c r="K27" i="29"/>
  <c r="J27" i="29"/>
  <c r="I27" i="29"/>
  <c r="H27" i="29"/>
  <c r="G27" i="29"/>
  <c r="F27" i="29"/>
  <c r="E27" i="29"/>
  <c r="D27" i="29"/>
  <c r="C27" i="29"/>
  <c r="U26" i="29"/>
  <c r="T26" i="29"/>
  <c r="S26" i="29"/>
  <c r="R26" i="29"/>
  <c r="Q26" i="29"/>
  <c r="P26" i="29"/>
  <c r="O26" i="29"/>
  <c r="N26" i="29"/>
  <c r="M26" i="29"/>
  <c r="L26" i="29"/>
  <c r="K26" i="29"/>
  <c r="J26" i="29"/>
  <c r="I26" i="29"/>
  <c r="H26" i="29"/>
  <c r="G26" i="29"/>
  <c r="F26" i="29"/>
  <c r="E26" i="29"/>
  <c r="D26" i="29"/>
  <c r="C26" i="29"/>
  <c r="U25" i="29"/>
  <c r="T25" i="29"/>
  <c r="S25" i="29"/>
  <c r="R25" i="29"/>
  <c r="Q25" i="29"/>
  <c r="P25" i="29"/>
  <c r="O25" i="29"/>
  <c r="N25" i="29"/>
  <c r="M25" i="29"/>
  <c r="L25" i="29"/>
  <c r="K25" i="29"/>
  <c r="J25" i="29"/>
  <c r="I25" i="29"/>
  <c r="H25" i="29"/>
  <c r="G25" i="29"/>
  <c r="F25" i="29"/>
  <c r="E25" i="29"/>
  <c r="D25" i="29"/>
  <c r="C25" i="29"/>
  <c r="U24" i="29"/>
  <c r="T24" i="29"/>
  <c r="S24" i="29"/>
  <c r="R24" i="29"/>
  <c r="Q24" i="29"/>
  <c r="P24" i="29"/>
  <c r="O24" i="29"/>
  <c r="N24" i="29"/>
  <c r="M24" i="29"/>
  <c r="L24" i="29"/>
  <c r="K24" i="29"/>
  <c r="J24" i="29"/>
  <c r="I24" i="29"/>
  <c r="H24" i="29"/>
  <c r="G24" i="29"/>
  <c r="F24" i="29"/>
  <c r="E24" i="29"/>
  <c r="D24" i="29"/>
  <c r="C24" i="29"/>
  <c r="U23" i="29"/>
  <c r="T23" i="29"/>
  <c r="S23" i="29"/>
  <c r="R23" i="29"/>
  <c r="Q23" i="29"/>
  <c r="P23" i="29"/>
  <c r="O23" i="29"/>
  <c r="N23" i="29"/>
  <c r="M23" i="29"/>
  <c r="L23" i="29"/>
  <c r="K23" i="29"/>
  <c r="J23" i="29"/>
  <c r="I23" i="29"/>
  <c r="H23" i="29"/>
  <c r="G23" i="29"/>
  <c r="F23" i="29"/>
  <c r="E23" i="29"/>
  <c r="D23" i="29"/>
  <c r="C23" i="29"/>
  <c r="U22" i="29"/>
  <c r="T22" i="29"/>
  <c r="S22" i="29"/>
  <c r="R22" i="29"/>
  <c r="Q22" i="29"/>
  <c r="P22" i="29"/>
  <c r="O22" i="29"/>
  <c r="N22" i="29"/>
  <c r="M22" i="29"/>
  <c r="L22" i="29"/>
  <c r="K22" i="29"/>
  <c r="J22" i="29"/>
  <c r="I22" i="29"/>
  <c r="H22" i="29"/>
  <c r="G22" i="29"/>
  <c r="F22" i="29"/>
  <c r="E22" i="29"/>
  <c r="D22" i="29"/>
  <c r="C22" i="29"/>
  <c r="U21" i="29"/>
  <c r="T21" i="29"/>
  <c r="S21" i="29"/>
  <c r="R21" i="29"/>
  <c r="Q21" i="29"/>
  <c r="P21" i="29"/>
  <c r="O21" i="29"/>
  <c r="N21" i="29"/>
  <c r="M21" i="29"/>
  <c r="L21" i="29"/>
  <c r="K21" i="29"/>
  <c r="J21" i="29"/>
  <c r="I21" i="29"/>
  <c r="H21" i="29"/>
  <c r="G21" i="29"/>
  <c r="F21" i="29"/>
  <c r="E21" i="29"/>
  <c r="D21" i="29"/>
  <c r="C21" i="29"/>
  <c r="U20" i="29"/>
  <c r="T20" i="29"/>
  <c r="S20" i="29"/>
  <c r="R20" i="29"/>
  <c r="Q20" i="29"/>
  <c r="P20" i="29"/>
  <c r="O20" i="29"/>
  <c r="N20" i="29"/>
  <c r="M20" i="29"/>
  <c r="L20" i="29"/>
  <c r="K20" i="29"/>
  <c r="J20" i="29"/>
  <c r="I20" i="29"/>
  <c r="H20" i="29"/>
  <c r="G20" i="29"/>
  <c r="F20" i="29"/>
  <c r="E20" i="29"/>
  <c r="D20" i="29"/>
  <c r="C20" i="29"/>
  <c r="U19" i="29"/>
  <c r="T19" i="29"/>
  <c r="S19" i="29"/>
  <c r="R19" i="29"/>
  <c r="Q19" i="29"/>
  <c r="P19" i="29"/>
  <c r="O19" i="29"/>
  <c r="N19" i="29"/>
  <c r="M19" i="29"/>
  <c r="L19" i="29"/>
  <c r="K19" i="29"/>
  <c r="J19" i="29"/>
  <c r="I19" i="29"/>
  <c r="H19" i="29"/>
  <c r="G19" i="29"/>
  <c r="F19" i="29"/>
  <c r="E19" i="29"/>
  <c r="D19" i="29"/>
  <c r="C19" i="29"/>
  <c r="U18" i="29"/>
  <c r="T18" i="29"/>
  <c r="S18" i="29"/>
  <c r="R18" i="29"/>
  <c r="Q18" i="29"/>
  <c r="P18" i="29"/>
  <c r="O18" i="29"/>
  <c r="N18" i="29"/>
  <c r="M18" i="29"/>
  <c r="L18" i="29"/>
  <c r="K18" i="29"/>
  <c r="J18" i="29"/>
  <c r="I18" i="29"/>
  <c r="H18" i="29"/>
  <c r="G18" i="29"/>
  <c r="F18" i="29"/>
  <c r="E18" i="29"/>
  <c r="D18" i="29"/>
  <c r="C18" i="29"/>
  <c r="U17" i="29"/>
  <c r="T17" i="29"/>
  <c r="S17" i="29"/>
  <c r="R17" i="29"/>
  <c r="Q17" i="29"/>
  <c r="P17" i="29"/>
  <c r="O17" i="29"/>
  <c r="N17" i="29"/>
  <c r="M17" i="29"/>
  <c r="L17" i="29"/>
  <c r="K17" i="29"/>
  <c r="J17" i="29"/>
  <c r="I17" i="29"/>
  <c r="H17" i="29"/>
  <c r="G17" i="29"/>
  <c r="F17" i="29"/>
  <c r="E17" i="29"/>
  <c r="D17" i="29"/>
  <c r="C17" i="29"/>
  <c r="U16" i="29"/>
  <c r="T16" i="29"/>
  <c r="S16" i="29"/>
  <c r="R16" i="29"/>
  <c r="Q16" i="29"/>
  <c r="P16" i="29"/>
  <c r="O16" i="29"/>
  <c r="N16" i="29"/>
  <c r="M16" i="29"/>
  <c r="L16" i="29"/>
  <c r="K16" i="29"/>
  <c r="J16" i="29"/>
  <c r="I16" i="29"/>
  <c r="H16" i="29"/>
  <c r="G16" i="29"/>
  <c r="F16" i="29"/>
  <c r="E16" i="29"/>
  <c r="D16" i="29"/>
  <c r="C16" i="29"/>
  <c r="U15" i="29"/>
  <c r="T15" i="29"/>
  <c r="S15" i="29"/>
  <c r="R15" i="29"/>
  <c r="Q15" i="29"/>
  <c r="P15" i="29"/>
  <c r="O15" i="29"/>
  <c r="N15" i="29"/>
  <c r="M15" i="29"/>
  <c r="L15" i="29"/>
  <c r="K15" i="29"/>
  <c r="J15" i="29"/>
  <c r="I15" i="29"/>
  <c r="H15" i="29"/>
  <c r="G15" i="29"/>
  <c r="F15" i="29"/>
  <c r="E15" i="29"/>
  <c r="D15" i="29"/>
  <c r="C15" i="29"/>
  <c r="U14" i="29"/>
  <c r="T14" i="29"/>
  <c r="S14" i="29"/>
  <c r="R14" i="29"/>
  <c r="Q14" i="29"/>
  <c r="P14" i="29"/>
  <c r="O14" i="29"/>
  <c r="N14" i="29"/>
  <c r="M14" i="29"/>
  <c r="L14" i="29"/>
  <c r="K14" i="29"/>
  <c r="J14" i="29"/>
  <c r="I14" i="29"/>
  <c r="H14" i="29"/>
  <c r="G14" i="29"/>
  <c r="F14" i="29"/>
  <c r="E14" i="29"/>
  <c r="D14" i="29"/>
  <c r="C14" i="29"/>
  <c r="U13" i="29"/>
  <c r="T13" i="29"/>
  <c r="S13" i="29"/>
  <c r="R13" i="29"/>
  <c r="Q13" i="29"/>
  <c r="P13" i="29"/>
  <c r="O13" i="29"/>
  <c r="N13" i="29"/>
  <c r="M13" i="29"/>
  <c r="L13" i="29"/>
  <c r="K13" i="29"/>
  <c r="J13" i="29"/>
  <c r="I13" i="29"/>
  <c r="H13" i="29"/>
  <c r="G13" i="29"/>
  <c r="F13" i="29"/>
  <c r="E13" i="29"/>
  <c r="D13" i="29"/>
  <c r="C13" i="29"/>
  <c r="U12" i="29"/>
  <c r="T12" i="29"/>
  <c r="S12" i="29"/>
  <c r="R12" i="29"/>
  <c r="Q12" i="29"/>
  <c r="P12" i="29"/>
  <c r="O12" i="29"/>
  <c r="N12" i="29"/>
  <c r="M12" i="29"/>
  <c r="L12" i="29"/>
  <c r="K12" i="29"/>
  <c r="J12" i="29"/>
  <c r="I12" i="29"/>
  <c r="H12" i="29"/>
  <c r="G12" i="29"/>
  <c r="F12" i="29"/>
  <c r="E12" i="29"/>
  <c r="D12" i="29"/>
  <c r="C12" i="29"/>
  <c r="U11" i="29"/>
  <c r="T11" i="29"/>
  <c r="S11" i="29"/>
  <c r="R11" i="29"/>
  <c r="Q11" i="29"/>
  <c r="P11" i="29"/>
  <c r="O11" i="29"/>
  <c r="N11" i="29"/>
  <c r="M11" i="29"/>
  <c r="L11" i="29"/>
  <c r="K11" i="29"/>
  <c r="J11" i="29"/>
  <c r="I11" i="29"/>
  <c r="H11" i="29"/>
  <c r="G11" i="29"/>
  <c r="F11" i="29"/>
  <c r="E11" i="29"/>
  <c r="D11" i="29"/>
  <c r="C11" i="29"/>
  <c r="U10" i="29"/>
  <c r="T10" i="29"/>
  <c r="S10" i="29"/>
  <c r="R10" i="29"/>
  <c r="Q10" i="29"/>
  <c r="P10" i="29"/>
  <c r="O10" i="29"/>
  <c r="N10" i="29"/>
  <c r="M10" i="29"/>
  <c r="L10" i="29"/>
  <c r="K10" i="29"/>
  <c r="J10" i="29"/>
  <c r="I10" i="29"/>
  <c r="H10" i="29"/>
  <c r="G10" i="29"/>
  <c r="F10" i="29"/>
  <c r="E10" i="29"/>
  <c r="D10" i="29"/>
  <c r="C10" i="29"/>
  <c r="U9" i="29"/>
  <c r="T9" i="29"/>
  <c r="S9" i="29"/>
  <c r="R9" i="29"/>
  <c r="Q9" i="29"/>
  <c r="P9" i="29"/>
  <c r="O9" i="29"/>
  <c r="N9" i="29"/>
  <c r="M9" i="29"/>
  <c r="L9" i="29"/>
  <c r="K9" i="29"/>
  <c r="J9" i="29"/>
  <c r="I9" i="29"/>
  <c r="H9" i="29"/>
  <c r="G9" i="29"/>
  <c r="F9" i="29"/>
  <c r="E9" i="29"/>
  <c r="D9" i="29"/>
  <c r="C9" i="29"/>
  <c r="U8" i="29"/>
  <c r="T8" i="29"/>
  <c r="S8" i="29"/>
  <c r="R8" i="29"/>
  <c r="Q8" i="29"/>
  <c r="P8" i="29"/>
  <c r="O8" i="29"/>
  <c r="N8" i="29"/>
  <c r="M8" i="29"/>
  <c r="L8" i="29"/>
  <c r="K8" i="29"/>
  <c r="J8" i="29"/>
  <c r="I8" i="29"/>
  <c r="H8" i="29"/>
  <c r="G8" i="29"/>
  <c r="F8" i="29"/>
  <c r="E8" i="29"/>
  <c r="D8" i="29"/>
  <c r="C8" i="29"/>
  <c r="U7" i="29"/>
  <c r="T7" i="29"/>
  <c r="S7" i="29"/>
  <c r="R7" i="29"/>
  <c r="Q7" i="29"/>
  <c r="P7" i="29"/>
  <c r="O7" i="29"/>
  <c r="N7" i="29"/>
  <c r="M7" i="29"/>
  <c r="L7" i="29"/>
  <c r="K7" i="29"/>
  <c r="J7" i="29"/>
  <c r="I7" i="29"/>
  <c r="H7" i="29"/>
  <c r="G7" i="29"/>
  <c r="F7" i="29"/>
  <c r="E7" i="29"/>
  <c r="D7" i="29"/>
  <c r="C7" i="29"/>
  <c r="U6" i="29"/>
  <c r="T6" i="29"/>
  <c r="S6" i="29"/>
  <c r="R6" i="29"/>
  <c r="Q6" i="29"/>
  <c r="P6" i="29"/>
  <c r="O6" i="29"/>
  <c r="N6" i="29"/>
  <c r="M6" i="29"/>
  <c r="L6" i="29"/>
  <c r="K6" i="29"/>
  <c r="J6" i="29"/>
  <c r="I6" i="29"/>
  <c r="H6" i="29"/>
  <c r="G6" i="29"/>
  <c r="F6" i="29"/>
  <c r="E6" i="29"/>
  <c r="D6" i="29"/>
  <c r="C6" i="29"/>
  <c r="U5" i="29"/>
  <c r="T5" i="29"/>
  <c r="S5" i="29"/>
  <c r="R5" i="29"/>
  <c r="Q5" i="29"/>
  <c r="P5" i="29"/>
  <c r="O5" i="29"/>
  <c r="N5" i="29"/>
  <c r="M5" i="29"/>
  <c r="L5" i="29"/>
  <c r="K5" i="29"/>
  <c r="J5" i="29"/>
  <c r="I5" i="29"/>
  <c r="H5" i="29"/>
  <c r="G5" i="29"/>
  <c r="F5" i="29"/>
  <c r="E5" i="29"/>
  <c r="D5" i="29"/>
  <c r="C5" i="29"/>
  <c r="U4" i="29"/>
  <c r="T4" i="29"/>
  <c r="S4" i="29"/>
  <c r="R4" i="29"/>
  <c r="Q4" i="29"/>
  <c r="P4" i="29"/>
  <c r="O4" i="29"/>
  <c r="N4" i="29"/>
  <c r="M4" i="29"/>
  <c r="L4" i="29"/>
  <c r="K4" i="29"/>
  <c r="J4" i="29"/>
  <c r="I4" i="29"/>
  <c r="H4" i="29"/>
  <c r="G4" i="29"/>
  <c r="F4" i="29"/>
  <c r="E4" i="29"/>
  <c r="D4" i="29"/>
  <c r="C4" i="29"/>
  <c r="B16" i="23" l="1"/>
  <c r="B15" i="23"/>
  <c r="B14" i="23"/>
  <c r="B13" i="23"/>
  <c r="B12" i="23"/>
  <c r="B11" i="23"/>
  <c r="B10" i="23"/>
  <c r="B9" i="23"/>
  <c r="B8" i="23"/>
  <c r="B7" i="23"/>
  <c r="B5" i="23" l="1"/>
</calcChain>
</file>

<file path=xl/sharedStrings.xml><?xml version="1.0" encoding="utf-8"?>
<sst xmlns="http://schemas.openxmlformats.org/spreadsheetml/2006/main" count="329" uniqueCount="92">
  <si>
    <t>Brasil, Grandes Regiões
e
Unidades da Federação</t>
  </si>
  <si>
    <t xml:space="preserve">               Brasil</t>
  </si>
  <si>
    <t xml:space="preserve">          Norte</t>
  </si>
  <si>
    <t>Rondônia</t>
  </si>
  <si>
    <t>Acre</t>
  </si>
  <si>
    <t>Amazonas</t>
  </si>
  <si>
    <t>Roraima</t>
  </si>
  <si>
    <t>Pará</t>
  </si>
  <si>
    <t>Amapá</t>
  </si>
  <si>
    <t>Tocantins</t>
  </si>
  <si>
    <t xml:space="preserve">          Nordeste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</si>
  <si>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</si>
  <si>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</si>
  <si>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</si>
  <si>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</si>
  <si>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</si>
  <si>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</si>
  <si>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</si>
  <si>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</si>
  <si>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</si>
  <si>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 xml:space="preserve">          Sudeste</t>
  </si>
  <si>
    <t>Minas Gerais</t>
  </si>
  <si>
    <t>Espírito Santo</t>
  </si>
  <si>
    <t>Rio de Janeiro</t>
  </si>
  <si>
    <t>São Paulo</t>
  </si>
  <si>
    <t xml:space="preserve">          Sul</t>
  </si>
  <si>
    <t>Paraná</t>
  </si>
  <si>
    <t>Santa Catarina</t>
  </si>
  <si>
    <t>Rio Grande do Sul</t>
  </si>
  <si>
    <t xml:space="preserve">          Centro-Oeste</t>
  </si>
  <si>
    <t>Mato Grosso do Sul</t>
  </si>
  <si>
    <t xml:space="preserve">Mato Grosso </t>
  </si>
  <si>
    <t>Goiás</t>
  </si>
  <si>
    <t>Distrito Federal</t>
  </si>
  <si>
    <t>Total das Atividades</t>
  </si>
  <si>
    <t>Indústrias extrativas</t>
  </si>
  <si>
    <t>Indústrias de transformação</t>
  </si>
  <si>
    <t>Eletricidade e gás, água, esgoto, atividades de gestão de resíduos e descontaminação</t>
  </si>
  <si>
    <t>Construção</t>
  </si>
  <si>
    <t>Comércio e reparação de veículos automotores e motocicletas</t>
  </si>
  <si>
    <t>Transporte, armazenagem e correio</t>
  </si>
  <si>
    <t>Informação e comunicação</t>
  </si>
  <si>
    <t>Atividades financeiras, de seguros e serviços relacionados</t>
  </si>
  <si>
    <t>Atividades imobiliárias</t>
  </si>
  <si>
    <t>Administração, defesa, educação e saúde públicas e seguridade social</t>
  </si>
  <si>
    <t>Agropecuária</t>
  </si>
  <si>
    <t>Indústria</t>
  </si>
  <si>
    <t>Serviços</t>
  </si>
  <si>
    <t>Atividades</t>
  </si>
  <si>
    <t>Mato Grosso</t>
  </si>
  <si>
    <t>PIB</t>
  </si>
  <si>
    <t>PIB per capita</t>
  </si>
  <si>
    <t>Representatividade ES/BR (%)</t>
  </si>
  <si>
    <t>Variação real (%)</t>
  </si>
  <si>
    <t>Taxa anual do PIB</t>
  </si>
  <si>
    <t>Taxa anual do PIB per capita</t>
  </si>
  <si>
    <t>Composição do PIB (R$ milhões)</t>
  </si>
  <si>
    <t>Valor adicionado bruto a preço básico corrente</t>
  </si>
  <si>
    <t>Impostos sobre produtos, líquidos de subsídios</t>
  </si>
  <si>
    <t>Produto interno bruto a preço de mercado corrente</t>
  </si>
  <si>
    <t>Indicador per capita (R$)</t>
  </si>
  <si>
    <t>Nº</t>
  </si>
  <si>
    <t>Título</t>
  </si>
  <si>
    <t xml:space="preserve">Fonte: IBGE/IJSN. </t>
  </si>
  <si>
    <t>Elaboração: Coordenação de Estudos Econômicos - CEE/IJSN.</t>
  </si>
  <si>
    <t>Seção</t>
  </si>
  <si>
    <t>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</si>
  <si>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</si>
  <si>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</si>
  <si>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</si>
  <si>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</si>
  <si>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</si>
  <si>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</si>
  <si>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</si>
  <si>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</si>
  <si>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</si>
  <si>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</si>
  <si>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Outros serviços</t>
  </si>
  <si>
    <t>Resumo dos resultados do Produto Interno Bruto (PIB) do Espírito Santo - 2002-2022</t>
  </si>
  <si>
    <t>Produto Interno Bruto (valores correntes R$ milhões) - Brasil, Grandes Regiões e Unidades da Federação - 2002-2022</t>
  </si>
  <si>
    <t>Participação (%) das Grandes Regiões e Unidades da Federação no Produto Interno Bruto do Brasil - 2002-2022</t>
  </si>
  <si>
    <t>Variação (%) real do Produto Interno Bruto, segundo Brasil, Grandes Regiões e Unidades da Federação - 2002-2022</t>
  </si>
  <si>
    <t>Valor adicionado bruto (R$ milhões), segundo Brasil, Grandes Regiões e Unidades da federação - 2002-2022</t>
  </si>
  <si>
    <t>Produto Interno Bruto per capita (R$) do Brasil, segundo as Grandes Regiões e Unidades da Federação - 2002 - 2022</t>
  </si>
  <si>
    <t>Série encadeada do volume do valor adicionado bruto do Espírito Santo, por atividades econômicas - 2002-2022</t>
  </si>
  <si>
    <t>Variação real (%) do valor adicionado bruto do Espírito Santo, por Atividade Econômica - 2002-2022</t>
  </si>
  <si>
    <t>Participação (%) das atividades do Espírito Santo no valor adicionado bruto das atividades econômicas do Brasil - 2002-2022</t>
  </si>
  <si>
    <t>Participação (%) das atividades econômicas no Valor Adicionado Bruto do Espírito Santo - 2002-2022</t>
  </si>
  <si>
    <t>Série encadeada do volume do Produto Interno Bruto (base:2002 = 100), segundo Brasil, Grandes Regiões e Unidades da Federação - 2002-2022</t>
  </si>
  <si>
    <t>Produto Interno Bruto (PIB) - Espírito Santo - 2002 a 2022</t>
  </si>
  <si>
    <t>Resumo do resultados do PIB do Espírito Santo - 2002-2022</t>
  </si>
  <si>
    <t>Produto Interno Bruto (PIB) do Espírito Santo - 2002 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</si>
</sst>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,##0.0"/>
    <numFmt numFmtId="167" formatCode="_-* #,##0.0_-;\-* #,##0.0_-;_-* &quot;-&quot;??_-;_-@_-"/>
    <numFmt numFmtId="168" formatCode="[$R$-416]&quot; &quot;#,##0.00;[Red]&quot;-&quot;[$R$-416]&quot; &quot;#,##0.00"/>
    <numFmt numFmtId="169" formatCode="#,##0.00&quot; &quot;;#,##0.00&quot; &quot;;&quot;-&quot;#&quot; &quot;;&quot; &quot;@&quot; &quot;"/>
    <numFmt numFmtId="170" formatCode="##0.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 Light"/>
      <family val="1"/>
      <scheme val="maj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3"/>
      <color rgb="FF18203D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Bookman Old Style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sz val="10"/>
      <name val="Bookman Old Style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Liberation Sans"/>
      <family val="2"/>
    </font>
    <font>
      <sz val="10"/>
      <color rgb="FFFF0000"/>
      <name val="Liberation Sans"/>
      <family val="2"/>
    </font>
    <font>
      <sz val="11"/>
      <color rgb="FF800080"/>
      <name val="Calibri"/>
      <family val="2"/>
    </font>
    <font>
      <sz val="10"/>
      <color rgb="FFCC0000"/>
      <name val="Calibri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sz val="10"/>
      <color rgb="FF000000"/>
      <name val="Arial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b/>
      <sz val="10"/>
      <color rgb="FFFFFFFF"/>
      <name val="Liberation Sans"/>
      <family val="2"/>
    </font>
    <font>
      <b/>
      <sz val="10"/>
      <color rgb="FFFFFFFF"/>
      <name val="Calibri"/>
      <family val="2"/>
    </font>
    <font>
      <sz val="11"/>
      <color theme="1"/>
      <name val="Liberation Sans"/>
      <family val="2"/>
    </font>
    <font>
      <i/>
      <sz val="11"/>
      <color rgb="FF808080"/>
      <name val="Calibri"/>
      <family val="2"/>
    </font>
    <font>
      <i/>
      <sz val="10"/>
      <color rgb="FF808080"/>
      <name val="Liberation Sans"/>
      <family val="2"/>
    </font>
    <font>
      <i/>
      <sz val="10"/>
      <color rgb="FF808080"/>
      <name val="Calibri"/>
      <family val="2"/>
    </font>
    <font>
      <sz val="10"/>
      <color rgb="FF006600"/>
      <name val="Liberation Sans"/>
      <family val="2"/>
    </font>
    <font>
      <sz val="10"/>
      <color rgb="FF008000"/>
      <name val="Liberation Sans"/>
      <family val="2"/>
    </font>
    <font>
      <sz val="10"/>
      <color rgb="FF006600"/>
      <name val="Calibri"/>
      <family val="2"/>
    </font>
    <font>
      <b/>
      <sz val="24"/>
      <color rgb="FF000000"/>
      <name val="Liberation Sans"/>
      <family val="2"/>
    </font>
    <font>
      <b/>
      <sz val="24"/>
      <color rgb="FF000000"/>
      <name val="Calibri"/>
      <family val="2"/>
    </font>
    <font>
      <sz val="18"/>
      <color rgb="FF000000"/>
      <name val="Liberation Sans"/>
      <family val="2"/>
    </font>
    <font>
      <b/>
      <sz val="15"/>
      <color rgb="FF003366"/>
      <name val="Calibri"/>
      <family val="2"/>
    </font>
    <font>
      <sz val="18"/>
      <color rgb="FF000000"/>
      <name val="Calibri"/>
      <family val="2"/>
    </font>
    <font>
      <sz val="12"/>
      <color rgb="FF000000"/>
      <name val="Liberation Sans"/>
      <family val="2"/>
    </font>
    <font>
      <b/>
      <sz val="13"/>
      <color rgb="FF003366"/>
      <name val="Calibri"/>
      <family val="2"/>
    </font>
    <font>
      <sz val="12"/>
      <color rgb="FF000000"/>
      <name val="Calibri"/>
      <family val="2"/>
    </font>
    <font>
      <b/>
      <sz val="11"/>
      <color rgb="FF003366"/>
      <name val="Calibri"/>
      <family val="2"/>
    </font>
    <font>
      <b/>
      <i/>
      <sz val="16"/>
      <color rgb="FF000000"/>
      <name val="Arial"/>
      <family val="2"/>
    </font>
    <font>
      <u/>
      <sz val="10"/>
      <color rgb="FF0000EE"/>
      <name val="Calibri"/>
      <family val="2"/>
    </font>
    <font>
      <sz val="11"/>
      <color rgb="FF993300"/>
      <name val="Calibri"/>
      <family val="2"/>
    </font>
    <font>
      <sz val="10"/>
      <color rgb="FF996600"/>
      <name val="Liberation Sans"/>
      <family val="2"/>
    </font>
    <font>
      <sz val="10"/>
      <color rgb="FF993300"/>
      <name val="Liberation Sans"/>
      <family val="2"/>
    </font>
    <font>
      <sz val="10"/>
      <color rgb="FF996600"/>
      <name val="Calibri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rgb="FF000000"/>
      <name val="Bookman Old Style1"/>
      <family val="1"/>
    </font>
    <font>
      <sz val="11"/>
      <color rgb="FF000000"/>
      <name val="Liberation Sans"/>
      <family val="2"/>
    </font>
    <font>
      <sz val="10"/>
      <color rgb="FF000000"/>
      <name val="Bookman Old Style"/>
      <family val="1"/>
    </font>
    <font>
      <sz val="10"/>
      <color rgb="FF333333"/>
      <name val="Liberation Sans"/>
      <family val="2"/>
    </font>
    <font>
      <sz val="10"/>
      <color rgb="FF333333"/>
      <name val="Calibri"/>
      <family val="2"/>
    </font>
    <font>
      <b/>
      <sz val="11"/>
      <color rgb="FF333333"/>
      <name val="Calibri"/>
      <family val="2"/>
    </font>
    <font>
      <b/>
      <i/>
      <u/>
      <sz val="11"/>
      <color rgb="FF000000"/>
      <name val="Arial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6"/>
      <color indexed="8"/>
      <name val="Arial"/>
    </font>
    <font>
      <b/>
      <sz val="7"/>
      <color indexed="8"/>
      <name val="Univers"/>
    </font>
    <font>
      <sz val="7"/>
      <color indexed="8"/>
      <name val="Univers"/>
    </font>
    <font>
      <sz val="8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8203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CCC"/>
        <bgColor rgb="FFFFCCCC"/>
      </patternFill>
    </fill>
    <fill>
      <patternFill patternType="solid">
        <fgColor rgb="FF969696"/>
        <bgColor rgb="FF969696"/>
      </patternFill>
    </fill>
    <fill>
      <patternFill patternType="solid">
        <fgColor rgb="FFCC0000"/>
        <bgColor rgb="FFCC00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indexed="64"/>
      </bottom>
      <diagonal/>
    </border>
    <border>
      <left/>
      <right/>
      <top style="thin">
        <color rgb="FF333399"/>
      </top>
      <bottom style="thin">
        <color rgb="FF000000"/>
      </bottom>
      <diagonal/>
    </border>
  </borders>
  <cellStyleXfs count="57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4" fillId="0" borderId="0"/>
    <xf numFmtId="0" fontId="36" fillId="28" borderId="0"/>
    <xf numFmtId="0" fontId="15" fillId="6" borderId="0" applyNumberFormat="0" applyBorder="0" applyAlignment="0" applyProtection="0"/>
    <xf numFmtId="0" fontId="36" fillId="28" borderId="0"/>
    <xf numFmtId="0" fontId="36" fillId="29" borderId="0"/>
    <xf numFmtId="0" fontId="15" fillId="7" borderId="0" applyNumberFormat="0" applyBorder="0" applyAlignment="0" applyProtection="0"/>
    <xf numFmtId="0" fontId="36" fillId="29" borderId="0"/>
    <xf numFmtId="0" fontId="36" fillId="30" borderId="0"/>
    <xf numFmtId="0" fontId="15" fillId="8" borderId="0" applyNumberFormat="0" applyBorder="0" applyAlignment="0" applyProtection="0"/>
    <xf numFmtId="0" fontId="36" fillId="30" borderId="0"/>
    <xf numFmtId="0" fontId="36" fillId="31" borderId="0"/>
    <xf numFmtId="0" fontId="15" fillId="9" borderId="0" applyNumberFormat="0" applyBorder="0" applyAlignment="0" applyProtection="0"/>
    <xf numFmtId="0" fontId="36" fillId="31" borderId="0"/>
    <xf numFmtId="0" fontId="36" fillId="32" borderId="0"/>
    <xf numFmtId="0" fontId="15" fillId="10" borderId="0" applyNumberFormat="0" applyBorder="0" applyAlignment="0" applyProtection="0"/>
    <xf numFmtId="0" fontId="36" fillId="32" borderId="0"/>
    <xf numFmtId="0" fontId="36" fillId="33" borderId="0"/>
    <xf numFmtId="0" fontId="15" fillId="11" borderId="0" applyNumberFormat="0" applyBorder="0" applyAlignment="0" applyProtection="0"/>
    <xf numFmtId="0" fontId="36" fillId="33" borderId="0"/>
    <xf numFmtId="0" fontId="15" fillId="6" borderId="0" applyNumberFormat="0" applyBorder="0" applyAlignment="0" applyProtection="0"/>
    <xf numFmtId="0" fontId="36" fillId="28" borderId="0"/>
    <xf numFmtId="0" fontId="15" fillId="6" borderId="0" applyNumberFormat="0" applyBorder="0" applyAlignment="0" applyProtection="0"/>
    <xf numFmtId="0" fontId="36" fillId="28" borderId="0"/>
    <xf numFmtId="0" fontId="15" fillId="7" borderId="0" applyNumberFormat="0" applyBorder="0" applyAlignment="0" applyProtection="0"/>
    <xf numFmtId="0" fontId="36" fillId="29" borderId="0"/>
    <xf numFmtId="0" fontId="15" fillId="7" borderId="0" applyNumberFormat="0" applyBorder="0" applyAlignment="0" applyProtection="0"/>
    <xf numFmtId="0" fontId="36" fillId="29" borderId="0"/>
    <xf numFmtId="0" fontId="15" fillId="8" borderId="0" applyNumberFormat="0" applyBorder="0" applyAlignment="0" applyProtection="0"/>
    <xf numFmtId="0" fontId="36" fillId="30" borderId="0"/>
    <xf numFmtId="0" fontId="15" fillId="8" borderId="0" applyNumberFormat="0" applyBorder="0" applyAlignment="0" applyProtection="0"/>
    <xf numFmtId="0" fontId="36" fillId="30" borderId="0"/>
    <xf numFmtId="0" fontId="15" fillId="9" borderId="0" applyNumberFormat="0" applyBorder="0" applyAlignment="0" applyProtection="0"/>
    <xf numFmtId="0" fontId="36" fillId="31" borderId="0"/>
    <xf numFmtId="0" fontId="15" fillId="9" borderId="0" applyNumberFormat="0" applyBorder="0" applyAlignment="0" applyProtection="0"/>
    <xf numFmtId="0" fontId="36" fillId="31" borderId="0"/>
    <xf numFmtId="0" fontId="15" fillId="10" borderId="0" applyNumberFormat="0" applyBorder="0" applyAlignment="0" applyProtection="0"/>
    <xf numFmtId="0" fontId="36" fillId="32" borderId="0"/>
    <xf numFmtId="0" fontId="15" fillId="10" borderId="0" applyNumberFormat="0" applyBorder="0" applyAlignment="0" applyProtection="0"/>
    <xf numFmtId="0" fontId="36" fillId="32" borderId="0"/>
    <xf numFmtId="0" fontId="15" fillId="11" borderId="0" applyNumberFormat="0" applyBorder="0" applyAlignment="0" applyProtection="0"/>
    <xf numFmtId="0" fontId="36" fillId="33" borderId="0"/>
    <xf numFmtId="0" fontId="15" fillId="11" borderId="0" applyNumberFormat="0" applyBorder="0" applyAlignment="0" applyProtection="0"/>
    <xf numFmtId="0" fontId="36" fillId="33" borderId="0"/>
    <xf numFmtId="0" fontId="36" fillId="34" borderId="0"/>
    <xf numFmtId="0" fontId="15" fillId="14" borderId="0" applyNumberFormat="0" applyBorder="0" applyAlignment="0" applyProtection="0"/>
    <xf numFmtId="0" fontId="36" fillId="34" borderId="0"/>
    <xf numFmtId="0" fontId="36" fillId="35" borderId="0"/>
    <xf numFmtId="0" fontId="15" fillId="12" borderId="0" applyNumberFormat="0" applyBorder="0" applyAlignment="0" applyProtection="0"/>
    <xf numFmtId="0" fontId="36" fillId="35" borderId="0"/>
    <xf numFmtId="0" fontId="36" fillId="36" borderId="0"/>
    <xf numFmtId="0" fontId="15" fillId="15" borderId="0" applyNumberFormat="0" applyBorder="0" applyAlignment="0" applyProtection="0"/>
    <xf numFmtId="0" fontId="36" fillId="36" borderId="0"/>
    <xf numFmtId="0" fontId="36" fillId="31" borderId="0"/>
    <xf numFmtId="0" fontId="15" fillId="9" borderId="0" applyNumberFormat="0" applyBorder="0" applyAlignment="0" applyProtection="0"/>
    <xf numFmtId="0" fontId="36" fillId="31" borderId="0"/>
    <xf numFmtId="0" fontId="36" fillId="34" borderId="0"/>
    <xf numFmtId="0" fontId="15" fillId="14" borderId="0" applyNumberFormat="0" applyBorder="0" applyAlignment="0" applyProtection="0"/>
    <xf numFmtId="0" fontId="36" fillId="34" borderId="0"/>
    <xf numFmtId="0" fontId="36" fillId="37" borderId="0"/>
    <xf numFmtId="0" fontId="15" fillId="16" borderId="0" applyNumberFormat="0" applyBorder="0" applyAlignment="0" applyProtection="0"/>
    <xf numFmtId="0" fontId="36" fillId="37" borderId="0"/>
    <xf numFmtId="0" fontId="15" fillId="14" borderId="0" applyNumberFormat="0" applyBorder="0" applyAlignment="0" applyProtection="0"/>
    <xf numFmtId="0" fontId="36" fillId="34" borderId="0"/>
    <xf numFmtId="0" fontId="15" fillId="14" borderId="0" applyNumberFormat="0" applyBorder="0" applyAlignment="0" applyProtection="0"/>
    <xf numFmtId="0" fontId="36" fillId="34" borderId="0"/>
    <xf numFmtId="0" fontId="15" fillId="12" borderId="0" applyNumberFormat="0" applyBorder="0" applyAlignment="0" applyProtection="0"/>
    <xf numFmtId="0" fontId="36" fillId="35" borderId="0"/>
    <xf numFmtId="0" fontId="15" fillId="12" borderId="0" applyNumberFormat="0" applyBorder="0" applyAlignment="0" applyProtection="0"/>
    <xf numFmtId="0" fontId="36" fillId="35" borderId="0"/>
    <xf numFmtId="0" fontId="15" fillId="15" borderId="0" applyNumberFormat="0" applyBorder="0" applyAlignment="0" applyProtection="0"/>
    <xf numFmtId="0" fontId="36" fillId="36" borderId="0"/>
    <xf numFmtId="0" fontId="15" fillId="15" borderId="0" applyNumberFormat="0" applyBorder="0" applyAlignment="0" applyProtection="0"/>
    <xf numFmtId="0" fontId="36" fillId="36" borderId="0"/>
    <xf numFmtId="0" fontId="15" fillId="9" borderId="0" applyNumberFormat="0" applyBorder="0" applyAlignment="0" applyProtection="0"/>
    <xf numFmtId="0" fontId="36" fillId="31" borderId="0"/>
    <xf numFmtId="0" fontId="15" fillId="9" borderId="0" applyNumberFormat="0" applyBorder="0" applyAlignment="0" applyProtection="0"/>
    <xf numFmtId="0" fontId="36" fillId="31" borderId="0"/>
    <xf numFmtId="0" fontId="15" fillId="14" borderId="0" applyNumberFormat="0" applyBorder="0" applyAlignment="0" applyProtection="0"/>
    <xf numFmtId="0" fontId="36" fillId="34" borderId="0"/>
    <xf numFmtId="0" fontId="15" fillId="14" borderId="0" applyNumberFormat="0" applyBorder="0" applyAlignment="0" applyProtection="0"/>
    <xf numFmtId="0" fontId="36" fillId="34" borderId="0"/>
    <xf numFmtId="0" fontId="15" fillId="16" borderId="0" applyNumberFormat="0" applyBorder="0" applyAlignment="0" applyProtection="0"/>
    <xf numFmtId="0" fontId="36" fillId="37" borderId="0"/>
    <xf numFmtId="0" fontId="15" fillId="16" borderId="0" applyNumberFormat="0" applyBorder="0" applyAlignment="0" applyProtection="0"/>
    <xf numFmtId="0" fontId="36" fillId="37" borderId="0"/>
    <xf numFmtId="0" fontId="37" fillId="38" borderId="0"/>
    <xf numFmtId="0" fontId="16" fillId="18" borderId="0" applyNumberFormat="0" applyBorder="0" applyAlignment="0" applyProtection="0"/>
    <xf numFmtId="0" fontId="37" fillId="38" borderId="0"/>
    <xf numFmtId="0" fontId="37" fillId="35" borderId="0"/>
    <xf numFmtId="0" fontId="16" fillId="12" borderId="0" applyNumberFormat="0" applyBorder="0" applyAlignment="0" applyProtection="0"/>
    <xf numFmtId="0" fontId="37" fillId="35" borderId="0"/>
    <xf numFmtId="0" fontId="37" fillId="36" borderId="0"/>
    <xf numFmtId="0" fontId="16" fillId="15" borderId="0" applyNumberFormat="0" applyBorder="0" applyAlignment="0" applyProtection="0"/>
    <xf numFmtId="0" fontId="37" fillId="36" borderId="0"/>
    <xf numFmtId="0" fontId="37" fillId="39" borderId="0"/>
    <xf numFmtId="0" fontId="16" fillId="19" borderId="0" applyNumberFormat="0" applyBorder="0" applyAlignment="0" applyProtection="0"/>
    <xf numFmtId="0" fontId="37" fillId="39" borderId="0"/>
    <xf numFmtId="0" fontId="37" fillId="40" borderId="0"/>
    <xf numFmtId="0" fontId="16" fillId="20" borderId="0" applyNumberFormat="0" applyBorder="0" applyAlignment="0" applyProtection="0"/>
    <xf numFmtId="0" fontId="37" fillId="40" borderId="0"/>
    <xf numFmtId="0" fontId="37" fillId="41" borderId="0"/>
    <xf numFmtId="0" fontId="16" fillId="21" borderId="0" applyNumberFormat="0" applyBorder="0" applyAlignment="0" applyProtection="0"/>
    <xf numFmtId="0" fontId="37" fillId="41" borderId="0"/>
    <xf numFmtId="0" fontId="16" fillId="18" borderId="0" applyNumberFormat="0" applyBorder="0" applyAlignment="0" applyProtection="0"/>
    <xf numFmtId="0" fontId="37" fillId="38" borderId="0"/>
    <xf numFmtId="0" fontId="16" fillId="18" borderId="0" applyNumberFormat="0" applyBorder="0" applyAlignment="0" applyProtection="0"/>
    <xf numFmtId="0" fontId="37" fillId="38" borderId="0"/>
    <xf numFmtId="0" fontId="16" fillId="12" borderId="0" applyNumberFormat="0" applyBorder="0" applyAlignment="0" applyProtection="0"/>
    <xf numFmtId="0" fontId="37" fillId="35" borderId="0"/>
    <xf numFmtId="0" fontId="16" fillId="12" borderId="0" applyNumberFormat="0" applyBorder="0" applyAlignment="0" applyProtection="0"/>
    <xf numFmtId="0" fontId="37" fillId="35" borderId="0"/>
    <xf numFmtId="0" fontId="16" fillId="15" borderId="0" applyNumberFormat="0" applyBorder="0" applyAlignment="0" applyProtection="0"/>
    <xf numFmtId="0" fontId="37" fillId="36" borderId="0"/>
    <xf numFmtId="0" fontId="16" fillId="15" borderId="0" applyNumberFormat="0" applyBorder="0" applyAlignment="0" applyProtection="0"/>
    <xf numFmtId="0" fontId="37" fillId="36" borderId="0"/>
    <xf numFmtId="0" fontId="16" fillId="19" borderId="0" applyNumberFormat="0" applyBorder="0" applyAlignment="0" applyProtection="0"/>
    <xf numFmtId="0" fontId="37" fillId="39" borderId="0"/>
    <xf numFmtId="0" fontId="16" fillId="19" borderId="0" applyNumberFormat="0" applyBorder="0" applyAlignment="0" applyProtection="0"/>
    <xf numFmtId="0" fontId="37" fillId="39" borderId="0"/>
    <xf numFmtId="0" fontId="16" fillId="20" borderId="0" applyNumberFormat="0" applyBorder="0" applyAlignment="0" applyProtection="0"/>
    <xf numFmtId="0" fontId="37" fillId="40" borderId="0"/>
    <xf numFmtId="0" fontId="16" fillId="20" borderId="0" applyNumberFormat="0" applyBorder="0" applyAlignment="0" applyProtection="0"/>
    <xf numFmtId="0" fontId="37" fillId="40" borderId="0"/>
    <xf numFmtId="0" fontId="16" fillId="21" borderId="0" applyNumberFormat="0" applyBorder="0" applyAlignment="0" applyProtection="0"/>
    <xf numFmtId="0" fontId="37" fillId="41" borderId="0"/>
    <xf numFmtId="0" fontId="16" fillId="21" borderId="0" applyNumberFormat="0" applyBorder="0" applyAlignment="0" applyProtection="0"/>
    <xf numFmtId="0" fontId="37" fillId="41" borderId="0"/>
    <xf numFmtId="0" fontId="38" fillId="0" borderId="0"/>
    <xf numFmtId="0" fontId="39" fillId="42" borderId="0"/>
    <xf numFmtId="0" fontId="39" fillId="42" borderId="0"/>
    <xf numFmtId="0" fontId="40" fillId="42" borderId="0"/>
    <xf numFmtId="0" fontId="39" fillId="43" borderId="0"/>
    <xf numFmtId="0" fontId="39" fillId="43" borderId="0"/>
    <xf numFmtId="0" fontId="40" fillId="43" borderId="0"/>
    <xf numFmtId="0" fontId="38" fillId="44" borderId="0"/>
    <xf numFmtId="0" fontId="38" fillId="45" borderId="0"/>
    <xf numFmtId="0" fontId="41" fillId="44" borderId="0"/>
    <xf numFmtId="0" fontId="41" fillId="0" borderId="0"/>
    <xf numFmtId="0" fontId="38" fillId="0" borderId="0"/>
    <xf numFmtId="0" fontId="37" fillId="46" borderId="0"/>
    <xf numFmtId="0" fontId="16" fillId="23" borderId="0" applyNumberFormat="0" applyBorder="0" applyAlignment="0" applyProtection="0"/>
    <xf numFmtId="0" fontId="37" fillId="46" borderId="0"/>
    <xf numFmtId="0" fontId="37" fillId="47" borderId="0"/>
    <xf numFmtId="0" fontId="16" fillId="24" borderId="0" applyNumberFormat="0" applyBorder="0" applyAlignment="0" applyProtection="0"/>
    <xf numFmtId="0" fontId="37" fillId="47" borderId="0"/>
    <xf numFmtId="0" fontId="37" fillId="48" borderId="0"/>
    <xf numFmtId="0" fontId="16" fillId="25" borderId="0" applyNumberFormat="0" applyBorder="0" applyAlignment="0" applyProtection="0"/>
    <xf numFmtId="0" fontId="37" fillId="48" borderId="0"/>
    <xf numFmtId="0" fontId="37" fillId="39" borderId="0"/>
    <xf numFmtId="0" fontId="16" fillId="19" borderId="0" applyNumberFormat="0" applyBorder="0" applyAlignment="0" applyProtection="0"/>
    <xf numFmtId="0" fontId="37" fillId="39" borderId="0"/>
    <xf numFmtId="0" fontId="37" fillId="40" borderId="0"/>
    <xf numFmtId="0" fontId="16" fillId="20" borderId="0" applyNumberFormat="0" applyBorder="0" applyAlignment="0" applyProtection="0"/>
    <xf numFmtId="0" fontId="37" fillId="40" borderId="0"/>
    <xf numFmtId="0" fontId="37" fillId="49" borderId="0"/>
    <xf numFmtId="0" fontId="16" fillId="22" borderId="0" applyNumberFormat="0" applyBorder="0" applyAlignment="0" applyProtection="0"/>
    <xf numFmtId="0" fontId="37" fillId="49" borderId="0"/>
    <xf numFmtId="0" fontId="42" fillId="50" borderId="0"/>
    <xf numFmtId="0" fontId="43" fillId="35" borderId="0"/>
    <xf numFmtId="0" fontId="21" fillId="7" borderId="0" applyNumberFormat="0" applyBorder="0" applyAlignment="0" applyProtection="0"/>
    <xf numFmtId="0" fontId="44" fillId="29" borderId="0"/>
    <xf numFmtId="0" fontId="45" fillId="50" borderId="0"/>
    <xf numFmtId="0" fontId="17" fillId="8" borderId="0" applyNumberFormat="0" applyBorder="0" applyAlignment="0" applyProtection="0"/>
    <xf numFmtId="0" fontId="46" fillId="30" borderId="0"/>
    <xf numFmtId="0" fontId="17" fillId="8" borderId="0" applyNumberFormat="0" applyBorder="0" applyAlignment="0" applyProtection="0"/>
    <xf numFmtId="0" fontId="46" fillId="30" borderId="0"/>
    <xf numFmtId="0" fontId="47" fillId="45" borderId="24"/>
    <xf numFmtId="0" fontId="25" fillId="26" borderId="13" applyNumberFormat="0" applyAlignment="0" applyProtection="0"/>
    <xf numFmtId="0" fontId="47" fillId="45" borderId="24"/>
    <xf numFmtId="0" fontId="25" fillId="26" borderId="13" applyNumberFormat="0" applyAlignment="0" applyProtection="0"/>
    <xf numFmtId="0" fontId="47" fillId="45" borderId="24"/>
    <xf numFmtId="0" fontId="25" fillId="26" borderId="13" applyNumberFormat="0" applyAlignment="0" applyProtection="0"/>
    <xf numFmtId="0" fontId="47" fillId="45" borderId="24"/>
    <xf numFmtId="0" fontId="8" fillId="0" borderId="0" applyNumberFormat="0" applyFill="0" applyBorder="0" applyAlignment="0" applyProtection="0"/>
    <xf numFmtId="0" fontId="48" fillId="0" borderId="0"/>
    <xf numFmtId="0" fontId="18" fillId="27" borderId="14" applyNumberFormat="0" applyAlignment="0" applyProtection="0"/>
    <xf numFmtId="0" fontId="49" fillId="51" borderId="15"/>
    <xf numFmtId="0" fontId="18" fillId="27" borderId="14" applyNumberFormat="0" applyAlignment="0" applyProtection="0"/>
    <xf numFmtId="0" fontId="49" fillId="51" borderId="15"/>
    <xf numFmtId="0" fontId="26" fillId="0" borderId="16" applyNumberFormat="0" applyFill="0" applyAlignment="0" applyProtection="0"/>
    <xf numFmtId="0" fontId="50" fillId="0" borderId="17"/>
    <xf numFmtId="0" fontId="26" fillId="0" borderId="16" applyNumberFormat="0" applyFill="0" applyAlignment="0" applyProtection="0"/>
    <xf numFmtId="0" fontId="50" fillId="0" borderId="17"/>
    <xf numFmtId="0" fontId="49" fillId="51" borderId="25"/>
    <xf numFmtId="0" fontId="18" fillId="27" borderId="14" applyNumberFormat="0" applyAlignment="0" applyProtection="0"/>
    <xf numFmtId="0" fontId="49" fillId="51" borderId="15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6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6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6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6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6" fillId="23" borderId="0" applyNumberFormat="0" applyBorder="0" applyAlignment="0" applyProtection="0"/>
    <xf numFmtId="0" fontId="37" fillId="46" borderId="0"/>
    <xf numFmtId="0" fontId="16" fillId="23" borderId="0" applyNumberFormat="0" applyBorder="0" applyAlignment="0" applyProtection="0"/>
    <xf numFmtId="0" fontId="37" fillId="46" borderId="0"/>
    <xf numFmtId="0" fontId="16" fillId="24" borderId="0" applyNumberFormat="0" applyBorder="0" applyAlignment="0" applyProtection="0"/>
    <xf numFmtId="0" fontId="37" fillId="47" borderId="0"/>
    <xf numFmtId="0" fontId="16" fillId="24" borderId="0" applyNumberFormat="0" applyBorder="0" applyAlignment="0" applyProtection="0"/>
    <xf numFmtId="0" fontId="37" fillId="47" borderId="0"/>
    <xf numFmtId="0" fontId="16" fillId="25" borderId="0" applyNumberFormat="0" applyBorder="0" applyAlignment="0" applyProtection="0"/>
    <xf numFmtId="0" fontId="37" fillId="48" borderId="0"/>
    <xf numFmtId="0" fontId="16" fillId="25" borderId="0" applyNumberFormat="0" applyBorder="0" applyAlignment="0" applyProtection="0"/>
    <xf numFmtId="0" fontId="37" fillId="48" borderId="0"/>
    <xf numFmtId="0" fontId="16" fillId="19" borderId="0" applyNumberFormat="0" applyBorder="0" applyAlignment="0" applyProtection="0"/>
    <xf numFmtId="0" fontId="37" fillId="39" borderId="0"/>
    <xf numFmtId="0" fontId="16" fillId="19" borderId="0" applyNumberFormat="0" applyBorder="0" applyAlignment="0" applyProtection="0"/>
    <xf numFmtId="0" fontId="37" fillId="39" borderId="0"/>
    <xf numFmtId="0" fontId="16" fillId="20" borderId="0" applyNumberFormat="0" applyBorder="0" applyAlignment="0" applyProtection="0"/>
    <xf numFmtId="0" fontId="37" fillId="40" borderId="0"/>
    <xf numFmtId="0" fontId="16" fillId="20" borderId="0" applyNumberFormat="0" applyBorder="0" applyAlignment="0" applyProtection="0"/>
    <xf numFmtId="0" fontId="37" fillId="40" borderId="0"/>
    <xf numFmtId="0" fontId="16" fillId="22" borderId="0" applyNumberFormat="0" applyBorder="0" applyAlignment="0" applyProtection="0"/>
    <xf numFmtId="0" fontId="37" fillId="49" borderId="0"/>
    <xf numFmtId="0" fontId="16" fillId="22" borderId="0" applyNumberFormat="0" applyBorder="0" applyAlignment="0" applyProtection="0"/>
    <xf numFmtId="0" fontId="37" fillId="49" borderId="0"/>
    <xf numFmtId="0" fontId="20" fillId="11" borderId="13" applyNumberFormat="0" applyAlignment="0" applyProtection="0"/>
    <xf numFmtId="0" fontId="51" fillId="33" borderId="24"/>
    <xf numFmtId="0" fontId="20" fillId="11" borderId="13" applyNumberFormat="0" applyAlignment="0" applyProtection="0"/>
    <xf numFmtId="0" fontId="51" fillId="33" borderId="24"/>
    <xf numFmtId="0" fontId="52" fillId="52" borderId="0"/>
    <xf numFmtId="0" fontId="52" fillId="47" borderId="0"/>
    <xf numFmtId="0" fontId="53" fillId="52" borderId="0"/>
    <xf numFmtId="169" fontId="54" fillId="0" borderId="0"/>
    <xf numFmtId="0" fontId="55" fillId="0" borderId="0"/>
    <xf numFmtId="0" fontId="23" fillId="0" borderId="0" applyNumberFormat="0" applyFill="0" applyBorder="0" applyAlignment="0" applyProtection="0"/>
    <xf numFmtId="0" fontId="55" fillId="0" borderId="0"/>
    <xf numFmtId="0" fontId="56" fillId="0" borderId="0"/>
    <xf numFmtId="0" fontId="56" fillId="0" borderId="0"/>
    <xf numFmtId="0" fontId="57" fillId="0" borderId="0"/>
    <xf numFmtId="0" fontId="58" fillId="30" borderId="0"/>
    <xf numFmtId="0" fontId="59" fillId="30" borderId="0"/>
    <xf numFmtId="0" fontId="17" fillId="8" borderId="0" applyNumberFormat="0" applyBorder="0" applyAlignment="0" applyProtection="0"/>
    <xf numFmtId="0" fontId="46" fillId="30" borderId="0"/>
    <xf numFmtId="0" fontId="60" fillId="30" borderId="0"/>
    <xf numFmtId="0" fontId="33" fillId="0" borderId="0">
      <alignment horizontal="center"/>
    </xf>
    <xf numFmtId="0" fontId="61" fillId="0" borderId="0"/>
    <xf numFmtId="0" fontId="62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3" fillId="0" borderId="0"/>
    <xf numFmtId="0" fontId="63" fillId="0" borderId="0"/>
    <xf numFmtId="0" fontId="30" fillId="0" borderId="18" applyNumberFormat="0" applyFill="0" applyAlignment="0" applyProtection="0"/>
    <xf numFmtId="0" fontId="64" fillId="0" borderId="26"/>
    <xf numFmtId="0" fontId="65" fillId="0" borderId="0"/>
    <xf numFmtId="0" fontId="66" fillId="0" borderId="0"/>
    <xf numFmtId="0" fontId="66" fillId="0" borderId="0"/>
    <xf numFmtId="0" fontId="31" fillId="0" borderId="19" applyNumberFormat="0" applyFill="0" applyAlignment="0" applyProtection="0"/>
    <xf numFmtId="0" fontId="67" fillId="0" borderId="27"/>
    <xf numFmtId="0" fontId="68" fillId="0" borderId="0"/>
    <xf numFmtId="0" fontId="69" fillId="0" borderId="28"/>
    <xf numFmtId="0" fontId="32" fillId="0" borderId="20" applyNumberFormat="0" applyFill="0" applyAlignment="0" applyProtection="0"/>
    <xf numFmtId="0" fontId="69" fillId="0" borderId="28"/>
    <xf numFmtId="0" fontId="70" fillId="0" borderId="0">
      <alignment horizontal="center"/>
    </xf>
    <xf numFmtId="0" fontId="69" fillId="0" borderId="0"/>
    <xf numFmtId="0" fontId="32" fillId="0" borderId="0" applyNumberFormat="0" applyFill="0" applyBorder="0" applyAlignment="0" applyProtection="0"/>
    <xf numFmtId="0" fontId="69" fillId="0" borderId="0"/>
    <xf numFmtId="0" fontId="33" fillId="0" borderId="0">
      <alignment horizontal="center" textRotation="90"/>
    </xf>
    <xf numFmtId="0" fontId="70" fillId="0" borderId="0">
      <alignment horizontal="center" textRotation="90"/>
    </xf>
    <xf numFmtId="0" fontId="71" fillId="0" borderId="0"/>
    <xf numFmtId="0" fontId="21" fillId="7" borderId="0" applyNumberFormat="0" applyBorder="0" applyAlignment="0" applyProtection="0"/>
    <xf numFmtId="0" fontId="44" fillId="29" borderId="0"/>
    <xf numFmtId="0" fontId="51" fillId="33" borderId="24"/>
    <xf numFmtId="0" fontId="20" fillId="11" borderId="13" applyNumberFormat="0" applyAlignment="0" applyProtection="0"/>
    <xf numFmtId="0" fontId="51" fillId="33" borderId="24"/>
    <xf numFmtId="0" fontId="50" fillId="0" borderId="29"/>
    <xf numFmtId="0" fontId="26" fillId="0" borderId="16" applyNumberFormat="0" applyFill="0" applyAlignment="0" applyProtection="0"/>
    <xf numFmtId="0" fontId="50" fillId="0" borderId="17"/>
    <xf numFmtId="0" fontId="27" fillId="17" borderId="0" applyNumberFormat="0" applyBorder="0" applyAlignment="0" applyProtection="0"/>
    <xf numFmtId="0" fontId="72" fillId="53" borderId="0"/>
    <xf numFmtId="0" fontId="73" fillId="54" borderId="0"/>
    <xf numFmtId="0" fontId="74" fillId="54" borderId="0"/>
    <xf numFmtId="0" fontId="27" fillId="17" borderId="0" applyNumberFormat="0" applyBorder="0" applyAlignment="0" applyProtection="0"/>
    <xf numFmtId="0" fontId="72" fillId="53" borderId="0"/>
    <xf numFmtId="0" fontId="75" fillId="54" borderId="0"/>
    <xf numFmtId="0" fontId="27" fillId="17" borderId="0" applyNumberFormat="0" applyBorder="0" applyAlignment="0" applyProtection="0"/>
    <xf numFmtId="0" fontId="72" fillId="53" borderId="0"/>
    <xf numFmtId="0" fontId="76" fillId="0" borderId="0"/>
    <xf numFmtId="0" fontId="77" fillId="0" borderId="0"/>
    <xf numFmtId="0" fontId="28" fillId="0" borderId="0"/>
    <xf numFmtId="0" fontId="28" fillId="0" borderId="0"/>
    <xf numFmtId="0" fontId="78" fillId="0" borderId="0"/>
    <xf numFmtId="0" fontId="28" fillId="0" borderId="0"/>
    <xf numFmtId="0" fontId="78" fillId="0" borderId="0"/>
    <xf numFmtId="0" fontId="28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54" fillId="0" borderId="0"/>
    <xf numFmtId="0" fontId="79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28" fillId="0" borderId="0"/>
    <xf numFmtId="0" fontId="36" fillId="0" borderId="0"/>
    <xf numFmtId="0" fontId="80" fillId="0" borderId="0"/>
    <xf numFmtId="0" fontId="28" fillId="0" borderId="0"/>
    <xf numFmtId="0" fontId="28" fillId="0" borderId="0"/>
    <xf numFmtId="0" fontId="35" fillId="0" borderId="0"/>
    <xf numFmtId="0" fontId="1" fillId="0" borderId="0"/>
    <xf numFmtId="0" fontId="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78" fillId="0" borderId="0"/>
    <xf numFmtId="0" fontId="28" fillId="0" borderId="0"/>
    <xf numFmtId="0" fontId="78" fillId="0" borderId="0"/>
    <xf numFmtId="0" fontId="28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28" fillId="0" borderId="0"/>
    <xf numFmtId="0" fontId="78" fillId="0" borderId="0"/>
    <xf numFmtId="0" fontId="28" fillId="0" borderId="0"/>
    <xf numFmtId="0" fontId="28" fillId="0" borderId="0"/>
    <xf numFmtId="0" fontId="78" fillId="0" borderId="0"/>
    <xf numFmtId="0" fontId="28" fillId="0" borderId="0"/>
    <xf numFmtId="0" fontId="78" fillId="0" borderId="0"/>
    <xf numFmtId="0" fontId="28" fillId="0" borderId="0"/>
    <xf numFmtId="0" fontId="28" fillId="0" borderId="0"/>
    <xf numFmtId="0" fontId="28" fillId="0" borderId="0"/>
    <xf numFmtId="0" fontId="78" fillId="0" borderId="0"/>
    <xf numFmtId="0" fontId="28" fillId="0" borderId="0"/>
    <xf numFmtId="0" fontId="7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88" fillId="0" borderId="0" applyFill="0" applyProtection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28" fillId="0" borderId="0"/>
    <xf numFmtId="0" fontId="28" fillId="0" borderId="0"/>
    <xf numFmtId="0" fontId="78" fillId="0" borderId="0"/>
    <xf numFmtId="0" fontId="28" fillId="0" borderId="0"/>
    <xf numFmtId="0" fontId="7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8" fillId="13" borderId="21" applyNumberFormat="0" applyFont="0" applyAlignment="0" applyProtection="0"/>
    <xf numFmtId="0" fontId="36" fillId="54" borderId="30"/>
    <xf numFmtId="0" fontId="8" fillId="13" borderId="21" applyNumberFormat="0" applyFont="0" applyAlignment="0" applyProtection="0"/>
    <xf numFmtId="0" fontId="36" fillId="54" borderId="30"/>
    <xf numFmtId="0" fontId="81" fillId="54" borderId="24"/>
    <xf numFmtId="0" fontId="81" fillId="54" borderId="24"/>
    <xf numFmtId="0" fontId="8" fillId="13" borderId="21" applyNumberFormat="0" applyFont="0" applyAlignment="0" applyProtection="0"/>
    <xf numFmtId="0" fontId="36" fillId="54" borderId="30"/>
    <xf numFmtId="0" fontId="82" fillId="54" borderId="24"/>
    <xf numFmtId="0" fontId="83" fillId="45" borderId="31"/>
    <xf numFmtId="0" fontId="22" fillId="26" borderId="22" applyNumberFormat="0" applyAlignment="0" applyProtection="0"/>
    <xf numFmtId="0" fontId="83" fillId="45" borderId="31"/>
    <xf numFmtId="9" fontId="28" fillId="0" borderId="0" applyFont="0" applyFill="0" applyBorder="0" applyAlignment="0" applyProtection="0"/>
    <xf numFmtId="9" fontId="36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/>
    <xf numFmtId="9" fontId="28" fillId="0" borderId="0" applyFont="0" applyFill="0" applyBorder="0" applyAlignment="0" applyProtection="0"/>
    <xf numFmtId="0" fontId="48" fillId="0" borderId="0"/>
    <xf numFmtId="0" fontId="48" fillId="0" borderId="0"/>
    <xf numFmtId="9" fontId="8" fillId="0" borderId="0" applyFill="0" applyBorder="0" applyAlignment="0" applyProtection="0"/>
    <xf numFmtId="9" fontId="48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/>
    <xf numFmtId="9" fontId="28" fillId="0" borderId="0" applyFont="0" applyFill="0" applyBorder="0" applyAlignment="0" applyProtection="0"/>
    <xf numFmtId="9" fontId="36" fillId="0" borderId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/>
    <xf numFmtId="9" fontId="36" fillId="0" borderId="0"/>
    <xf numFmtId="9" fontId="1" fillId="0" borderId="0" applyFont="0" applyFill="0" applyBorder="0" applyAlignment="0" applyProtection="0"/>
    <xf numFmtId="9" fontId="36" fillId="0" borderId="0"/>
    <xf numFmtId="9" fontId="36" fillId="0" borderId="0"/>
    <xf numFmtId="9" fontId="28" fillId="0" borderId="0" applyFont="0" applyFill="0" applyBorder="0" applyAlignment="0" applyProtection="0"/>
    <xf numFmtId="9" fontId="36" fillId="0" borderId="0"/>
    <xf numFmtId="9" fontId="28" fillId="0" borderId="0" applyFont="0" applyFill="0" applyBorder="0" applyAlignment="0" applyProtection="0"/>
    <xf numFmtId="0" fontId="34" fillId="0" borderId="0"/>
    <xf numFmtId="0" fontId="84" fillId="0" borderId="0"/>
    <xf numFmtId="168" fontId="34" fillId="0" borderId="0"/>
    <xf numFmtId="168" fontId="84" fillId="0" borderId="0"/>
    <xf numFmtId="0" fontId="21" fillId="7" borderId="0" applyNumberFormat="0" applyBorder="0" applyAlignment="0" applyProtection="0"/>
    <xf numFmtId="0" fontId="44" fillId="29" borderId="0"/>
    <xf numFmtId="0" fontId="22" fillId="26" borderId="22" applyNumberFormat="0" applyAlignment="0" applyProtection="0"/>
    <xf numFmtId="0" fontId="83" fillId="45" borderId="31"/>
    <xf numFmtId="0" fontId="22" fillId="26" borderId="22" applyNumberFormat="0" applyAlignment="0" applyProtection="0"/>
    <xf numFmtId="0" fontId="83" fillId="45" borderId="31"/>
    <xf numFmtId="0" fontId="54" fillId="0" borderId="0"/>
    <xf numFmtId="0" fontId="79" fillId="0" borderId="0"/>
    <xf numFmtId="0" fontId="36" fillId="0" borderId="0"/>
    <xf numFmtId="0" fontId="54" fillId="0" borderId="0"/>
    <xf numFmtId="0" fontId="79" fillId="0" borderId="0"/>
    <xf numFmtId="0" fontId="36" fillId="0" borderId="0"/>
    <xf numFmtId="0" fontId="19" fillId="0" borderId="0" applyNumberFormat="0" applyFill="0" applyBorder="0" applyAlignment="0" applyProtection="0"/>
    <xf numFmtId="0" fontId="85" fillId="0" borderId="0"/>
    <xf numFmtId="0" fontId="19" fillId="0" borderId="0" applyNumberFormat="0" applyFill="0" applyBorder="0" applyAlignment="0" applyProtection="0"/>
    <xf numFmtId="0" fontId="85" fillId="0" borderId="0"/>
    <xf numFmtId="0" fontId="23" fillId="0" borderId="0" applyNumberFormat="0" applyFill="0" applyBorder="0" applyAlignment="0" applyProtection="0"/>
    <xf numFmtId="0" fontId="55" fillId="0" borderId="0"/>
    <xf numFmtId="0" fontId="23" fillId="0" borderId="0" applyNumberFormat="0" applyFill="0" applyBorder="0" applyAlignment="0" applyProtection="0"/>
    <xf numFmtId="0" fontId="55" fillId="0" borderId="0"/>
    <xf numFmtId="0" fontId="86" fillId="0" borderId="0"/>
    <xf numFmtId="0" fontId="29" fillId="0" borderId="0" applyNumberFormat="0" applyFill="0" applyBorder="0" applyAlignment="0" applyProtection="0"/>
    <xf numFmtId="0" fontId="86" fillId="0" borderId="0"/>
    <xf numFmtId="0" fontId="30" fillId="0" borderId="18" applyNumberFormat="0" applyFill="0" applyAlignment="0" applyProtection="0"/>
    <xf numFmtId="0" fontId="64" fillId="0" borderId="26"/>
    <xf numFmtId="0" fontId="30" fillId="0" borderId="18" applyNumberFormat="0" applyFill="0" applyAlignment="0" applyProtection="0"/>
    <xf numFmtId="0" fontId="64" fillId="0" borderId="26"/>
    <xf numFmtId="0" fontId="31" fillId="0" borderId="19" applyNumberFormat="0" applyFill="0" applyAlignment="0" applyProtection="0"/>
    <xf numFmtId="0" fontId="67" fillId="0" borderId="27"/>
    <xf numFmtId="0" fontId="31" fillId="0" borderId="19" applyNumberFormat="0" applyFill="0" applyAlignment="0" applyProtection="0"/>
    <xf numFmtId="0" fontId="67" fillId="0" borderId="27"/>
    <xf numFmtId="0" fontId="32" fillId="0" borderId="20" applyNumberFormat="0" applyFill="0" applyAlignment="0" applyProtection="0"/>
    <xf numFmtId="0" fontId="69" fillId="0" borderId="28"/>
    <xf numFmtId="0" fontId="32" fillId="0" borderId="20" applyNumberFormat="0" applyFill="0" applyAlignment="0" applyProtection="0"/>
    <xf numFmtId="0" fontId="69" fillId="0" borderId="28"/>
    <xf numFmtId="0" fontId="32" fillId="0" borderId="0" applyNumberFormat="0" applyFill="0" applyBorder="0" applyAlignment="0" applyProtection="0"/>
    <xf numFmtId="0" fontId="69" fillId="0" borderId="0"/>
    <xf numFmtId="0" fontId="32" fillId="0" borderId="0" applyNumberFormat="0" applyFill="0" applyBorder="0" applyAlignment="0" applyProtection="0"/>
    <xf numFmtId="0" fontId="69" fillId="0" borderId="0"/>
    <xf numFmtId="0" fontId="29" fillId="0" borderId="0" applyNumberFormat="0" applyFill="0" applyBorder="0" applyAlignment="0" applyProtection="0"/>
    <xf numFmtId="0" fontId="86" fillId="0" borderId="0"/>
    <xf numFmtId="0" fontId="29" fillId="0" borderId="0" applyNumberFormat="0" applyFill="0" applyBorder="0" applyAlignment="0" applyProtection="0"/>
    <xf numFmtId="0" fontId="86" fillId="0" borderId="0"/>
    <xf numFmtId="0" fontId="24" fillId="0" borderId="23" applyNumberFormat="0" applyFill="0" applyAlignment="0" applyProtection="0"/>
    <xf numFmtId="0" fontId="87" fillId="0" borderId="32"/>
    <xf numFmtId="0" fontId="24" fillId="0" borderId="23" applyNumberFormat="0" applyFill="0" applyAlignment="0" applyProtection="0"/>
    <xf numFmtId="0" fontId="87" fillId="0" borderId="32"/>
    <xf numFmtId="0" fontId="24" fillId="0" borderId="23" applyNumberFormat="0" applyFill="0" applyAlignment="0" applyProtection="0"/>
    <xf numFmtId="0" fontId="87" fillId="0" borderId="33"/>
    <xf numFmtId="0" fontId="87" fillId="0" borderId="32"/>
    <xf numFmtId="0" fontId="8" fillId="0" borderId="0" applyNumberFormat="0" applyFill="0" applyBorder="0" applyAlignment="0" applyProtection="0"/>
    <xf numFmtId="0" fontId="48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6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6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6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6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6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6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2" fillId="0" borderId="0"/>
    <xf numFmtId="0" fontId="43" fillId="0" borderId="0"/>
    <xf numFmtId="0" fontId="45" fillId="0" borderId="0"/>
    <xf numFmtId="0" fontId="85" fillId="0" borderId="0"/>
    <xf numFmtId="0" fontId="19" fillId="0" borderId="0" applyNumberFormat="0" applyFill="0" applyBorder="0" applyAlignment="0" applyProtection="0"/>
    <xf numFmtId="0" fontId="85" fillId="0" borderId="0"/>
  </cellStyleXfs>
  <cellXfs count="64">
    <xf numFmtId="0" fontId="0" fillId="0" borderId="0" xfId="0"/>
    <xf numFmtId="164" fontId="0" fillId="0" borderId="0" xfId="0" applyNumberFormat="1"/>
    <xf numFmtId="4" fontId="0" fillId="0" borderId="0" xfId="0" applyNumberFormat="1"/>
    <xf numFmtId="1" fontId="3" fillId="4" borderId="2" xfId="2" applyNumberFormat="1" applyFont="1" applyFill="1" applyBorder="1" applyAlignment="1" applyProtection="1">
      <alignment horizontal="right" vertical="center" wrapText="1" indent="1"/>
      <protection hidden="1"/>
    </xf>
    <xf numFmtId="1" fontId="3" fillId="4" borderId="2" xfId="2" applyNumberFormat="1" applyFont="1" applyFill="1" applyBorder="1" applyAlignment="1" applyProtection="1">
      <alignment horizontal="center" vertical="center" wrapText="1"/>
      <protection hidden="1"/>
    </xf>
    <xf numFmtId="164" fontId="0" fillId="0" borderId="1" xfId="0" applyNumberFormat="1" applyBorder="1"/>
    <xf numFmtId="1" fontId="3" fillId="4" borderId="2" xfId="2" applyNumberFormat="1" applyFont="1" applyFill="1" applyBorder="1" applyAlignment="1" applyProtection="1">
      <alignment horizontal="left" vertical="center" wrapText="1"/>
      <protection hidden="1"/>
    </xf>
    <xf numFmtId="0" fontId="6" fillId="0" borderId="0" xfId="4" applyFont="1" applyBorder="1" applyAlignment="1" applyProtection="1">
      <protection hidden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left" wrapText="1" indent="1"/>
    </xf>
    <xf numFmtId="4" fontId="0" fillId="0" borderId="0" xfId="1" applyNumberFormat="1" applyFont="1"/>
    <xf numFmtId="3" fontId="0" fillId="0" borderId="0" xfId="0" applyNumberFormat="1"/>
    <xf numFmtId="0" fontId="7" fillId="4" borderId="4" xfId="2" applyFont="1" applyFill="1" applyBorder="1" applyAlignment="1" applyProtection="1">
      <alignment horizontal="center" vertical="center" wrapText="1"/>
      <protection hidden="1"/>
    </xf>
    <xf numFmtId="0" fontId="0" fillId="3" borderId="0" xfId="0" applyFill="1"/>
    <xf numFmtId="0" fontId="0" fillId="0" borderId="1" xfId="0" applyBorder="1" applyAlignment="1">
      <alignment horizontal="left" indent="1"/>
    </xf>
    <xf numFmtId="0" fontId="9" fillId="5" borderId="0" xfId="5" applyFont="1" applyFill="1" applyAlignment="1" applyProtection="1">
      <alignment horizontal="left" vertical="center" wrapText="1"/>
      <protection hidden="1"/>
    </xf>
    <xf numFmtId="3" fontId="9" fillId="5" borderId="0" xfId="5" applyNumberFormat="1" applyFont="1" applyFill="1" applyAlignment="1" applyProtection="1">
      <alignment horizontal="right" vertical="center" wrapText="1"/>
      <protection hidden="1"/>
    </xf>
    <xf numFmtId="166" fontId="9" fillId="0" borderId="0" xfId="5" applyNumberFormat="1" applyFont="1" applyAlignment="1" applyProtection="1">
      <alignment horizontal="left" vertical="center" wrapText="1" indent="1"/>
      <protection hidden="1"/>
    </xf>
    <xf numFmtId="166" fontId="9" fillId="0" borderId="0" xfId="5" applyNumberFormat="1" applyFont="1" applyAlignment="1" applyProtection="1">
      <alignment horizontal="right" vertical="center" wrapText="1"/>
      <protection hidden="1"/>
    </xf>
    <xf numFmtId="166" fontId="10" fillId="0" borderId="0" xfId="5" applyNumberFormat="1" applyFont="1" applyAlignment="1" applyProtection="1">
      <alignment horizontal="left" vertical="center" wrapText="1" indent="2"/>
      <protection hidden="1"/>
    </xf>
    <xf numFmtId="166" fontId="10" fillId="0" borderId="0" xfId="5" applyNumberFormat="1" applyFont="1" applyAlignment="1" applyProtection="1">
      <alignment horizontal="right" vertical="center" wrapText="1"/>
      <protection hidden="1"/>
    </xf>
    <xf numFmtId="166" fontId="9" fillId="5" borderId="0" xfId="5" applyNumberFormat="1" applyFont="1" applyFill="1" applyAlignment="1" applyProtection="1">
      <alignment horizontal="left" vertical="center" wrapText="1" indent="2"/>
      <protection hidden="1"/>
    </xf>
    <xf numFmtId="166" fontId="9" fillId="5" borderId="0" xfId="5" applyNumberFormat="1" applyFont="1" applyFill="1" applyAlignment="1" applyProtection="1">
      <alignment horizontal="right" vertical="center" wrapText="1"/>
      <protection hidden="1"/>
    </xf>
    <xf numFmtId="166" fontId="10" fillId="0" borderId="1" xfId="5" applyNumberFormat="1" applyFont="1" applyBorder="1" applyAlignment="1" applyProtection="1">
      <alignment horizontal="left" vertical="center" wrapText="1" indent="2"/>
      <protection hidden="1"/>
    </xf>
    <xf numFmtId="166" fontId="10" fillId="0" borderId="1" xfId="5" applyNumberFormat="1" applyFont="1" applyBorder="1" applyAlignment="1" applyProtection="1">
      <alignment horizontal="right" vertical="center" wrapText="1"/>
      <protection hidden="1"/>
    </xf>
    <xf numFmtId="3" fontId="9" fillId="0" borderId="0" xfId="5" applyNumberFormat="1" applyFont="1" applyAlignment="1" applyProtection="1">
      <alignment horizontal="right" vertical="center" wrapText="1"/>
      <protection hidden="1"/>
    </xf>
    <xf numFmtId="3" fontId="10" fillId="0" borderId="0" xfId="5" applyNumberFormat="1" applyFont="1" applyAlignment="1" applyProtection="1">
      <alignment horizontal="right" vertical="center" wrapText="1"/>
      <protection hidden="1"/>
    </xf>
    <xf numFmtId="3" fontId="10" fillId="0" borderId="1" xfId="5" applyNumberFormat="1" applyFont="1" applyBorder="1" applyAlignment="1" applyProtection="1">
      <alignment horizontal="right" vertical="center" wrapText="1"/>
      <protection hidden="1"/>
    </xf>
    <xf numFmtId="0" fontId="9" fillId="0" borderId="0" xfId="5" applyFont="1" applyAlignment="1" applyProtection="1">
      <alignment horizontal="left" vertical="center" wrapText="1"/>
      <protection hidden="1"/>
    </xf>
    <xf numFmtId="166" fontId="9" fillId="0" borderId="0" xfId="5" applyNumberFormat="1" applyFont="1" applyAlignment="1" applyProtection="1">
      <alignment horizontal="right" vertical="center" wrapText="1" indent="1"/>
      <protection hidden="1"/>
    </xf>
    <xf numFmtId="166" fontId="10" fillId="0" borderId="0" xfId="5" applyNumberFormat="1" applyFont="1" applyAlignment="1" applyProtection="1">
      <alignment horizontal="right" vertical="center" wrapText="1" indent="1"/>
      <protection hidden="1"/>
    </xf>
    <xf numFmtId="166" fontId="10" fillId="0" borderId="1" xfId="5" applyNumberFormat="1" applyFont="1" applyBorder="1" applyAlignment="1" applyProtection="1">
      <alignment horizontal="right" vertical="center" wrapText="1" indent="1"/>
      <protection hidden="1"/>
    </xf>
    <xf numFmtId="0" fontId="10" fillId="0" borderId="1" xfId="5" applyFont="1" applyBorder="1" applyAlignment="1" applyProtection="1">
      <alignment horizontal="left" vertical="center" wrapText="1" indent="1"/>
      <protection hidden="1"/>
    </xf>
    <xf numFmtId="164" fontId="10" fillId="0" borderId="0" xfId="5" applyNumberFormat="1" applyFont="1" applyAlignment="1" applyProtection="1">
      <alignment horizontal="left" vertical="center" wrapText="1" indent="1"/>
      <protection hidden="1"/>
    </xf>
    <xf numFmtId="0" fontId="10" fillId="0" borderId="0" xfId="5" applyFont="1" applyAlignment="1" applyProtection="1">
      <alignment horizontal="left" vertical="center" wrapText="1" indent="1"/>
      <protection hidden="1"/>
    </xf>
    <xf numFmtId="0" fontId="7" fillId="4" borderId="5" xfId="2" applyFont="1" applyFill="1" applyBorder="1" applyAlignment="1" applyProtection="1">
      <alignment horizontal="center" vertical="center" wrapText="1"/>
      <protection hidden="1"/>
    </xf>
    <xf numFmtId="0" fontId="7" fillId="4" borderId="6" xfId="2" applyFont="1" applyFill="1" applyBorder="1" applyAlignment="1" applyProtection="1">
      <alignment horizontal="center" vertical="center" wrapText="1"/>
      <protection hidden="1"/>
    </xf>
    <xf numFmtId="49" fontId="0" fillId="0" borderId="7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11" fillId="0" borderId="8" xfId="8" applyBorder="1"/>
    <xf numFmtId="0" fontId="11" fillId="0" borderId="10" xfId="8" applyBorder="1"/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horizontal="left" vertical="center"/>
    </xf>
    <xf numFmtId="0" fontId="5" fillId="0" borderId="0" xfId="3" applyFont="1"/>
    <xf numFmtId="164" fontId="9" fillId="0" borderId="0" xfId="5" applyNumberFormat="1" applyFont="1" applyAlignment="1" applyProtection="1">
      <alignment horizontal="left" vertical="center" wrapText="1" indent="1"/>
      <protection hidden="1"/>
    </xf>
    <xf numFmtId="0" fontId="9" fillId="0" borderId="0" xfId="5" applyFont="1" applyAlignment="1" applyProtection="1">
      <alignment horizontal="left" vertical="center" wrapText="1" indent="1"/>
      <protection hidden="1"/>
    </xf>
    <xf numFmtId="0" fontId="10" fillId="0" borderId="0" xfId="5" applyFont="1" applyAlignment="1" applyProtection="1">
      <alignment horizontal="left" vertical="center" wrapText="1" indent="2"/>
      <protection hidden="1"/>
    </xf>
    <xf numFmtId="164" fontId="10" fillId="0" borderId="0" xfId="5" applyNumberFormat="1" applyFont="1" applyAlignment="1" applyProtection="1">
      <alignment horizontal="left" vertical="center" wrapText="1" indent="2"/>
      <protection hidden="1"/>
    </xf>
    <xf numFmtId="0" fontId="10" fillId="0" borderId="1" xfId="5" applyFont="1" applyBorder="1" applyAlignment="1" applyProtection="1">
      <alignment horizontal="left" vertical="center" wrapText="1" indent="2"/>
      <protection hidden="1"/>
    </xf>
    <xf numFmtId="164" fontId="12" fillId="0" borderId="0" xfId="0" applyNumberFormat="1" applyFont="1" applyAlignment="1">
      <alignment horizontal="justify" vertical="center"/>
    </xf>
    <xf numFmtId="49" fontId="2" fillId="0" borderId="7" xfId="0" applyNumberFormat="1" applyFont="1" applyBorder="1" applyAlignment="1">
      <alignment horizontal="center"/>
    </xf>
    <xf numFmtId="0" fontId="13" fillId="0" borderId="8" xfId="0" applyFont="1" applyBorder="1" applyAlignment="1">
      <alignment vertical="center"/>
    </xf>
    <xf numFmtId="49" fontId="2" fillId="0" borderId="11" xfId="0" applyNumberFormat="1" applyFont="1" applyBorder="1" applyAlignment="1">
      <alignment horizontal="center"/>
    </xf>
    <xf numFmtId="0" fontId="13" fillId="0" borderId="12" xfId="0" applyFont="1" applyBorder="1" applyAlignment="1">
      <alignment vertical="center"/>
    </xf>
    <xf numFmtId="1" fontId="3" fillId="4" borderId="0" xfId="2" applyNumberFormat="1" applyFont="1" applyFill="1" applyBorder="1" applyAlignment="1" applyProtection="1">
      <alignment horizontal="right" vertical="center" wrapText="1" indent="1"/>
      <protection hidden="1"/>
    </xf>
    <xf numFmtId="166" fontId="0" fillId="0" borderId="0" xfId="0" applyNumberFormat="1"/>
    <xf numFmtId="167" fontId="0" fillId="0" borderId="0" xfId="1" applyNumberFormat="1" applyFont="1"/>
    <xf numFmtId="165" fontId="0" fillId="0" borderId="0" xfId="1" applyNumberFormat="1" applyFont="1"/>
    <xf numFmtId="2" fontId="0" fillId="0" borderId="0" xfId="0" applyNumberFormat="1"/>
    <xf numFmtId="170" fontId="89" fillId="0" borderId="0" xfId="398" applyNumberFormat="1" applyFont="1" applyFill="1" applyAlignment="1" applyProtection="1">
      <alignment horizontal="right"/>
    </xf>
    <xf numFmtId="170" fontId="90" fillId="0" borderId="0" xfId="398" applyNumberFormat="1" applyFont="1" applyFill="1" applyAlignment="1" applyProtection="1">
      <alignment horizontal="right" wrapText="1"/>
    </xf>
    <xf numFmtId="170" fontId="90" fillId="0" borderId="0" xfId="398" applyNumberFormat="1" applyFont="1" applyFill="1" applyAlignment="1" applyProtection="1">
      <alignment horizontal="right"/>
    </xf>
    <xf numFmtId="170" fontId="89" fillId="0" borderId="0" xfId="398" applyNumberFormat="1" applyFont="1" applyFill="1" applyAlignment="1" applyProtection="1">
      <alignment horizontal="right" wrapText="1"/>
    </xf>
  </cellXfs>
  <cellStyles count="573">
    <cellStyle name="20% - Accent1" xfId="10" xr:uid="{94B354BC-9905-4E3F-AD17-5E496E931E0C}"/>
    <cellStyle name="20% - Accent1 2" xfId="11" xr:uid="{FD2778AC-0F4B-4B25-B953-A42CA633C25D}"/>
    <cellStyle name="20% - Accent1 2 2" xfId="12" xr:uid="{6587D215-6A6A-4395-AFC1-320EBBFA1234}"/>
    <cellStyle name="20% - Accent2" xfId="13" xr:uid="{EF4678B3-CE60-447D-B07C-83C1DAB34CDF}"/>
    <cellStyle name="20% - Accent2 2" xfId="14" xr:uid="{CEE067FC-AE01-4ED5-8CD7-447533BB831B}"/>
    <cellStyle name="20% - Accent2 2 2" xfId="15" xr:uid="{24022492-8365-4079-AAF5-8E1736728841}"/>
    <cellStyle name="20% - Accent3" xfId="16" xr:uid="{8AD65B75-B885-4E9B-9E9A-D84BD97E40DE}"/>
    <cellStyle name="20% - Accent3 2" xfId="17" xr:uid="{41E2CB39-5B68-4812-A392-4393964061D0}"/>
    <cellStyle name="20% - Accent3 2 2" xfId="18" xr:uid="{A9CAE718-BECF-43ED-923A-E9BADF2ECEDB}"/>
    <cellStyle name="20% - Accent4" xfId="19" xr:uid="{8EEA29D0-F27E-4BDC-A2D2-7E52FF4D9BCC}"/>
    <cellStyle name="20% - Accent4 2" xfId="20" xr:uid="{6DE19221-31F3-44A7-8EEE-11E49DD12FCD}"/>
    <cellStyle name="20% - Accent4 2 2" xfId="21" xr:uid="{CF22B5C4-B968-416D-872F-0F2592FF0DB0}"/>
    <cellStyle name="20% - Accent5" xfId="22" xr:uid="{D9D5A28D-D23A-452B-ABC4-66E0A58FB649}"/>
    <cellStyle name="20% - Accent5 2" xfId="23" xr:uid="{10786CC4-733B-443D-BE3D-7DD50BD161B9}"/>
    <cellStyle name="20% - Accent5 2 2" xfId="24" xr:uid="{022C32F5-8FFA-4E79-81B9-CDD60AD59775}"/>
    <cellStyle name="20% - Accent6" xfId="25" xr:uid="{6A420FE2-07DB-4523-9999-CF7D22C3628C}"/>
    <cellStyle name="20% - Accent6 2" xfId="26" xr:uid="{7D43EFD3-EE82-46F2-9E4E-4F8CAC0A752E}"/>
    <cellStyle name="20% - Accent6 2 2" xfId="27" xr:uid="{26954EF6-D1F0-4E05-B782-AEDBB35FC319}"/>
    <cellStyle name="20% - Ênfase1 2" xfId="28" xr:uid="{AEEDB861-7A25-4C24-A3D9-12D7EDB3C20C}"/>
    <cellStyle name="20% - Ênfase1 2 2" xfId="29" xr:uid="{20C50968-06A5-4A00-B499-9B2FB932FE2E}"/>
    <cellStyle name="20% - Ênfase1 3" xfId="30" xr:uid="{0B4F222D-ADAF-490F-A035-8150358A21DF}"/>
    <cellStyle name="20% - Ênfase1 3 2" xfId="31" xr:uid="{18158504-05EB-4FE3-8D07-A2226162D495}"/>
    <cellStyle name="20% - Ênfase2 2" xfId="32" xr:uid="{9FD7317B-46B4-4723-A335-829E77EA0D30}"/>
    <cellStyle name="20% - Ênfase2 2 2" xfId="33" xr:uid="{228270C8-87E2-4D55-BE49-017D1F534551}"/>
    <cellStyle name="20% - Ênfase2 3" xfId="34" xr:uid="{11C2C74F-8518-48FC-81AB-0F3F95AEF69D}"/>
    <cellStyle name="20% - Ênfase2 3 2" xfId="35" xr:uid="{49D7B253-7074-4B1C-852D-28BA969094F5}"/>
    <cellStyle name="20% - Ênfase3 2" xfId="36" xr:uid="{1A795ECF-B5EB-4A93-A862-AFDB57EA3E48}"/>
    <cellStyle name="20% - Ênfase3 2 2" xfId="37" xr:uid="{6A6E24F5-E6E6-4A6F-91E4-7A2B6EA397FF}"/>
    <cellStyle name="20% - Ênfase3 3" xfId="38" xr:uid="{CD0F4EDE-A68D-4B23-970C-56B5471F50D7}"/>
    <cellStyle name="20% - Ênfase3 3 2" xfId="39" xr:uid="{A3B65BC6-89C5-4BC8-AA71-C0F2D9B47105}"/>
    <cellStyle name="20% - Ênfase4 2" xfId="40" xr:uid="{0D1069E7-AD62-414E-A14F-564CAC2D573E}"/>
    <cellStyle name="20% - Ênfase4 2 2" xfId="41" xr:uid="{9FAA1F68-D61A-4DC1-BB26-21DBEA588FDF}"/>
    <cellStyle name="20% - Ênfase4 3" xfId="42" xr:uid="{2100D504-BC74-4A88-9E7A-7D0C631C2239}"/>
    <cellStyle name="20% - Ênfase4 3 2" xfId="43" xr:uid="{CEA3A5D4-3015-472A-97C7-DFE33386A79C}"/>
    <cellStyle name="20% - Ênfase5 2" xfId="44" xr:uid="{E465272A-E417-4690-A987-495C07E1F591}"/>
    <cellStyle name="20% - Ênfase5 2 2" xfId="45" xr:uid="{E15F1E35-25B3-4B7A-824C-AEEABDF3D5F1}"/>
    <cellStyle name="20% - Ênfase5 3" xfId="46" xr:uid="{38D77523-72F9-4566-9E06-3406CEEC5926}"/>
    <cellStyle name="20% - Ênfase5 3 2" xfId="47" xr:uid="{99F3CA2C-FDA6-400D-9C65-EAB421BF19F1}"/>
    <cellStyle name="20% - Ênfase6 2" xfId="48" xr:uid="{A6CF4B3D-1B04-4F80-8D5C-A1D4B3F5F839}"/>
    <cellStyle name="20% - Ênfase6 2 2" xfId="49" xr:uid="{1DD99EC4-A9D7-4A87-B003-2E5D0778C7A9}"/>
    <cellStyle name="20% - Ênfase6 3" xfId="50" xr:uid="{305EDE7C-C576-4154-B7F2-F13A7DB9DBA2}"/>
    <cellStyle name="20% - Ênfase6 3 2" xfId="51" xr:uid="{B55F0178-1F39-4C86-8D78-BB0050EB7F15}"/>
    <cellStyle name="40% - Accent1" xfId="52" xr:uid="{2614E6CC-4944-4C93-A861-3B0C135FC317}"/>
    <cellStyle name="40% - Accent1 2" xfId="53" xr:uid="{FBBB4E07-7D4C-4A61-B3D7-0365EB98F63E}"/>
    <cellStyle name="40% - Accent1 2 2" xfId="54" xr:uid="{7F93A175-F820-45A8-B57C-A5A7B4C05FE5}"/>
    <cellStyle name="40% - Accent2" xfId="55" xr:uid="{FBC42A26-9B07-4DFD-A988-AC673FBCA258}"/>
    <cellStyle name="40% - Accent2 2" xfId="56" xr:uid="{B12D166C-BB81-4F54-BA15-87BA02F22633}"/>
    <cellStyle name="40% - Accent2 2 2" xfId="57" xr:uid="{C9A2CA74-5AF5-4155-96B5-C66A9DB150DE}"/>
    <cellStyle name="40% - Accent3" xfId="58" xr:uid="{A732ED68-AE6F-4F27-BB2D-7875997F485D}"/>
    <cellStyle name="40% - Accent3 2" xfId="59" xr:uid="{ABD6415F-1249-4F16-839C-C05BAB4CDA88}"/>
    <cellStyle name="40% - Accent3 2 2" xfId="60" xr:uid="{1A6B4B34-EAF1-4BB1-B680-78CF7FD87F8A}"/>
    <cellStyle name="40% - Accent4" xfId="61" xr:uid="{A39E0229-79CE-422E-83EE-6174F9BB0E4F}"/>
    <cellStyle name="40% - Accent4 2" xfId="62" xr:uid="{45F44F1D-AE7D-435B-BC4E-5F8E2817B866}"/>
    <cellStyle name="40% - Accent4 2 2" xfId="63" xr:uid="{A2FCEABE-0D39-430D-99EB-E89A3E96EED5}"/>
    <cellStyle name="40% - Accent5" xfId="64" xr:uid="{3530588E-BFB1-442A-9D7E-85DBA72F115F}"/>
    <cellStyle name="40% - Accent5 2" xfId="65" xr:uid="{C0BF99EB-3C40-4876-A047-49963A1F4F69}"/>
    <cellStyle name="40% - Accent5 2 2" xfId="66" xr:uid="{6AD6588C-82AF-4FF6-881A-10DD1E2939FB}"/>
    <cellStyle name="40% - Accent6" xfId="67" xr:uid="{9E6D1404-8792-4105-B3D2-E7FCB8C6C34F}"/>
    <cellStyle name="40% - Accent6 2" xfId="68" xr:uid="{83D9E37F-9358-43DF-9720-7691CB692833}"/>
    <cellStyle name="40% - Accent6 2 2" xfId="69" xr:uid="{EBBBD1FE-3F34-49D0-A99D-CD869EFFBCC0}"/>
    <cellStyle name="40% - Ênfase1 2" xfId="70" xr:uid="{53C6EA5E-3721-4A6E-980D-0E5FA3594ADC}"/>
    <cellStyle name="40% - Ênfase1 2 2" xfId="71" xr:uid="{317AE629-DA15-498A-A1B4-B0634DE007C5}"/>
    <cellStyle name="40% - Ênfase1 3" xfId="72" xr:uid="{8E941CE8-65EE-4E1B-A724-06C05FD2B9FB}"/>
    <cellStyle name="40% - Ênfase1 3 2" xfId="73" xr:uid="{441AC60E-DBAB-4661-AAA6-54318DB62428}"/>
    <cellStyle name="40% - Ênfase2 2" xfId="74" xr:uid="{08885E56-D7AE-4D0A-86F0-B27CE677C768}"/>
    <cellStyle name="40% - Ênfase2 2 2" xfId="75" xr:uid="{3062688C-65E2-49DE-85C2-FFB284BE2FBB}"/>
    <cellStyle name="40% - Ênfase2 3" xfId="76" xr:uid="{600B2CCD-70CE-4D92-9374-F70135F25E05}"/>
    <cellStyle name="40% - Ênfase2 3 2" xfId="77" xr:uid="{D6825544-3A41-4AB7-90F7-971A02E8D4B2}"/>
    <cellStyle name="40% - Ênfase3 2" xfId="78" xr:uid="{3485274C-089C-4144-853B-C9C4CF6E35BA}"/>
    <cellStyle name="40% - Ênfase3 2 2" xfId="79" xr:uid="{5593817E-28F9-42AC-B6ED-7ABAD0F0F289}"/>
    <cellStyle name="40% - Ênfase3 3" xfId="80" xr:uid="{1FD986CC-B8EA-4C1D-B90D-94D8CD098BC0}"/>
    <cellStyle name="40% - Ênfase3 3 2" xfId="81" xr:uid="{53F43E00-6017-43B2-80DE-35D490F69B49}"/>
    <cellStyle name="40% - Ênfase4 2" xfId="82" xr:uid="{5EC77BFE-7F53-495D-9E76-C4C311E4331C}"/>
    <cellStyle name="40% - Ênfase4 2 2" xfId="83" xr:uid="{8C08B40D-6675-4831-B194-C8F3EE57FCDA}"/>
    <cellStyle name="40% - Ênfase4 3" xfId="84" xr:uid="{74934B46-0741-45B3-99B1-A5C2DE32534F}"/>
    <cellStyle name="40% - Ênfase4 3 2" xfId="85" xr:uid="{3ECAEED0-5CC7-4F51-ACEA-18E4436A71F7}"/>
    <cellStyle name="40% - Ênfase5 2" xfId="86" xr:uid="{16146DFF-8EE7-40DF-AF34-70362B79EB1E}"/>
    <cellStyle name="40% - Ênfase5 2 2" xfId="87" xr:uid="{EA18EEC6-2891-415B-9107-EBAF8E9EFB47}"/>
    <cellStyle name="40% - Ênfase5 3" xfId="88" xr:uid="{E165DE33-4A01-4842-AFFD-37DDAE8B19BB}"/>
    <cellStyle name="40% - Ênfase5 3 2" xfId="89" xr:uid="{FB9E7D7A-5AB0-4382-B92B-23871D870F3E}"/>
    <cellStyle name="40% - Ênfase6 2" xfId="90" xr:uid="{35636287-5312-461A-9189-F5B05158FA2E}"/>
    <cellStyle name="40% - Ênfase6 2 2" xfId="91" xr:uid="{5D68FD51-120D-4659-B9E7-29705F68C700}"/>
    <cellStyle name="40% - Ênfase6 3" xfId="92" xr:uid="{44CDFF0B-8C34-4C88-A8CC-6F95E4DFBECE}"/>
    <cellStyle name="40% - Ênfase6 3 2" xfId="93" xr:uid="{6E594C4D-A4B6-4306-AA8E-5812027C8B93}"/>
    <cellStyle name="60% - Accent1" xfId="94" xr:uid="{C0D6BCB9-903B-4369-AD0F-FAF7F6D21FEB}"/>
    <cellStyle name="60% - Accent1 2" xfId="95" xr:uid="{33E34D95-5CB5-4635-BA79-7DFBB1171385}"/>
    <cellStyle name="60% - Accent1 2 2" xfId="96" xr:uid="{69FD6233-2695-4B1E-859D-365E747BFDC0}"/>
    <cellStyle name="60% - Accent2" xfId="97" xr:uid="{BBBC7E41-B98B-4294-837F-AB8FEC94923B}"/>
    <cellStyle name="60% - Accent2 2" xfId="98" xr:uid="{F01CA963-179B-4C2A-A2E9-C7D3FBC0A02F}"/>
    <cellStyle name="60% - Accent2 2 2" xfId="99" xr:uid="{DEC8EC7E-3037-40CE-A7CB-C793E894E7DB}"/>
    <cellStyle name="60% - Accent3" xfId="100" xr:uid="{2F5F9D34-567D-4FC2-A831-84368469CC9D}"/>
    <cellStyle name="60% - Accent3 2" xfId="101" xr:uid="{72938523-E691-45FD-9874-53A3229E410F}"/>
    <cellStyle name="60% - Accent3 2 2" xfId="102" xr:uid="{F186DE5E-F441-482F-808A-118537ACB294}"/>
    <cellStyle name="60% - Accent4" xfId="103" xr:uid="{80CE2744-AD7C-41C1-A4AB-E6A8181070F6}"/>
    <cellStyle name="60% - Accent4 2" xfId="104" xr:uid="{FD8C1A19-F755-436C-8EA7-8163C20D1EA1}"/>
    <cellStyle name="60% - Accent4 2 2" xfId="105" xr:uid="{20B4133D-DE7B-4AE3-A3A9-3FB8AE8EA7A4}"/>
    <cellStyle name="60% - Accent5" xfId="106" xr:uid="{627A24A8-32BF-4CF3-8B88-2CBD1BF2A33E}"/>
    <cellStyle name="60% - Accent5 2" xfId="107" xr:uid="{5CBE45CA-03F3-42AD-9DA3-165149F7C077}"/>
    <cellStyle name="60% - Accent5 2 2" xfId="108" xr:uid="{D226C5C8-7A9D-4805-A860-988DAC67CDB1}"/>
    <cellStyle name="60% - Accent6" xfId="109" xr:uid="{9B304144-E377-4690-8463-4FCFEE5F7CCA}"/>
    <cellStyle name="60% - Accent6 2" xfId="110" xr:uid="{D5382AF3-3240-465C-AE39-F2E97274865A}"/>
    <cellStyle name="60% - Accent6 2 2" xfId="111" xr:uid="{AF793638-5923-460E-BA3D-9192C5A14668}"/>
    <cellStyle name="60% - Ênfase1" xfId="2" builtinId="32"/>
    <cellStyle name="60% - Ênfase1 2" xfId="112" xr:uid="{49B87149-E685-4C4C-84AF-2454F9284CE5}"/>
    <cellStyle name="60% - Ênfase1 2 2" xfId="113" xr:uid="{AF515597-5639-4C89-B160-4D8455030D4F}"/>
    <cellStyle name="60% - Ênfase1 3" xfId="114" xr:uid="{17AC86DA-0E15-43C2-B045-E36BC40FD092}"/>
    <cellStyle name="60% - Ênfase1 3 2" xfId="115" xr:uid="{69BCACDE-264D-4034-8817-3A471E499F95}"/>
    <cellStyle name="60% - Ênfase2 2" xfId="116" xr:uid="{11E9EAB1-41EE-4B85-ACD2-596023BD39F4}"/>
    <cellStyle name="60% - Ênfase2 2 2" xfId="117" xr:uid="{500B7E25-B546-497E-9ADD-A8BB4AE51F8A}"/>
    <cellStyle name="60% - Ênfase2 3" xfId="118" xr:uid="{AD394264-F0FC-4AD0-94A3-5982549AF4F1}"/>
    <cellStyle name="60% - Ênfase2 3 2" xfId="119" xr:uid="{73CB89B1-F353-4D2B-9FCE-09C5897986B8}"/>
    <cellStyle name="60% - Ênfase3 2" xfId="120" xr:uid="{B35AFEFB-37CE-4BD0-9301-2B5FB4C6DE8D}"/>
    <cellStyle name="60% - Ênfase3 2 2" xfId="121" xr:uid="{EFBD6308-BE04-471B-B86A-C38C7A304BA5}"/>
    <cellStyle name="60% - Ênfase3 3" xfId="122" xr:uid="{249B5DF4-32DE-4267-8773-63C92685C94B}"/>
    <cellStyle name="60% - Ênfase3 3 2" xfId="123" xr:uid="{803C0F4A-E10B-4425-B0DF-61A26FFB37DE}"/>
    <cellStyle name="60% - Ênfase4 2" xfId="124" xr:uid="{56F6A6BE-C058-48C4-8DDE-75888E20E073}"/>
    <cellStyle name="60% - Ênfase4 2 2" xfId="125" xr:uid="{F1521E7F-FCA0-48F7-8A3B-0E3AC22A46D5}"/>
    <cellStyle name="60% - Ênfase4 3" xfId="126" xr:uid="{196A6D26-BB04-44DA-A960-442F4A8D55ED}"/>
    <cellStyle name="60% - Ênfase4 3 2" xfId="127" xr:uid="{1071E92A-ABC7-4F1D-9DC5-7F477FB640B6}"/>
    <cellStyle name="60% - Ênfase5 2" xfId="128" xr:uid="{CBC3788E-214E-418F-B302-16009AEC0914}"/>
    <cellStyle name="60% - Ênfase5 2 2" xfId="129" xr:uid="{A0A62BC5-E039-4826-934D-DBABB367A690}"/>
    <cellStyle name="60% - Ênfase5 3" xfId="130" xr:uid="{AD73D1D8-A171-4B31-94F0-8C6846CB66EF}"/>
    <cellStyle name="60% - Ênfase5 3 2" xfId="131" xr:uid="{A0CE0C00-419A-499C-8C69-BBC1258363C6}"/>
    <cellStyle name="60% - Ênfase6 2" xfId="132" xr:uid="{E4CD08EC-9294-4970-A016-BE6D245F89DD}"/>
    <cellStyle name="60% - Ênfase6 2 2" xfId="133" xr:uid="{9E96A4C1-B8FE-40DD-BF2C-4583241D09A3}"/>
    <cellStyle name="60% - Ênfase6 3" xfId="134" xr:uid="{7199CEB3-27EC-4A24-BABB-A3EC7F01F48B}"/>
    <cellStyle name="60% - Ênfase6 3 2" xfId="135" xr:uid="{C9BCA421-BE3A-45F9-BED1-DF9A848CD512}"/>
    <cellStyle name="Accent" xfId="136" xr:uid="{B020BF62-F236-4510-9ECB-AB56DB5F6AA0}"/>
    <cellStyle name="Accent 1" xfId="137" xr:uid="{A7646F0D-455F-4EB6-BDBA-737BD715972F}"/>
    <cellStyle name="Accent 1 1" xfId="138" xr:uid="{DDC66EA3-E8E0-4866-9435-EF74C6230EA0}"/>
    <cellStyle name="Accent 1 2" xfId="139" xr:uid="{34AAD359-6554-4CC3-805D-DCCB60863460}"/>
    <cellStyle name="Accent 2" xfId="140" xr:uid="{CFA6E58C-BD0E-4392-80D3-428F6B15C792}"/>
    <cellStyle name="Accent 2 1" xfId="141" xr:uid="{6703FAB7-E723-448B-B993-0654A97D7CA0}"/>
    <cellStyle name="Accent 2 2" xfId="142" xr:uid="{1566AEB6-937A-4275-8479-3DFDF9D387ED}"/>
    <cellStyle name="Accent 3" xfId="143" xr:uid="{9D96579B-BF0F-4C93-88BD-C3D30B38CF9C}"/>
    <cellStyle name="Accent 3 1" xfId="144" xr:uid="{3CDC08B1-B7FA-4CCC-B9BC-35C18B0EE823}"/>
    <cellStyle name="Accent 3 2" xfId="145" xr:uid="{3392E7B2-1877-4F8C-A2B4-3C97B9146826}"/>
    <cellStyle name="Accent 4" xfId="146" xr:uid="{A7F9B7A1-892F-4E41-B797-436D77376974}"/>
    <cellStyle name="Accent 4 2" xfId="147" xr:uid="{835CA66C-F94D-4CCC-9F40-26DC100A0CAF}"/>
    <cellStyle name="Accent1" xfId="148" xr:uid="{EC4D4D32-C3BD-416B-A414-F3075FE3500A}"/>
    <cellStyle name="Accent1 2" xfId="149" xr:uid="{E71E51EF-5B6A-4158-AE3D-7BBFF191DE41}"/>
    <cellStyle name="Accent1 2 2" xfId="150" xr:uid="{37FADAEA-1145-4996-A756-EC1FF201B5FD}"/>
    <cellStyle name="Accent2" xfId="151" xr:uid="{00C996B9-A7FF-402E-B589-A83C6C88CF35}"/>
    <cellStyle name="Accent2 2" xfId="152" xr:uid="{71079A78-B3DD-4944-9209-21700BE02AE0}"/>
    <cellStyle name="Accent2 2 2" xfId="153" xr:uid="{16EA0BF3-569B-4F16-8127-36E429FCA7BA}"/>
    <cellStyle name="Accent3" xfId="154" xr:uid="{D5F6652B-392C-483F-ABC9-356089DA713B}"/>
    <cellStyle name="Accent3 2" xfId="155" xr:uid="{BB73385A-6E07-444A-A20D-A3933469FC83}"/>
    <cellStyle name="Accent3 2 2" xfId="156" xr:uid="{3FAFDC1F-254E-421D-B3D9-ADC64B3E0E6D}"/>
    <cellStyle name="Accent4" xfId="157" xr:uid="{3E76C54C-650D-4282-AB9F-1E71823DA26C}"/>
    <cellStyle name="Accent4 2" xfId="158" xr:uid="{D3DFBCEC-F875-4A64-B970-67F6BFAE39A7}"/>
    <cellStyle name="Accent4 2 2" xfId="159" xr:uid="{D0C734AA-7D70-4B9D-A94D-AC4207B8FC21}"/>
    <cellStyle name="Accent5" xfId="160" xr:uid="{900825F7-5EE0-4430-A671-98523F4CA83E}"/>
    <cellStyle name="Accent5 2" xfId="161" xr:uid="{7BD57F09-C658-4000-8533-1A4C06D76DA2}"/>
    <cellStyle name="Accent5 2 2" xfId="162" xr:uid="{597186A8-5466-4943-8570-D3E8DA2A0DB5}"/>
    <cellStyle name="Accent6" xfId="163" xr:uid="{C3312297-94F3-4A5F-BE6C-051A9021C9E2}"/>
    <cellStyle name="Accent6 2" xfId="164" xr:uid="{5D706972-C881-4508-985D-89DE7EAD6AB7}"/>
    <cellStyle name="Accent6 2 2" xfId="165" xr:uid="{763F92DD-2D44-40E0-BC4E-87DBED9E4532}"/>
    <cellStyle name="Bad" xfId="166" xr:uid="{F9851CE8-83EC-4B58-80C6-5E52D62443DD}"/>
    <cellStyle name="Bad 1" xfId="167" xr:uid="{CA996591-B4DF-4D85-A956-C769A15E89A4}"/>
    <cellStyle name="Bad 2" xfId="168" xr:uid="{95DD9ACC-6118-4C25-B889-49CF881C7F4C}"/>
    <cellStyle name="Bad 2 2" xfId="169" xr:uid="{7C2245BF-A5D0-4630-8465-C6FCB34A2B75}"/>
    <cellStyle name="Bad 3" xfId="170" xr:uid="{1E323B17-6153-43DE-8B1A-571D9315A779}"/>
    <cellStyle name="Bom 2" xfId="171" xr:uid="{6969F500-23B5-4249-94E5-A8F412ACFAB6}"/>
    <cellStyle name="Bom 2 2" xfId="172" xr:uid="{3A13C3EC-EDCC-466F-9512-1F3F60DD96AD}"/>
    <cellStyle name="Bom 3" xfId="173" xr:uid="{7DEE25AC-0181-414E-91B5-C1292DE7342E}"/>
    <cellStyle name="Bom 3 2" xfId="174" xr:uid="{7A6F399D-9EB9-4E64-A19A-3BF4B867E572}"/>
    <cellStyle name="Calculation" xfId="175" xr:uid="{225558B7-B4F8-482D-9AE8-015401A9D4A1}"/>
    <cellStyle name="Calculation 2" xfId="176" xr:uid="{1D3BC324-4416-465E-BA79-57CF8D4033EA}"/>
    <cellStyle name="Calculation 2 2" xfId="177" xr:uid="{0EF4348F-E302-4C5A-8123-B8844C93AA43}"/>
    <cellStyle name="Cálculo 2" xfId="178" xr:uid="{22F069FA-41FD-4BF8-84BB-C50D97487CB1}"/>
    <cellStyle name="Cálculo 2 2" xfId="179" xr:uid="{322BF091-3011-4F43-88F2-27C9F5D3F241}"/>
    <cellStyle name="Cálculo 3" xfId="180" xr:uid="{766C3E42-C919-426D-A3D1-471F92246514}"/>
    <cellStyle name="Cálculo 3 2" xfId="181" xr:uid="{A9FB93D9-E099-4969-AEC1-F678065F8E58}"/>
    <cellStyle name="Canto da tabela dinâmica" xfId="182" xr:uid="{2BB519AF-C510-4B6A-B8AB-95098B47C07F}"/>
    <cellStyle name="Canto da tabela dinâmica 2" xfId="183" xr:uid="{8C4B6F07-D39F-4E0A-950A-9C59167D2A67}"/>
    <cellStyle name="Célula de Verificação 2" xfId="184" xr:uid="{C1C35784-F12B-4228-9B6F-253415E4D299}"/>
    <cellStyle name="Célula de Verificação 2 2" xfId="185" xr:uid="{7EDB82E0-762A-4CD4-8838-7F94113CD1CF}"/>
    <cellStyle name="Célula de Verificação 3" xfId="186" xr:uid="{7D1C176F-8E54-4E63-8AB0-749B41D0B417}"/>
    <cellStyle name="Célula de Verificação 3 2" xfId="187" xr:uid="{09398D9A-46BC-436C-AE7E-DE54D72E0588}"/>
    <cellStyle name="Célula Vinculada 2" xfId="188" xr:uid="{6A3AA72A-1EA6-4A9D-AE68-D3C6B5F04CBE}"/>
    <cellStyle name="Célula Vinculada 2 2" xfId="189" xr:uid="{440C1982-3AE9-4D59-983D-60F0B200FA54}"/>
    <cellStyle name="Célula Vinculada 3" xfId="190" xr:uid="{7F63C49F-CD2F-480E-AE4D-3042DA79504E}"/>
    <cellStyle name="Célula Vinculada 3 2" xfId="191" xr:uid="{007F1BEC-1F77-44F0-B918-2902BB825AE4}"/>
    <cellStyle name="Check Cell" xfId="192" xr:uid="{93E6EEB7-FA0B-403B-94FF-A7589328C20C}"/>
    <cellStyle name="Check Cell 2" xfId="193" xr:uid="{BED3F468-493C-456C-ADCA-C3D5D190B0C4}"/>
    <cellStyle name="Check Cell 2 2" xfId="194" xr:uid="{5D7A1C18-3FCE-4727-A172-E2FFBBCB5FDD}"/>
    <cellStyle name="Comma 2" xfId="195" xr:uid="{6A39A3E4-0731-4A49-A7D3-EC62D1324094}"/>
    <cellStyle name="Comma 2 2" xfId="196" xr:uid="{7D176C54-9C6C-45B0-99E9-0CF0F953741B}"/>
    <cellStyle name="Comma 2 2 2" xfId="197" xr:uid="{FA946C08-340E-41E2-B25F-836DF12A526B}"/>
    <cellStyle name="Comma 2 2 2 2" xfId="198" xr:uid="{E74D24F8-0840-45D7-96DA-998293BD245A}"/>
    <cellStyle name="Comma 2 2 3" xfId="199" xr:uid="{4724D827-B943-4DDE-88E2-52748F74A365}"/>
    <cellStyle name="Comma 2 2 4" xfId="200" xr:uid="{811F892E-5B1B-4C57-9686-9FE71F613280}"/>
    <cellStyle name="Comma 2 2 4 2" xfId="201" xr:uid="{252230E9-E3D1-4E3C-95C0-46BECEF82C2B}"/>
    <cellStyle name="Comma 2 2 5" xfId="202" xr:uid="{160605D4-1133-416D-8C4F-F1C237495539}"/>
    <cellStyle name="Comma 2 3" xfId="203" xr:uid="{56D96698-FC36-4AEC-9CEF-4608BA0C62F0}"/>
    <cellStyle name="Comma 2 4" xfId="204" xr:uid="{25EE5532-AB9A-44A0-9198-4B13295E2841}"/>
    <cellStyle name="Comma 2 4 2" xfId="205" xr:uid="{176B0C1E-183A-49EE-920A-70B8C391DBA2}"/>
    <cellStyle name="Comma 2 5" xfId="206" xr:uid="{6D6D2427-1B1D-4B9E-86F2-B066B46DFF0C}"/>
    <cellStyle name="Comma 3" xfId="207" xr:uid="{8EE7B2DF-265A-4E2C-ABEC-A470F141FCA5}"/>
    <cellStyle name="Comma 3 2" xfId="208" xr:uid="{10392A76-1902-4D6D-9176-13E7AB5D8C8E}"/>
    <cellStyle name="Comma 3 2 2" xfId="209" xr:uid="{15F6CB8E-B700-4FAE-89CE-87AE4BA12572}"/>
    <cellStyle name="Comma 3 2 2 2" xfId="210" xr:uid="{2ED42369-A4C5-4931-BC07-FD69E4C13632}"/>
    <cellStyle name="Comma 3 2 3" xfId="211" xr:uid="{1B12E7C4-3FC2-4757-A439-CE383DD9980F}"/>
    <cellStyle name="Comma 3 2 4" xfId="212" xr:uid="{26E5FD2F-BA41-40FD-B7FF-7346B634DB65}"/>
    <cellStyle name="Comma 3 2 4 2" xfId="213" xr:uid="{E935DDAA-3370-40C9-9435-6380339905F3}"/>
    <cellStyle name="Comma 3 2 5" xfId="214" xr:uid="{7BE04735-A7B4-45EF-86CE-04E1D3A3DEF4}"/>
    <cellStyle name="Comma 3 3" xfId="215" xr:uid="{D5567E88-6126-429D-8328-B24D226577E7}"/>
    <cellStyle name="Comma 3 4" xfId="216" xr:uid="{FBF414EB-FBC3-4A08-B5C9-1F54F2C80DC8}"/>
    <cellStyle name="Comma 3 4 2" xfId="217" xr:uid="{48D50C6D-BA87-4C17-928C-28FC78C2FED2}"/>
    <cellStyle name="Comma 3 5" xfId="218" xr:uid="{902F3383-F346-43D2-A25A-5ADADEA5B8DC}"/>
    <cellStyle name="Ênfase1 2" xfId="219" xr:uid="{1ACEBA50-DC23-47B4-9C1C-CEC6B3D09A71}"/>
    <cellStyle name="Ênfase1 2 2" xfId="220" xr:uid="{C4D61AC6-D3EC-499C-900C-73224553C6B5}"/>
    <cellStyle name="Ênfase1 3" xfId="221" xr:uid="{E3CF8286-C3D6-4BAD-A147-C0546A0AEA41}"/>
    <cellStyle name="Ênfase1 3 2" xfId="222" xr:uid="{284C6511-677F-455A-8BAA-EE25400C79FB}"/>
    <cellStyle name="Ênfase2 2" xfId="223" xr:uid="{A080B6AD-112C-423E-906C-D2679BC2588D}"/>
    <cellStyle name="Ênfase2 2 2" xfId="224" xr:uid="{D8A957F7-7A40-4A91-A430-7483B0E441BB}"/>
    <cellStyle name="Ênfase2 3" xfId="225" xr:uid="{5D6C17C8-32D8-4262-8B7F-F8D4AD8B660D}"/>
    <cellStyle name="Ênfase2 3 2" xfId="226" xr:uid="{65560C6E-911D-4707-B8E5-0FC8580D1650}"/>
    <cellStyle name="Ênfase3 2" xfId="227" xr:uid="{04E91710-E614-48C1-AB60-8EAA2B44A498}"/>
    <cellStyle name="Ênfase3 2 2" xfId="228" xr:uid="{306087C1-F45D-4576-8DBA-88EFAB758600}"/>
    <cellStyle name="Ênfase3 3" xfId="229" xr:uid="{B393E794-3F1E-441B-9A14-6E50D35FEEE6}"/>
    <cellStyle name="Ênfase3 3 2" xfId="230" xr:uid="{3E0A8AFC-11DA-4278-A922-424C323DB158}"/>
    <cellStyle name="Ênfase4 2" xfId="231" xr:uid="{78CD4EDF-8ACC-473E-829B-E5684DE714BF}"/>
    <cellStyle name="Ênfase4 2 2" xfId="232" xr:uid="{F1E8CA59-0757-4311-85C3-5ED27D62E8AB}"/>
    <cellStyle name="Ênfase4 3" xfId="233" xr:uid="{25666A00-8F39-4C56-8610-DFE956ABEFFE}"/>
    <cellStyle name="Ênfase4 3 2" xfId="234" xr:uid="{2867E964-B1DE-4BEF-8626-E2B3149B9860}"/>
    <cellStyle name="Ênfase5 2" xfId="235" xr:uid="{13E4C38D-B70E-4BC7-91D4-2DADC25EE0C7}"/>
    <cellStyle name="Ênfase5 2 2" xfId="236" xr:uid="{BB4B3B39-924C-451B-8A10-475D895343F9}"/>
    <cellStyle name="Ênfase5 3" xfId="237" xr:uid="{F5A70E19-3351-4045-925E-26F9D1F2F5A7}"/>
    <cellStyle name="Ênfase5 3 2" xfId="238" xr:uid="{551FC4E1-C2BD-44E3-8809-181955D3B09E}"/>
    <cellStyle name="Ênfase6 2" xfId="239" xr:uid="{3975065D-CE1F-4494-B4CC-ED6824D91D67}"/>
    <cellStyle name="Ênfase6 2 2" xfId="240" xr:uid="{8FB6A9D6-2235-416C-AF61-0604AD80F5F8}"/>
    <cellStyle name="Ênfase6 3" xfId="241" xr:uid="{B3142618-F4CB-4896-85D1-E708502E1605}"/>
    <cellStyle name="Ênfase6 3 2" xfId="242" xr:uid="{13EDCDE9-4E37-4621-B543-E98BFC689F54}"/>
    <cellStyle name="Entrada 2" xfId="243" xr:uid="{43AEC53A-04E9-464A-8F53-DA2D27E7FD99}"/>
    <cellStyle name="Entrada 2 2" xfId="244" xr:uid="{930D6A90-00C3-434D-8589-97779DE6E342}"/>
    <cellStyle name="Entrada 3" xfId="245" xr:uid="{89CD188E-7BD6-45EB-B523-456EE4970490}"/>
    <cellStyle name="Entrada 3 2" xfId="246" xr:uid="{FC3180A9-21FA-4459-AAB7-CEBB49045FDE}"/>
    <cellStyle name="Error" xfId="247" xr:uid="{66F1E9CA-E79E-4390-89F2-D1F73948C420}"/>
    <cellStyle name="Error 1" xfId="248" xr:uid="{BFAEA01B-3C30-42D6-AD40-E66F0A33A0CF}"/>
    <cellStyle name="Error 2" xfId="249" xr:uid="{A76ED2ED-6D2E-40EC-8D64-EF131BC6327E}"/>
    <cellStyle name="Excel_BuiltIn_Comma" xfId="250" xr:uid="{A7B70C3C-F1C8-4147-8649-CE83BE10F9C7}"/>
    <cellStyle name="Explanatory Text" xfId="251" xr:uid="{47F259CD-CD58-4158-8221-C3E874F6D419}"/>
    <cellStyle name="Explanatory Text 2" xfId="252" xr:uid="{71FDC599-D3B9-4F56-85B7-03949ED66936}"/>
    <cellStyle name="Explanatory Text 2 2" xfId="253" xr:uid="{DBD806B0-1C54-4962-A81F-D7E49ABAC4AE}"/>
    <cellStyle name="Footnote" xfId="254" xr:uid="{B21186ED-47A1-4281-898C-AECE074D7B6E}"/>
    <cellStyle name="Footnote 1" xfId="255" xr:uid="{C07D083E-D937-4DC9-A97F-03704DC9276B}"/>
    <cellStyle name="Footnote 2" xfId="256" xr:uid="{808574D1-9937-4C27-9666-C18DB54B659B}"/>
    <cellStyle name="Good" xfId="257" xr:uid="{013F5B5D-65F1-41CE-8B1F-8175B8526062}"/>
    <cellStyle name="Good 1" xfId="258" xr:uid="{FA5D8EA2-7145-474C-A6F9-CC829E31724B}"/>
    <cellStyle name="Good 2" xfId="259" xr:uid="{9C68787D-08F8-4D94-8D43-415530EF128C}"/>
    <cellStyle name="Good 2 2" xfId="260" xr:uid="{4EA6F15D-DFF0-44E2-AD3C-C2648A96AEF0}"/>
    <cellStyle name="Good 3" xfId="261" xr:uid="{AD8DC14B-E6C0-4D71-BFB9-66289D45FD06}"/>
    <cellStyle name="Heading" xfId="262" xr:uid="{C4B5715D-4F57-4D78-BBF9-E742310C1538}"/>
    <cellStyle name="Heading (user)" xfId="263" xr:uid="{55A0DA95-AC81-468B-88E5-FD9F1BCF3536}"/>
    <cellStyle name="Heading (user) (user)" xfId="264" xr:uid="{8DED7726-3EB1-457A-8A30-7A713B0857B5}"/>
    <cellStyle name="Heading (user) (user) 2" xfId="265" xr:uid="{79C320C0-7EA0-46CB-9B7E-91AEDA552726}"/>
    <cellStyle name="Heading (user) 2" xfId="266" xr:uid="{FA353466-25BB-4A1B-A6AB-C4076543F07B}"/>
    <cellStyle name="Heading (user) 3" xfId="267" xr:uid="{AA56F2BB-79C8-4EE6-8988-3C764F0E9329}"/>
    <cellStyle name="Heading (user) 4" xfId="268" xr:uid="{C4ED5B26-0762-48F4-9321-FA35CE1176EF}"/>
    <cellStyle name="Heading 1" xfId="269" xr:uid="{B10EF5E5-77BE-4F18-9884-28E7871E28C8}"/>
    <cellStyle name="Heading 1 1" xfId="270" xr:uid="{ECADB3B1-6716-43F6-9E95-C2A4AB43C702}"/>
    <cellStyle name="Heading 1 2" xfId="271" xr:uid="{CA979ECC-F65A-4D10-A096-16CA8F89844F}"/>
    <cellStyle name="Heading 1 2 2" xfId="272" xr:uid="{A311EA64-2383-49AF-BE3E-11FD083C9B7A}"/>
    <cellStyle name="Heading 1 3" xfId="273" xr:uid="{D7DC7415-235A-41B4-B67D-98987C45CE28}"/>
    <cellStyle name="Heading 2" xfId="274" xr:uid="{843CB28D-83E0-437A-BA81-7D7510F28EF6}"/>
    <cellStyle name="Heading 2 1" xfId="275" xr:uid="{39FED1D5-D3E1-4610-A6AE-5A8BD6FB330A}"/>
    <cellStyle name="Heading 2 2" xfId="276" xr:uid="{91828C87-BC1C-4D78-8959-344DD1482705}"/>
    <cellStyle name="Heading 2 2 2" xfId="277" xr:uid="{D5A41FB1-18A1-45A2-A7C0-60CBBBCB28CA}"/>
    <cellStyle name="Heading 2 3" xfId="278" xr:uid="{DB0D1B1B-F8EC-4F8B-AB94-822B173BA531}"/>
    <cellStyle name="Heading 3" xfId="279" xr:uid="{859999D8-6AFC-459D-88E7-70D2103CEBAF}"/>
    <cellStyle name="Heading 3 2" xfId="280" xr:uid="{2E8D07F2-548E-40FF-B006-5CFD54450A59}"/>
    <cellStyle name="Heading 3 2 2" xfId="281" xr:uid="{8F77E6D1-481B-47FF-8BC8-2AE1B1F77532}"/>
    <cellStyle name="Heading 3 3" xfId="282" xr:uid="{80355976-FE7E-40CC-A234-02A24973F873}"/>
    <cellStyle name="Heading 4" xfId="283" xr:uid="{620ECCD1-00FC-4013-9398-D188F2DBC1ED}"/>
    <cellStyle name="Heading 4 2" xfId="284" xr:uid="{C38BFD87-1518-4E2B-80ED-28557E84634E}"/>
    <cellStyle name="Heading 4 2 2" xfId="285" xr:uid="{7D7AA8ED-288C-40B5-9777-5927E9FD852A}"/>
    <cellStyle name="Heading1" xfId="286" xr:uid="{640D5504-F4CF-4302-9DCB-1245AC50D234}"/>
    <cellStyle name="Heading1 (user)" xfId="287" xr:uid="{E7F46B79-D37D-4A7E-9020-177E9FFFAD05}"/>
    <cellStyle name="Hiperlink" xfId="8" builtinId="8"/>
    <cellStyle name="Hyperlink" xfId="288" xr:uid="{05969D26-C8EC-455E-83EF-852668B3CB1D}"/>
    <cellStyle name="Incorreto 2" xfId="289" xr:uid="{06944829-D3EE-436D-BC33-72B8DE18CB05}"/>
    <cellStyle name="Incorreto 2 2" xfId="290" xr:uid="{11F3CDEF-C0BA-4903-8842-08312B9A58F6}"/>
    <cellStyle name="Input" xfId="291" xr:uid="{04751730-315C-4FDE-B5D6-F97EA43CAF0D}"/>
    <cellStyle name="Input 2" xfId="292" xr:uid="{532D6D73-BE20-4834-B0B7-A34CD2425E38}"/>
    <cellStyle name="Input 2 2" xfId="293" xr:uid="{F062D6BD-D82E-4438-9F09-2A9BBF8F8660}"/>
    <cellStyle name="Linked Cell" xfId="294" xr:uid="{D01F8E45-7ECA-4576-9623-11A9ECC52C57}"/>
    <cellStyle name="Linked Cell 2" xfId="295" xr:uid="{0EDD2628-28BA-432E-958F-6B9CD1A4D8CE}"/>
    <cellStyle name="Linked Cell 2 2" xfId="296" xr:uid="{48ABC315-11AE-4527-866E-A431C3C40ACB}"/>
    <cellStyle name="Neutra 2" xfId="297" xr:uid="{85607F44-2538-47CC-81C7-3E8E6DBD4C1F}"/>
    <cellStyle name="Neutra 2 2" xfId="298" xr:uid="{8486D342-CF1B-41A1-B97E-B7627608C186}"/>
    <cellStyle name="Neutral" xfId="299" xr:uid="{0BBC4A92-C15B-4F23-92D1-F08324F49B27}"/>
    <cellStyle name="Neutral 1" xfId="300" xr:uid="{E825F85E-255E-42FC-8051-F2FD95F8A2EA}"/>
    <cellStyle name="Neutral 2" xfId="301" xr:uid="{E3C43057-6CA2-4593-BC22-27B78F6EE33E}"/>
    <cellStyle name="Neutral 2 2" xfId="302" xr:uid="{FD7A37DB-95CC-436A-89E2-FA179DF50CC8}"/>
    <cellStyle name="Neutral 3" xfId="303" xr:uid="{C6320E81-3B70-4A0A-A788-4BA370A2CF0A}"/>
    <cellStyle name="Neutro 2" xfId="304" xr:uid="{1F64E162-9FE3-49E1-B7D0-4867F9CD93F3}"/>
    <cellStyle name="Neutro 2 2" xfId="305" xr:uid="{92119BE0-26BF-4455-8CD1-0376B6767FC9}"/>
    <cellStyle name="Normal" xfId="0" builtinId="0"/>
    <cellStyle name="Normal 10" xfId="306" xr:uid="{C43332BE-9E70-41FD-8E25-9554C2986361}"/>
    <cellStyle name="Normal 10 2" xfId="307" xr:uid="{BD13DD78-77CA-4780-8CCB-8E4D456B8EFF}"/>
    <cellStyle name="Normal 11" xfId="308" xr:uid="{835F9D18-6243-44D4-B216-0F69C5AD7EC5}"/>
    <cellStyle name="Normal 11 2" xfId="309" xr:uid="{D67AB529-D0B8-44FD-9C43-BBFCFD4A13E6}"/>
    <cellStyle name="Normal 11 2 2" xfId="310" xr:uid="{88B9C0A8-156E-416C-ACF6-5DDF92916F35}"/>
    <cellStyle name="Normal 11 2 3" xfId="311" xr:uid="{E6135B31-AD12-4AEC-998B-F1A02DB83695}"/>
    <cellStyle name="Normal 11 3" xfId="312" xr:uid="{9D7821FC-AD25-4B02-A5FE-683E56C97239}"/>
    <cellStyle name="Normal 11 4" xfId="313" xr:uid="{72EF2D63-7DD8-4BE1-B28E-16DC2AAAF11E}"/>
    <cellStyle name="Normal 12" xfId="314" xr:uid="{D65A32C2-7F43-4C06-8CFB-3205866E9A0E}"/>
    <cellStyle name="Normal 12 2" xfId="315" xr:uid="{BA898BDB-E986-41E8-A362-5BF715EFD255}"/>
    <cellStyle name="Normal 12 2 2" xfId="316" xr:uid="{9A64AB73-8B32-4C93-9599-FC439DCB71B6}"/>
    <cellStyle name="Normal 12 3" xfId="317" xr:uid="{D8B9159A-2022-44BA-925E-406F493CA7FF}"/>
    <cellStyle name="Normal 13" xfId="318" xr:uid="{2AF421AE-D4BF-4E7D-A7F2-24D9D9D760EF}"/>
    <cellStyle name="Normal 13 2" xfId="319" xr:uid="{9F80AAB8-669D-41C7-9604-BE0334F399F7}"/>
    <cellStyle name="Normal 13 2 2" xfId="320" xr:uid="{1DA4CAB7-71AD-4858-8D7B-12D9BB8D50CE}"/>
    <cellStyle name="Normal 13 3" xfId="321" xr:uid="{9AE37E3D-B49C-47A0-901C-A683ECC5BD38}"/>
    <cellStyle name="Normal 14" xfId="322" xr:uid="{F669CFA5-99F0-4EB1-A777-1DCB9C185E74}"/>
    <cellStyle name="Normal 14 2" xfId="323" xr:uid="{F35C28A1-4F3A-4B5D-8F1E-BB11590AEBAC}"/>
    <cellStyle name="Normal 15" xfId="324" xr:uid="{B8CB1513-C456-4D77-AE53-CDF9BBA035A7}"/>
    <cellStyle name="Normal 15 2" xfId="325" xr:uid="{20FE8032-C4D6-4FC4-8E17-E8DE1E269DC3}"/>
    <cellStyle name="Normal 15 2 2" xfId="326" xr:uid="{0B60906F-7275-4517-997F-C3B804EA3F50}"/>
    <cellStyle name="Normal 15 3" xfId="327" xr:uid="{F25262D9-3866-4F44-8C8F-19DD7C836577}"/>
    <cellStyle name="Normal 16" xfId="328" xr:uid="{E85C882E-D828-4411-872F-F83D4A0A2223}"/>
    <cellStyle name="Normal 16 2" xfId="329" xr:uid="{8108B463-DF61-4DB6-A860-5CC86B269F77}"/>
    <cellStyle name="Normal 16 3" xfId="330" xr:uid="{FD4A303A-9BDA-4BB6-9C45-029B8F21F204}"/>
    <cellStyle name="Normal 16 4" xfId="331" xr:uid="{5B2E692F-2A07-42C2-90CE-C615D2AB67F5}"/>
    <cellStyle name="Normal 16 4 2" xfId="332" xr:uid="{3C902C7D-5D8A-4534-B0F1-77AC0D2ED56F}"/>
    <cellStyle name="Normal 16 4 3" xfId="333" xr:uid="{659A6099-98AC-4B47-BA17-993B569A45B4}"/>
    <cellStyle name="Normal 17" xfId="334" xr:uid="{395E845F-CB31-418A-9D04-BB3CA6447D2A}"/>
    <cellStyle name="Normal 18" xfId="9" xr:uid="{2293D5AC-3D32-47D9-AB42-10F4EEA4FC90}"/>
    <cellStyle name="Normal 19" xfId="398" xr:uid="{70D66932-91CE-468D-87BF-9ADC8B3A048A}"/>
    <cellStyle name="Normal 2" xfId="335" xr:uid="{72036C41-3866-4955-85EE-62DA5AB13D21}"/>
    <cellStyle name="Normal 2 2" xfId="5" xr:uid="{AD72539D-3A71-4113-AEB7-A4C566FAF543}"/>
    <cellStyle name="Normal 2 2 2" xfId="336" xr:uid="{D1285AAD-04A8-4A43-A2F3-E2C285872440}"/>
    <cellStyle name="Normal 3" xfId="337" xr:uid="{014FB12D-76FF-498B-AA04-5571DD07E2A0}"/>
    <cellStyle name="Normal 3 2" xfId="338" xr:uid="{5B9ECCA2-7BFC-4111-A105-0C12D2C499B2}"/>
    <cellStyle name="Normal 3 2 2" xfId="339" xr:uid="{52A566A5-4732-4B4D-9585-9429636FC99B}"/>
    <cellStyle name="Normal 3 2 2 2" xfId="340" xr:uid="{E0B53BE0-0CFF-4063-BC5D-3634BDA51BCF}"/>
    <cellStyle name="Normal 3 2 2 3" xfId="341" xr:uid="{7AE95F09-F314-4AB8-9A12-83063735B8DD}"/>
    <cellStyle name="Normal 3 2 3" xfId="342" xr:uid="{B289EDA9-3BE1-4CE6-B185-D28C2103B4ED}"/>
    <cellStyle name="Normal 3 2 4" xfId="343" xr:uid="{11F33CCC-886A-45B7-9EB5-FAC740A9867C}"/>
    <cellStyle name="Normal 3 3" xfId="344" xr:uid="{C79B7BA0-1159-4ADD-BCE8-3B3BA1FB5E72}"/>
    <cellStyle name="Normal 3 3 2" xfId="345" xr:uid="{3A5C2DBE-8707-412B-8A7F-700FFF7E4B73}"/>
    <cellStyle name="Normal 3 3 2 2" xfId="346" xr:uid="{D22777BA-66B5-4756-8234-90F513F6C49C}"/>
    <cellStyle name="Normal 3 3 3" xfId="347" xr:uid="{F7B00B33-8395-4991-862E-17C392EE848B}"/>
    <cellStyle name="Normal 3 4" xfId="348" xr:uid="{D0D3AD2A-3841-4C27-B6A2-460FCD4A3CC2}"/>
    <cellStyle name="Normal 3 4 2" xfId="349" xr:uid="{38C4764D-2609-482B-8D64-8E0BAB73EB6B}"/>
    <cellStyle name="Normal 3 4 3" xfId="350" xr:uid="{2843E46F-AE7C-4227-BE96-994581BD0EC0}"/>
    <cellStyle name="Normal 3 5" xfId="351" xr:uid="{DD615089-8AD2-434A-923B-374442E0E146}"/>
    <cellStyle name="Normal 3 5 2" xfId="352" xr:uid="{BB533C81-65F3-4DAB-8DB6-BAAF3C931059}"/>
    <cellStyle name="Normal 3 5 3" xfId="353" xr:uid="{F4E5AB64-47E2-482A-BA66-D781887CC34D}"/>
    <cellStyle name="Normal 3 6" xfId="354" xr:uid="{8EE3CA4D-7534-4E44-819D-293368E9BA8C}"/>
    <cellStyle name="Normal 3 7" xfId="355" xr:uid="{5FAE732B-4E97-4949-A8E6-585113AA20B8}"/>
    <cellStyle name="Normal 4" xfId="356" xr:uid="{936E128A-9D6D-4515-AD0E-748415F48A73}"/>
    <cellStyle name="Normal 4 2" xfId="357" xr:uid="{CA473A39-4E8B-4157-A20F-50FD2C01B31D}"/>
    <cellStyle name="Normal 4 2 2" xfId="358" xr:uid="{D0F6CA37-A927-4147-8E5B-787A416051AC}"/>
    <cellStyle name="Normal 4 2 3" xfId="359" xr:uid="{6690B6A2-45E2-48D6-802C-56998E26CA23}"/>
    <cellStyle name="Normal 4 3" xfId="360" xr:uid="{A5781D6B-4975-4997-AC87-7FCE1DB567A5}"/>
    <cellStyle name="Normal 4 4" xfId="361" xr:uid="{72673892-3842-42D2-A22B-63AC8FABF10C}"/>
    <cellStyle name="Normal 5" xfId="362" xr:uid="{8F740808-5FC4-4D7F-989B-3E3CB080B9FD}"/>
    <cellStyle name="Normal 5 2" xfId="363" xr:uid="{92AD003B-3D8E-4C72-B100-1BD5757621BA}"/>
    <cellStyle name="Normal 5 2 2" xfId="364" xr:uid="{ADA7E3E3-211E-46C7-9625-065CE10701ED}"/>
    <cellStyle name="Normal 5 2 2 2" xfId="365" xr:uid="{7EC15DC5-0ABE-43DD-8AFF-6074248C3592}"/>
    <cellStyle name="Normal 5 2 2 2 2" xfId="366" xr:uid="{64CA4613-A0C4-4840-A1BC-FE9FF6FCB88B}"/>
    <cellStyle name="Normal 5 2 2 2 2 2" xfId="367" xr:uid="{9F09BCDB-3707-4420-9DD1-D26F51F5FBDA}"/>
    <cellStyle name="Normal 5 2 2 2 3" xfId="368" xr:uid="{2A4FD181-8129-49F5-86FB-F7833F46487E}"/>
    <cellStyle name="Normal 5 2 2 3" xfId="369" xr:uid="{EF4B7F2B-0AF4-45F6-8891-2A2151A50B19}"/>
    <cellStyle name="Normal 5 2 2 3 2" xfId="370" xr:uid="{1C8B1F9A-FB80-4997-8E6A-87EA631D45CD}"/>
    <cellStyle name="Normal 5 2 2 4" xfId="371" xr:uid="{266A2783-9CC4-4F77-962D-9B93180ECE28}"/>
    <cellStyle name="Normal 5 2 3" xfId="372" xr:uid="{E2482C1A-4E7C-459A-A004-ABCDECDBA9D3}"/>
    <cellStyle name="Normal 5 2 3 2" xfId="373" xr:uid="{868B005A-D6B1-4A8D-A998-0C6BBC24C007}"/>
    <cellStyle name="Normal 5 2 3 2 2" xfId="374" xr:uid="{CADF51C3-7AD5-4A7D-B0FF-465A22C075C0}"/>
    <cellStyle name="Normal 5 2 3 3" xfId="375" xr:uid="{AA1AA2CA-F82D-42E2-910D-5D99C022A215}"/>
    <cellStyle name="Normal 5 2 4" xfId="376" xr:uid="{7DB586B7-554F-471B-8A0E-97E7D8EBCB26}"/>
    <cellStyle name="Normal 5 2 4 2" xfId="377" xr:uid="{7F29E848-7C75-4905-91F9-54B803AE1669}"/>
    <cellStyle name="Normal 5 2 5" xfId="378" xr:uid="{F2FEDD03-AE3D-4E09-8191-4836DF0DCBA3}"/>
    <cellStyle name="Normal 5 3" xfId="379" xr:uid="{CE6F6D6D-E21D-41B3-B594-8C3EB2DA73C4}"/>
    <cellStyle name="Normal 5 3 2" xfId="380" xr:uid="{779494A3-27EC-4099-AF31-504E2DE34EC3}"/>
    <cellStyle name="Normal 5 3 2 2" xfId="381" xr:uid="{3BC709EB-5EC7-4D3E-92FB-B0148DDBEFB3}"/>
    <cellStyle name="Normal 5 3 2 2 2" xfId="382" xr:uid="{02C68A83-0BF2-461A-8112-F7AA203A3B3F}"/>
    <cellStyle name="Normal 5 3 2 3" xfId="383" xr:uid="{4FE6FC86-AD27-4F72-8A2A-A5CC09374F2B}"/>
    <cellStyle name="Normal 5 3 3" xfId="384" xr:uid="{580771D3-AE75-4174-AC99-C9B2980D0838}"/>
    <cellStyle name="Normal 5 3 3 2" xfId="385" xr:uid="{49CB177D-1038-41A4-8C52-402C0C790837}"/>
    <cellStyle name="Normal 5 3 4" xfId="386" xr:uid="{9B1588BF-8349-4DB9-B246-57EDB6B79ECD}"/>
    <cellStyle name="Normal 5 4" xfId="387" xr:uid="{3FB2826A-33BB-49C6-AD5B-FE22FB5D7F4A}"/>
    <cellStyle name="Normal 5 4 2" xfId="388" xr:uid="{3715642C-4853-46D0-B338-B76CB028A7E9}"/>
    <cellStyle name="Normal 5 4 2 2" xfId="389" xr:uid="{0DCECCE4-1E3F-4B1C-BCFA-4980C7143AAB}"/>
    <cellStyle name="Normal 5 4 3" xfId="390" xr:uid="{2BEDB629-E65D-4655-9305-7AF1E03F6F92}"/>
    <cellStyle name="Normal 5 5" xfId="391" xr:uid="{5268D703-A008-4608-96E5-6E28EB59F42C}"/>
    <cellStyle name="Normal 5 5 2" xfId="392" xr:uid="{060641C5-45F1-4AA4-9799-DD012027EAE5}"/>
    <cellStyle name="Normal 5 5 2 2" xfId="393" xr:uid="{3466E3E9-0610-4651-9ABB-FEB3311533FF}"/>
    <cellStyle name="Normal 5 5 3" xfId="394" xr:uid="{E8323021-1009-49BC-A3AB-07BD117F23FC}"/>
    <cellStyle name="Normal 5 6" xfId="395" xr:uid="{9E580DAB-1F09-4ECB-812C-9391CEE03F99}"/>
    <cellStyle name="Normal 5 6 2" xfId="396" xr:uid="{D5B341EB-1BBD-4196-8ABA-B0FF0BB3F7EC}"/>
    <cellStyle name="Normal 5 7" xfId="397" xr:uid="{B5F4DDF0-34A1-43F2-919F-87B2C62F3F68}"/>
    <cellStyle name="Normal 6" xfId="6" xr:uid="{0D40885E-93B2-4D98-8751-A1F69F21A76E}"/>
    <cellStyle name="Normal 6 2" xfId="399" xr:uid="{C61ECE06-AEA3-45BC-9E94-B1B964EA18F2}"/>
    <cellStyle name="Normal 6 2 2" xfId="400" xr:uid="{3518AD0D-8D38-499B-9C3E-0B329F19B3E0}"/>
    <cellStyle name="Normal 6 2 2 2" xfId="401" xr:uid="{84829598-F12B-4D0D-BF62-225D213E1ACF}"/>
    <cellStyle name="Normal 6 2 2 2 2" xfId="402" xr:uid="{A760CEB9-CABE-4CD0-B3A6-64BEA8B4C90B}"/>
    <cellStyle name="Normal 6 2 2 3" xfId="403" xr:uid="{84D92BD4-10CE-4251-AF02-07D39DD056FB}"/>
    <cellStyle name="Normal 6 2 3" xfId="404" xr:uid="{FDBBE6AB-5F65-4AC7-9E97-4DC4DAB24910}"/>
    <cellStyle name="Normal 6 2 3 2" xfId="405" xr:uid="{227C6BDC-172F-454A-BD31-1CE9FAF9257D}"/>
    <cellStyle name="Normal 6 2 4" xfId="406" xr:uid="{21DE682B-86E7-49DA-B5B4-BDCC64AA99F6}"/>
    <cellStyle name="Normal 6 3" xfId="407" xr:uid="{4C6CE7B5-70AC-47A4-8B15-B9D51FE62790}"/>
    <cellStyle name="Normal 6 3 2" xfId="408" xr:uid="{1E6B9C69-DC4F-4D60-8F22-2218FBDD932F}"/>
    <cellStyle name="Normal 6 3 2 2" xfId="409" xr:uid="{D2430707-D354-4B7E-A8D4-EC4A3A039299}"/>
    <cellStyle name="Normal 6 3 3" xfId="410" xr:uid="{E4C1D352-AE03-4529-928A-CEB334C7DD9D}"/>
    <cellStyle name="Normal 6 4" xfId="411" xr:uid="{CB854FB1-4E42-4576-BD6B-0AE44854039C}"/>
    <cellStyle name="Normal 6 4 2" xfId="412" xr:uid="{9C6B4DBA-0474-4F81-A2F5-9BD6B7D3EFCC}"/>
    <cellStyle name="Normal 6 5" xfId="413" xr:uid="{B5F7F41F-A204-4E4D-A615-622D7FBD7ABE}"/>
    <cellStyle name="Normal 7" xfId="414" xr:uid="{42FFB10E-C3D2-4341-A265-28811D58FE3B}"/>
    <cellStyle name="Normal 7 2" xfId="415" xr:uid="{4758A285-7B25-4BD4-97F4-20456E273F67}"/>
    <cellStyle name="Normal 7 2 2" xfId="416" xr:uid="{2A4A8292-D1E2-4AFB-B883-8FA4B6AA22AD}"/>
    <cellStyle name="Normal 7 2 3" xfId="417" xr:uid="{723D71BF-7CC9-4FA8-A38E-B07980C8741F}"/>
    <cellStyle name="Normal 7 3" xfId="418" xr:uid="{50987182-7206-4B30-BD83-8561BC4E699C}"/>
    <cellStyle name="Normal 7 4" xfId="419" xr:uid="{6DE32824-B78C-4EDD-9D16-A6931115D594}"/>
    <cellStyle name="Normal 8" xfId="420" xr:uid="{0789181D-9827-4E11-9E69-932F47E8B7B4}"/>
    <cellStyle name="Normal 8 2" xfId="421" xr:uid="{B350165A-5D66-40E9-8585-7E62521321BA}"/>
    <cellStyle name="Normal 8 2 2" xfId="422" xr:uid="{12F629F1-2FB2-4100-BCC0-A8CAE79ACF28}"/>
    <cellStyle name="Normal 8 2 2 2" xfId="423" xr:uid="{2A50F956-9547-40FD-A24F-A035B511D2FD}"/>
    <cellStyle name="Normal 8 2 3" xfId="424" xr:uid="{9E0D16FD-74CB-4487-A4FE-DB6005332241}"/>
    <cellStyle name="Normal 8 3" xfId="425" xr:uid="{05ADBEC9-5507-46DA-A50B-2A4B83457031}"/>
    <cellStyle name="Normal 8 3 2" xfId="426" xr:uid="{3C04704D-4ACE-4581-9ECF-D8BA4C156125}"/>
    <cellStyle name="Normal 8 4" xfId="427" xr:uid="{49D142DE-0F3B-4BCC-BBDE-3FF2D501F373}"/>
    <cellStyle name="Normal 9" xfId="428" xr:uid="{1CBC3364-A5C5-4E95-AC92-EF81FC3398BA}"/>
    <cellStyle name="Normal 9 2" xfId="429" xr:uid="{B08F71C9-487D-43FF-BB18-7E5A6B7B326C}"/>
    <cellStyle name="Normal 9 2 2" xfId="430" xr:uid="{0E79A9CF-E8DA-40A3-8C8B-CC0FCA05B18B}"/>
    <cellStyle name="Normal 9 3" xfId="431" xr:uid="{E01F2AB9-918A-4B11-9AC2-E06CC8C4474F}"/>
    <cellStyle name="Nota 2" xfId="432" xr:uid="{9C647327-8A67-41F7-A413-1D3209342D4A}"/>
    <cellStyle name="Nota 2 2" xfId="433" xr:uid="{E26728AC-7632-49F0-97B3-3C0623ED60C6}"/>
    <cellStyle name="Nota 3" xfId="434" xr:uid="{3B93E17D-14D4-411B-A12C-BCE4ABAB1A83}"/>
    <cellStyle name="Nota 3 2" xfId="435" xr:uid="{97348B5C-4FB9-4B4B-B951-BACAE236D681}"/>
    <cellStyle name="Note" xfId="436" xr:uid="{BA9FCE8C-EA10-48AD-A58F-C2DC2D405661}"/>
    <cellStyle name="Note 1" xfId="437" xr:uid="{7BFF5D2F-65CB-4F24-8EA2-73F7C2E4845F}"/>
    <cellStyle name="Note 2" xfId="438" xr:uid="{8A916E28-3AAF-463A-970B-D3E64CAB7C30}"/>
    <cellStyle name="Note 2 2" xfId="439" xr:uid="{874B5181-FB5E-44F0-96E3-283C04D8D64E}"/>
    <cellStyle name="Note 3" xfId="440" xr:uid="{89191551-615E-4796-88E3-4BA7D648165E}"/>
    <cellStyle name="Output" xfId="441" xr:uid="{CF276028-D616-4EC3-B9E7-94ABD0245762}"/>
    <cellStyle name="Output 2" xfId="442" xr:uid="{3B26FA7B-C284-47B9-84D4-2BAC0AC51D38}"/>
    <cellStyle name="Output 2 2" xfId="443" xr:uid="{1CC5D04E-7C1E-4EEA-B049-884E85517446}"/>
    <cellStyle name="Percent 2" xfId="444" xr:uid="{6C6E63B2-4E9D-4971-99D0-0A13D9EC5B78}"/>
    <cellStyle name="Percent 2 2" xfId="445" xr:uid="{59386810-B677-4A07-8DE5-496528F96C98}"/>
    <cellStyle name="Percent 2 3" xfId="446" xr:uid="{2B83CF9B-86A4-434C-99D2-33142E9AE4FD}"/>
    <cellStyle name="Percent 3" xfId="447" xr:uid="{B691E446-635F-4C21-9386-359035D480FB}"/>
    <cellStyle name="Percent 3 2" xfId="448" xr:uid="{C9253181-B8E8-4B3E-A6EC-D4192A917DBB}"/>
    <cellStyle name="Percent 3 3" xfId="449" xr:uid="{F0B3BDEE-315F-4F33-AB08-C945F293F567}"/>
    <cellStyle name="Pivot Table Corner" xfId="450" xr:uid="{DD1BF7E5-CC32-4544-81F2-932E83C9E29D}"/>
    <cellStyle name="Pivot Table Value" xfId="451" xr:uid="{C35B8FEC-16E8-4603-A718-2A1C2F298207}"/>
    <cellStyle name="Porcentagem 2" xfId="452" xr:uid="{1A6776C0-C19D-47B0-8C6C-A8026447FD1F}"/>
    <cellStyle name="Porcentagem 2 2" xfId="453" xr:uid="{C138329C-89D5-4A38-BD70-AF93CD588A42}"/>
    <cellStyle name="Porcentagem 3" xfId="454" xr:uid="{86EC9C34-42C8-4C7A-8588-E5CFD9580749}"/>
    <cellStyle name="Porcentagem 3 2" xfId="455" xr:uid="{63434977-B66B-48A3-8AE6-762353119369}"/>
    <cellStyle name="Porcentagem 3 2 2" xfId="456" xr:uid="{3FEF847F-D58A-4B61-81F9-EDB78DB5B011}"/>
    <cellStyle name="Porcentagem 3 2 3" xfId="457" xr:uid="{1CB02D29-01D4-4D80-BAE4-D82DDF01D9D3}"/>
    <cellStyle name="Porcentagem 3 3" xfId="458" xr:uid="{DF686D31-28CF-4C3A-975E-4F7C5C2419F5}"/>
    <cellStyle name="Porcentagem 3 4" xfId="459" xr:uid="{B8443D09-F742-423E-AAC2-7380B97202FB}"/>
    <cellStyle name="Porcentagem 4" xfId="460" xr:uid="{EB40F39C-8C3E-4CCC-8410-404BDCCE9CCE}"/>
    <cellStyle name="Porcentagem 4 2" xfId="461" xr:uid="{24BED041-D07C-40FF-9DC2-1C28A597539F}"/>
    <cellStyle name="Porcentagem 4 2 2" xfId="462" xr:uid="{629B39AF-1910-4832-9464-06C345985C99}"/>
    <cellStyle name="Porcentagem 4 2 2 2" xfId="463" xr:uid="{1EBC92C6-5813-4912-AA8C-7FA9045B2060}"/>
    <cellStyle name="Porcentagem 4 2 3" xfId="464" xr:uid="{DA910804-A184-4231-AD0F-2C1DEA8D8E34}"/>
    <cellStyle name="Porcentagem 4 3" xfId="465" xr:uid="{4305E9AD-7821-4ABA-969F-A184AC2B3E1C}"/>
    <cellStyle name="Porcentagem 4 3 2" xfId="466" xr:uid="{04E318AF-31D3-4537-9F7D-C329302A71EA}"/>
    <cellStyle name="Porcentagem 4 4" xfId="467" xr:uid="{01BAC628-9208-4B6A-BDB5-C00C5416E439}"/>
    <cellStyle name="Porcentagem 5" xfId="7" xr:uid="{1E3024C6-2394-4187-8457-3ECC9DBB962F}"/>
    <cellStyle name="Porcentagem 5 2" xfId="469" xr:uid="{D5B8623B-DC04-47C8-90E6-890E2C4EA58D}"/>
    <cellStyle name="Porcentagem 5 3" xfId="470" xr:uid="{06AAFFF2-6812-45C5-9F15-A3F7287FB6F6}"/>
    <cellStyle name="Porcentagem 5 4" xfId="468" xr:uid="{36075A25-2755-4555-ADD2-762A7C4A2CC0}"/>
    <cellStyle name="Result" xfId="471" xr:uid="{55BC8E4B-CD8F-4279-8EB9-1B6E269C271E}"/>
    <cellStyle name="Result (user)" xfId="472" xr:uid="{4F7C3721-085C-41E8-89D7-545CB5BC839E}"/>
    <cellStyle name="Result2" xfId="473" xr:uid="{C987E1FC-E6CD-47E7-8C86-AEBD91CE7724}"/>
    <cellStyle name="Result2 (user)" xfId="474" xr:uid="{752D2791-0DB2-4561-9739-EBB1CE43DF63}"/>
    <cellStyle name="Ruim 2" xfId="475" xr:uid="{4E2AD741-CB34-4719-81BC-3C9DE535B580}"/>
    <cellStyle name="Ruim 2 2" xfId="476" xr:uid="{C5723B02-C975-4F3C-8013-87981EFE3675}"/>
    <cellStyle name="Saída 2" xfId="477" xr:uid="{74C41075-D635-4D73-8E3B-7C3E9C396346}"/>
    <cellStyle name="Saída 2 2" xfId="478" xr:uid="{DF2BEA33-5733-4D3F-9750-693BBD4338D8}"/>
    <cellStyle name="Saída 3" xfId="479" xr:uid="{8E05E344-0E07-4175-9360-181DEC0EC857}"/>
    <cellStyle name="Saída 3 2" xfId="480" xr:uid="{EDC22BC8-6ACE-4263-9444-A4EA1E0E3530}"/>
    <cellStyle name="Status" xfId="481" xr:uid="{4BF3D6B7-9241-4B4D-A766-D1237CB6C21B}"/>
    <cellStyle name="Status 1" xfId="482" xr:uid="{DED7CA0E-C922-4FBC-BC67-AB04369A039E}"/>
    <cellStyle name="Status 2" xfId="483" xr:uid="{38957401-38D6-4B07-8122-1A1374834DEE}"/>
    <cellStyle name="Text" xfId="484" xr:uid="{AFBA5EBE-5024-48AB-9E8E-A350381109D9}"/>
    <cellStyle name="Text 1" xfId="485" xr:uid="{BD620864-1A77-4292-A941-CD5CD944A4A9}"/>
    <cellStyle name="Text 2" xfId="486" xr:uid="{7ECCB1AA-136C-42BD-9458-B339256F753D}"/>
    <cellStyle name="Texto de Aviso 2" xfId="487" xr:uid="{76AABD13-26E7-445E-A112-5EE26C7BD462}"/>
    <cellStyle name="Texto de Aviso 2 2" xfId="488" xr:uid="{62972924-26DD-4681-8BBA-BA01A5F466F0}"/>
    <cellStyle name="Texto de Aviso 3" xfId="489" xr:uid="{AB8D3ADA-D04C-4719-9098-F53D1814DEC0}"/>
    <cellStyle name="Texto de Aviso 3 2" xfId="490" xr:uid="{7BA07D5F-833E-41D9-9699-F74F530ED783}"/>
    <cellStyle name="Texto Explicativo 2" xfId="491" xr:uid="{08DE40AB-7FD1-4035-B8EB-196A84598113}"/>
    <cellStyle name="Texto Explicativo 2 2" xfId="492" xr:uid="{9B7C0B43-7412-4F30-8508-14F88563CD7B}"/>
    <cellStyle name="Texto Explicativo 3" xfId="493" xr:uid="{CA293AC3-5C90-40D7-B897-F9E4D9EDFB5C}"/>
    <cellStyle name="Texto Explicativo 3 2" xfId="494" xr:uid="{70599FF8-80E6-4121-8598-063EB1E83447}"/>
    <cellStyle name="Title" xfId="495" xr:uid="{ABBC9C2C-3E7D-4274-AFDF-C10E1CE7666A}"/>
    <cellStyle name="Title 2" xfId="496" xr:uid="{4DE22E4E-9901-4CC2-AEA6-7E7401E9FEB8}"/>
    <cellStyle name="Title 2 2" xfId="497" xr:uid="{5595793E-70E9-4F6E-BE44-2E212201308D}"/>
    <cellStyle name="Título" xfId="3" builtinId="15"/>
    <cellStyle name="Título 1 2" xfId="498" xr:uid="{578968FF-D2AF-4767-A096-682C3111A62E}"/>
    <cellStyle name="Título 1 2 2" xfId="499" xr:uid="{5325B660-D757-40C9-9AB2-B3C630866C48}"/>
    <cellStyle name="Título 1 3" xfId="500" xr:uid="{50728037-0A70-4BF5-A0D8-9F7B52D034C4}"/>
    <cellStyle name="Título 1 3 2" xfId="501" xr:uid="{01768362-FEC4-432D-8A82-5793AD78F6EB}"/>
    <cellStyle name="Título 2" xfId="4" builtinId="17"/>
    <cellStyle name="Título 2 2" xfId="502" xr:uid="{72FC85E3-AF41-4905-9E3D-9F9F2615DC74}"/>
    <cellStyle name="Título 2 2 2" xfId="503" xr:uid="{D16CA520-8D7E-470A-AA5C-41E85E60D5A8}"/>
    <cellStyle name="Título 2 3" xfId="504" xr:uid="{A3230078-C43C-4410-B061-FC9308F8F172}"/>
    <cellStyle name="Título 2 3 2" xfId="505" xr:uid="{E0B73915-E119-4693-B63F-F85D726D1BF1}"/>
    <cellStyle name="Título 3 2" xfId="506" xr:uid="{A55173D9-3E17-4A0F-B214-19098D053591}"/>
    <cellStyle name="Título 3 2 2" xfId="507" xr:uid="{2D66EF56-6D6A-417C-933A-BBDDB1940B8F}"/>
    <cellStyle name="Título 3 3" xfId="508" xr:uid="{B9D8D569-E449-4B2A-8F76-7D9B0A043F1E}"/>
    <cellStyle name="Título 3 3 2" xfId="509" xr:uid="{5BC17576-F446-436A-8973-6F3EDB91D3AD}"/>
    <cellStyle name="Título 4 2" xfId="510" xr:uid="{AFE5E1EE-40A0-4B4D-88E1-0C59A5CF3BC4}"/>
    <cellStyle name="Título 4 2 2" xfId="511" xr:uid="{B01C3549-F9D0-418E-AC7D-55B7697B9F94}"/>
    <cellStyle name="Título 4 3" xfId="512" xr:uid="{714E4A7F-8919-4BD2-A55E-41BE11FEBE65}"/>
    <cellStyle name="Título 4 3 2" xfId="513" xr:uid="{9F8AFF18-4708-4991-AF9F-DB57762D331F}"/>
    <cellStyle name="Título 5" xfId="514" xr:uid="{4839BBF2-811A-437E-8EFE-3654014D62D7}"/>
    <cellStyle name="Título 5 2" xfId="515" xr:uid="{D3D997D7-636A-49A7-A7D2-41608685B00F}"/>
    <cellStyle name="Título 6" xfId="516" xr:uid="{56392046-F4F5-4001-A272-314F075246FE}"/>
    <cellStyle name="Título 6 2" xfId="517" xr:uid="{AA609F97-DA19-48B2-9B9D-A343C37CDACA}"/>
    <cellStyle name="Total 2" xfId="518" xr:uid="{15067FC2-FD99-4B1A-94F6-5BE838365ABE}"/>
    <cellStyle name="Total 2 2" xfId="519" xr:uid="{087BD4A6-B8CF-4935-914D-00F525B3C9E3}"/>
    <cellStyle name="Total 3" xfId="520" xr:uid="{79CF7D85-10CC-419E-A53A-98D659DA6F0E}"/>
    <cellStyle name="Total 3 2" xfId="521" xr:uid="{EE22AE8C-D3FF-455E-A969-C3A6FDEC5F4D}"/>
    <cellStyle name="Total 4" xfId="522" xr:uid="{AC06A6C3-163E-4E79-A9CE-2D76C7DEA95A}"/>
    <cellStyle name="Total 4 2" xfId="523" xr:uid="{FED69DB1-3D28-4571-8525-3EF65E056A4A}"/>
    <cellStyle name="Total 4 3" xfId="524" xr:uid="{9C37068A-92B7-4083-AFEE-07125FECCBC7}"/>
    <cellStyle name="Valor da tabela dinâmica" xfId="525" xr:uid="{119318C8-1666-493E-932E-991AB9B6A657}"/>
    <cellStyle name="Valor da tabela dinâmica 2" xfId="526" xr:uid="{BE888604-C8A6-4ED5-98B6-1E55F3B85425}"/>
    <cellStyle name="Vírgula" xfId="1" builtinId="3"/>
    <cellStyle name="Vírgula 2" xfId="527" xr:uid="{D459AE0A-75CF-4CD7-9249-4C988D7D6779}"/>
    <cellStyle name="Vírgula 2 2" xfId="528" xr:uid="{1404CDEE-7D80-4440-BD29-7F0E7620BCE1}"/>
    <cellStyle name="Vírgula 2 2 2" xfId="529" xr:uid="{B1CE8BB7-97B8-4422-AE8C-0036D818B728}"/>
    <cellStyle name="Vírgula 2 2 2 2" xfId="530" xr:uid="{0C1717CA-186E-4560-8B3C-ACD3119003AE}"/>
    <cellStyle name="Vírgula 2 2 2 2 2" xfId="531" xr:uid="{E45B6E9D-8931-4695-AF4D-40E1F6AA57EC}"/>
    <cellStyle name="Vírgula 2 2 2 3" xfId="532" xr:uid="{3579C274-4BD5-4F2C-A45F-F4C245D1556B}"/>
    <cellStyle name="Vírgula 2 2 2 4" xfId="533" xr:uid="{63AE9B13-7295-4F3B-A1C4-AD8925A02DF4}"/>
    <cellStyle name="Vírgula 2 2 2 4 2" xfId="534" xr:uid="{D3AB9E34-AA8F-4820-A226-DBE2CD657048}"/>
    <cellStyle name="Vírgula 2 2 2 5" xfId="535" xr:uid="{13AA723B-88D9-4A2E-B694-CAC2376FD938}"/>
    <cellStyle name="Vírgula 2 2 3" xfId="536" xr:uid="{8AD3F26D-3B00-44D1-BFAE-354D321C8807}"/>
    <cellStyle name="Vírgula 2 2 4" xfId="537" xr:uid="{58D46BA7-2E4B-424F-A253-0C6481A716E0}"/>
    <cellStyle name="Vírgula 2 2 4 2" xfId="538" xr:uid="{721061D0-F56E-419A-86AE-19AB5B0FD3EB}"/>
    <cellStyle name="Vírgula 2 2 5" xfId="539" xr:uid="{80E5EBB9-32FF-4150-9468-371485424887}"/>
    <cellStyle name="Vírgula 2 3" xfId="540" xr:uid="{3F470DD7-AE36-42CC-BA82-F32D506E6F1E}"/>
    <cellStyle name="Vírgula 2 3 2" xfId="541" xr:uid="{142DF5F3-E3BE-4619-9E72-CD8544B17D56}"/>
    <cellStyle name="Vírgula 2 3 2 2" xfId="542" xr:uid="{4D78B46F-9D40-4DCA-A964-92EA18D96494}"/>
    <cellStyle name="Vírgula 2 3 3" xfId="543" xr:uid="{27A0DA9F-FF25-461B-B16B-D56E0850EC69}"/>
    <cellStyle name="Vírgula 2 3 4" xfId="544" xr:uid="{4EE29F0E-FC2F-421B-9ADD-B0B82409C6A2}"/>
    <cellStyle name="Vírgula 2 3 4 2" xfId="545" xr:uid="{67B31BFC-E2B3-4738-A903-58173BA15BD8}"/>
    <cellStyle name="Vírgula 2 3 5" xfId="546" xr:uid="{67EB4BA1-2837-43CB-9D91-D5F56F6A5DD3}"/>
    <cellStyle name="Vírgula 2 4" xfId="547" xr:uid="{3051A723-6154-4359-AAC5-0CED6780CA18}"/>
    <cellStyle name="Vírgula 2 5" xfId="548" xr:uid="{DF530E8B-BF5B-4209-8A1F-6F287E0FD733}"/>
    <cellStyle name="Vírgula 2 5 2" xfId="549" xr:uid="{25BE0AA1-25D1-45E7-BF42-DFD797D2BDB8}"/>
    <cellStyle name="Vírgula 2 6" xfId="550" xr:uid="{FFE8ED83-7464-48B1-A8F0-A877B98FEFE7}"/>
    <cellStyle name="Vírgula 3" xfId="551" xr:uid="{3945E598-7761-4FEF-B838-ABF2384310E1}"/>
    <cellStyle name="Vírgula 3 2" xfId="552" xr:uid="{960C8DC2-5C3F-4866-B0AA-CF50209DB08F}"/>
    <cellStyle name="Vírgula 3 2 2" xfId="553" xr:uid="{A488F978-1A37-4527-B8C4-AF5AFDA59744}"/>
    <cellStyle name="Vírgula 3 3" xfId="554" xr:uid="{A208AA0D-5BAD-422D-8703-6C9C5C756BB4}"/>
    <cellStyle name="Vírgula 3 4" xfId="555" xr:uid="{80496E26-1E04-4831-AB99-DFD9EE5BA86D}"/>
    <cellStyle name="Vírgula 3 4 2" xfId="556" xr:uid="{8E31F85A-11CB-40AA-A18A-2C9A8F641E25}"/>
    <cellStyle name="Vírgula 3 5" xfId="557" xr:uid="{EC84A60B-B03B-474F-9B24-F34C5DFB5831}"/>
    <cellStyle name="Vírgula 4" xfId="558" xr:uid="{BA001B1C-EA3A-4BF4-985D-86D915A3E172}"/>
    <cellStyle name="Vírgula 4 2" xfId="559" xr:uid="{1ADB7BF3-1019-4871-9C74-D61E555F019B}"/>
    <cellStyle name="Vírgula 4 3" xfId="560" xr:uid="{36087A40-EEE2-4E83-AF80-B706D075BB8B}"/>
    <cellStyle name="Vírgula 4 3 2" xfId="561" xr:uid="{4313A6F5-AD56-4CA9-96EC-B4F10A0CCF6E}"/>
    <cellStyle name="Vírgula 4 4" xfId="562" xr:uid="{AD793C27-91C9-48C2-B3BA-5F9F095C5C58}"/>
    <cellStyle name="Vírgula 5" xfId="563" xr:uid="{6DA162E3-3CDB-4534-BA3E-68FF064B7467}"/>
    <cellStyle name="Vírgula 5 2" xfId="564" xr:uid="{128CDD09-9691-47FF-9290-6E00A1864651}"/>
    <cellStyle name="Vírgula 6" xfId="565" xr:uid="{A4EAFE93-7EB7-43D2-9C30-8A4D737189D3}"/>
    <cellStyle name="Vírgula 7" xfId="566" xr:uid="{40A3C56C-D74E-44C3-9FD8-2108FC69370E}"/>
    <cellStyle name="Warning" xfId="567" xr:uid="{436054AB-6D21-4CC2-BAB3-79EB7424762A}"/>
    <cellStyle name="Warning 1" xfId="568" xr:uid="{832B694C-7001-4CF3-A0BD-B6B0BED7DE0C}"/>
    <cellStyle name="Warning 2" xfId="569" xr:uid="{DE8F9F26-1300-4CDA-8644-80C713FADE06}"/>
    <cellStyle name="Warning Text" xfId="570" xr:uid="{D50A47F1-C20B-48B7-89A5-21DD99B4F91A}"/>
    <cellStyle name="Warning Text 2" xfId="571" xr:uid="{4A85E2CB-52DF-4D2B-BBC4-9F807D5B1798}"/>
    <cellStyle name="Warning Text 2 2" xfId="572" xr:uid="{B770C78F-8C07-454B-9A02-74C41637C511}"/>
  </cellStyles>
  <dxfs count="10"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904AE-0ED2-466E-8BCD-64D5CFE8B353}">
  <dimension ref="A1:B16"/>
  <sheetViews>
    <sheetView showGridLines="0" tabSelected="1" workbookViewId="0">
      <selection activeCell="B5" sqref="B5"/>
    </sheetView>
  </sheetViews>
  <sheetFormatPr defaultRowHeight="14.4"/>
  <cols>
    <col min="1" max="1" width="6.88671875" customWidth="1"/>
    <col min="2" max="2" width="129.88671875" bestFit="1" customWidth="1"/>
  </cols>
  <sheetData>
    <row r="1" spans="1:2" ht="17.399999999999999">
      <c r="A1" s="44" t="s">
        <v>89</v>
      </c>
    </row>
    <row r="2" spans="1:2" ht="15" thickBot="1"/>
    <row r="3" spans="1:2">
      <c r="A3" s="36" t="s">
        <v>61</v>
      </c>
      <c r="B3" s="37" t="s">
        <v>62</v>
      </c>
    </row>
    <row r="4" spans="1:2">
      <c r="A4" s="51" t="s">
        <v>65</v>
      </c>
      <c r="B4" s="52" t="s">
        <v>90</v>
      </c>
    </row>
    <row r="5" spans="1:2" ht="15" thickBot="1">
      <c r="A5" s="38" t="s">
        <v>66</v>
      </c>
      <c r="B5" s="40" t="str">
        <f>'1'!$A$1</f>
        <v>Resumo dos resultados do Produto Interno Bruto (PIB) do Espírito Santo - 2002-2022</v>
      </c>
    </row>
    <row r="6" spans="1:2">
      <c r="A6" s="53" t="s">
        <v>65</v>
      </c>
      <c r="B6" s="54" t="s">
        <v>91</v>
      </c>
    </row>
    <row r="7" spans="1:2">
      <c r="A7" s="38" t="s">
        <v>67</v>
      </c>
      <c r="B7" s="40" t="str">
        <f>'2.1'!A1</f>
        <v>Produto Interno Bruto (valores correntes R$ milhões) - Brasil, Grandes Regiões e Unidades da Federação - 2002-2022</v>
      </c>
    </row>
    <row r="8" spans="1:2">
      <c r="A8" s="38" t="s">
        <v>68</v>
      </c>
      <c r="B8" s="40" t="str">
        <f>'2.2'!A1</f>
        <v>Participação (%) das Grandes Regiões e Unidades da Federação no Produto Interno Bruto do Brasil - 2002-2022</v>
      </c>
    </row>
    <row r="9" spans="1:2">
      <c r="A9" s="38" t="s">
        <v>69</v>
      </c>
      <c r="B9" s="40" t="str">
        <f>'2.3'!A1</f>
        <v>Série encadeada do volume do Produto Interno Bruto (base:2002 = 100), segundo Brasil, Grandes Regiões e Unidades da Federação - 2002-2022</v>
      </c>
    </row>
    <row r="10" spans="1:2">
      <c r="A10" s="38" t="s">
        <v>70</v>
      </c>
      <c r="B10" s="40" t="str">
        <f>'2.4'!A1</f>
        <v>Variação (%) real do Produto Interno Bruto, segundo Brasil, Grandes Regiões e Unidades da Federação - 2002-2022</v>
      </c>
    </row>
    <row r="11" spans="1:2">
      <c r="A11" s="38" t="s">
        <v>71</v>
      </c>
      <c r="B11" s="40" t="str">
        <f>'2.5'!A1</f>
        <v>Valor adicionado bruto (R$ milhões), segundo Brasil, Grandes Regiões e Unidades da federação - 2002-2022</v>
      </c>
    </row>
    <row r="12" spans="1:2">
      <c r="A12" s="38" t="s">
        <v>72</v>
      </c>
      <c r="B12" s="40" t="str">
        <f>'2.6'!A1</f>
        <v>Produto Interno Bruto per capita (R$) do Brasil, segundo as Grandes Regiões e Unidades da Federação - 2002 - 2022</v>
      </c>
    </row>
    <row r="13" spans="1:2">
      <c r="A13" s="38" t="s">
        <v>73</v>
      </c>
      <c r="B13" s="40" t="str">
        <f>'2.7'!A1</f>
        <v>Série encadeada do volume do valor adicionado bruto do Espírito Santo, por atividades econômicas - 2002-2022</v>
      </c>
    </row>
    <row r="14" spans="1:2">
      <c r="A14" s="38" t="s">
        <v>74</v>
      </c>
      <c r="B14" s="40" t="str">
        <f>'2.8'!A1</f>
        <v>Variação real (%) do valor adicionado bruto do Espírito Santo, por Atividade Econômica - 2002-2022</v>
      </c>
    </row>
    <row r="15" spans="1:2">
      <c r="A15" s="38" t="s">
        <v>75</v>
      </c>
      <c r="B15" s="40" t="str">
        <f>'2.9'!A1</f>
        <v>Participação (%) das atividades do Espírito Santo no valor adicionado bruto das atividades econômicas do Brasil - 2002-2022</v>
      </c>
    </row>
    <row r="16" spans="1:2" ht="15" thickBot="1">
      <c r="A16" s="39" t="s">
        <v>76</v>
      </c>
      <c r="B16" s="41" t="str">
        <f>'2.10'!A1</f>
        <v>Participação (%) das atividades econômicas no Valor Adicionado Bruto do Espírito Santo - 2002-2022</v>
      </c>
    </row>
  </sheetData>
  <phoneticPr fontId="91" type="noConversion"/>
  <hyperlinks>
    <hyperlink ref="B5" location="'1'!A1" display="'1'!A1" xr:uid="{03CA6795-A73C-4128-A415-0154BD886937}"/>
    <hyperlink ref="B7" location="'2.1'!A1" display="'2.1'!A1" xr:uid="{93CD24CC-CC3F-42B2-8ED5-F774AD700D98}"/>
    <hyperlink ref="B8" location="'2.2'!A1" display="'2.2'!A1" xr:uid="{223DC50F-646D-45CE-A214-1A8C4A5572DD}"/>
    <hyperlink ref="B9" location="'2.3'!A1" display="'2.3'!A1" xr:uid="{76921FDB-6F96-4BC0-A37D-32FBBC46B336}"/>
    <hyperlink ref="B10" location="'2.4'!A1" display="'2.4'!A1" xr:uid="{5B84A557-2832-421B-96DC-EBA126B9E38F}"/>
    <hyperlink ref="B11" location="'2.5'!A1" display="'2.5'!A1" xr:uid="{8342F874-8BA6-443F-9135-621691A1F1F0}"/>
    <hyperlink ref="B12" location="'2.6'!A1" display="'2.6'!A1" xr:uid="{8C819C43-36A6-4F55-99EA-8C7F7D390B02}"/>
    <hyperlink ref="B13" location="'2.7'!A1" display="'2.7'!A1" xr:uid="{6313E173-BE03-4073-8B76-C8AF5B00B904}"/>
    <hyperlink ref="B14" location="'2.8'!A1" display="'2.8'!A1" xr:uid="{1BA7EA13-437E-44BA-BD31-D6363E55BC43}"/>
    <hyperlink ref="B15" location="'2.9'!A1" display="'2.9'!A1" xr:uid="{AB2D41F5-2EA7-4918-8F27-49CA1F472ECC}"/>
    <hyperlink ref="B16" location="'2.10'!A1" display="'2.10'!A1" xr:uid="{E52B68CB-1693-4EC6-8026-7656A8BEC98B}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457BF-A3D8-48E4-9840-8EBA60573B52}">
  <dimension ref="A1:V63"/>
  <sheetViews>
    <sheetView showGridLines="0" workbookViewId="0">
      <pane xSplit="1" ySplit="3" topLeftCell="C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4"/>
  <cols>
    <col min="1" max="1" width="70.6640625" customWidth="1"/>
    <col min="2" max="2" width="0" hidden="1" customWidth="1"/>
    <col min="41" max="42" width="12.44140625" bestFit="1" customWidth="1"/>
  </cols>
  <sheetData>
    <row r="1" spans="1:22" ht="17.399999999999999">
      <c r="A1" s="7" t="s">
        <v>85</v>
      </c>
    </row>
    <row r="3" spans="1:22">
      <c r="A3" s="6" t="s">
        <v>48</v>
      </c>
      <c r="B3" s="3">
        <v>2002</v>
      </c>
      <c r="C3" s="3">
        <v>2003</v>
      </c>
      <c r="D3" s="3">
        <v>2004</v>
      </c>
      <c r="E3" s="3">
        <v>2005</v>
      </c>
      <c r="F3" s="3">
        <v>2006</v>
      </c>
      <c r="G3" s="3">
        <v>2007</v>
      </c>
      <c r="H3" s="3">
        <v>2008</v>
      </c>
      <c r="I3" s="3">
        <v>2009</v>
      </c>
      <c r="J3" s="3">
        <v>2010</v>
      </c>
      <c r="K3" s="3">
        <v>2011</v>
      </c>
      <c r="L3" s="3">
        <v>2012</v>
      </c>
      <c r="M3" s="3">
        <v>2013</v>
      </c>
      <c r="N3" s="3">
        <v>2014</v>
      </c>
      <c r="O3" s="3">
        <v>2015</v>
      </c>
      <c r="P3" s="3">
        <v>2016</v>
      </c>
      <c r="Q3" s="3">
        <v>2017</v>
      </c>
      <c r="R3" s="3">
        <v>2018</v>
      </c>
      <c r="S3" s="3">
        <v>2019</v>
      </c>
      <c r="T3" s="3">
        <v>2020</v>
      </c>
      <c r="U3" s="55">
        <v>2021</v>
      </c>
      <c r="V3" s="3">
        <v>2022</v>
      </c>
    </row>
    <row r="4" spans="1:22">
      <c r="A4" s="29" t="s">
        <v>34</v>
      </c>
      <c r="B4" s="30"/>
      <c r="C4" s="30">
        <v>3.1276795196093943</v>
      </c>
      <c r="D4" s="30">
        <v>4.1909506702287436</v>
      </c>
      <c r="E4" s="30">
        <v>3.3064507448468339</v>
      </c>
      <c r="F4" s="30">
        <v>8.0120422944609295</v>
      </c>
      <c r="G4" s="30">
        <v>6.8801050081821025</v>
      </c>
      <c r="H4" s="30">
        <v>8.1976548547710859</v>
      </c>
      <c r="I4" s="30">
        <v>-7.1161045039809139</v>
      </c>
      <c r="J4" s="30">
        <v>14.723141645286496</v>
      </c>
      <c r="K4" s="30">
        <v>8.0834418520170814</v>
      </c>
      <c r="L4" s="30">
        <v>-0.40807410930480126</v>
      </c>
      <c r="M4" s="30">
        <v>4.3171295689981015E-2</v>
      </c>
      <c r="N4" s="30">
        <v>3.8872951550107393</v>
      </c>
      <c r="O4" s="30">
        <v>-1.8102293187693186</v>
      </c>
      <c r="P4" s="30">
        <v>-4.7183267876474977</v>
      </c>
      <c r="Q4" s="30">
        <v>0.38272888636925462</v>
      </c>
      <c r="R4" s="30">
        <v>2.9481831325854024</v>
      </c>
      <c r="S4" s="30">
        <v>-4.2399460915267912</v>
      </c>
      <c r="T4" s="30">
        <v>-4.5000030488921201</v>
      </c>
      <c r="U4" s="30">
        <v>4.8863333769680439</v>
      </c>
      <c r="V4" s="30">
        <v>-1.2735251521275082</v>
      </c>
    </row>
    <row r="5" spans="1:22">
      <c r="A5" s="45" t="s">
        <v>45</v>
      </c>
      <c r="B5" s="31"/>
      <c r="C5" s="31">
        <v>-0.52086877233005202</v>
      </c>
      <c r="D5" s="31">
        <v>0.34786168688283325</v>
      </c>
      <c r="E5" s="31">
        <v>7.8263236315411877</v>
      </c>
      <c r="F5" s="31">
        <v>1.4096509991214923</v>
      </c>
      <c r="G5" s="31">
        <v>-1.1078774997197893</v>
      </c>
      <c r="H5" s="31">
        <v>-0.66702077089944023</v>
      </c>
      <c r="I5" s="31">
        <v>-0.37463794041263654</v>
      </c>
      <c r="J5" s="31">
        <v>2.5273470408593957</v>
      </c>
      <c r="K5" s="30">
        <v>3.1343409433101765</v>
      </c>
      <c r="L5" s="30">
        <v>6.2427554103231975</v>
      </c>
      <c r="M5" s="30">
        <v>-2.3298255212212515</v>
      </c>
      <c r="N5" s="30">
        <v>10.961373687791154</v>
      </c>
      <c r="O5" s="30">
        <v>-10.149657079391472</v>
      </c>
      <c r="P5" s="30">
        <v>-8.7367121984387346</v>
      </c>
      <c r="Q5" s="30">
        <v>11.998191426780803</v>
      </c>
      <c r="R5" s="30">
        <v>25.28955025859576</v>
      </c>
      <c r="S5" s="30">
        <v>-2.9279040280048574</v>
      </c>
      <c r="T5" s="30">
        <v>0.17282795823299058</v>
      </c>
      <c r="U5" s="30">
        <v>2.6585396810152595E-2</v>
      </c>
      <c r="V5" s="30">
        <v>8.4656594586416833</v>
      </c>
    </row>
    <row r="6" spans="1:22">
      <c r="A6" s="45" t="s">
        <v>46</v>
      </c>
      <c r="B6" s="31"/>
      <c r="C6" s="31">
        <v>6.5454961870272665</v>
      </c>
      <c r="D6" s="31">
        <v>2.6229800514194768</v>
      </c>
      <c r="E6" s="31">
        <v>-0.56081673731254167</v>
      </c>
      <c r="F6" s="31">
        <v>10.241664064902722</v>
      </c>
      <c r="G6" s="31">
        <v>10.876625889903035</v>
      </c>
      <c r="H6" s="31">
        <v>14.054257134411552</v>
      </c>
      <c r="I6" s="31">
        <v>-17.611158186615572</v>
      </c>
      <c r="J6" s="31">
        <v>32.268556054265261</v>
      </c>
      <c r="K6" s="30">
        <v>12.342137955727672</v>
      </c>
      <c r="L6" s="30">
        <v>-5.2761455515418332</v>
      </c>
      <c r="M6" s="30">
        <v>-1.6854267884928387</v>
      </c>
      <c r="N6" s="30">
        <v>8.4178431151298305</v>
      </c>
      <c r="O6" s="30">
        <v>2.7782995846602265</v>
      </c>
      <c r="P6" s="30">
        <v>-5.0804744247230804</v>
      </c>
      <c r="Q6" s="30">
        <v>-0.26361019122457252</v>
      </c>
      <c r="R6" s="30">
        <v>-4.6203084765143343</v>
      </c>
      <c r="S6" s="30">
        <v>-15.949869972115739</v>
      </c>
      <c r="T6" s="30">
        <v>-9.4715766008859337</v>
      </c>
      <c r="U6" s="30">
        <v>4.1812912526808299</v>
      </c>
      <c r="V6" s="30">
        <v>-12.155339724155834</v>
      </c>
    </row>
    <row r="7" spans="1:22">
      <c r="A7" s="47" t="s">
        <v>35</v>
      </c>
      <c r="B7" s="31"/>
      <c r="C7" s="31">
        <v>23.840755348407882</v>
      </c>
      <c r="D7" s="31">
        <v>-6.6247960889204265</v>
      </c>
      <c r="E7" s="31">
        <v>-1.4598440603641683</v>
      </c>
      <c r="F7" s="31">
        <v>17.64862581531068</v>
      </c>
      <c r="G7" s="31">
        <v>29.129120567114498</v>
      </c>
      <c r="H7" s="31">
        <v>27.798303358128319</v>
      </c>
      <c r="I7" s="31">
        <v>-34.966064192605032</v>
      </c>
      <c r="J7" s="31">
        <v>91.615723212120187</v>
      </c>
      <c r="K7" s="31">
        <v>25.65202744325612</v>
      </c>
      <c r="L7" s="31">
        <v>-4.5270872459959861</v>
      </c>
      <c r="M7" s="31">
        <v>-2.000447641616443</v>
      </c>
      <c r="N7" s="31">
        <v>16.099921483117807</v>
      </c>
      <c r="O7" s="31">
        <v>5.2836395524472168</v>
      </c>
      <c r="P7" s="31">
        <v>-6.2186799869571763</v>
      </c>
      <c r="Q7" s="31">
        <v>-3.1642070593997818</v>
      </c>
      <c r="R7" s="31">
        <v>-12.723659467645687</v>
      </c>
      <c r="S7" s="31">
        <v>-29.647964525212444</v>
      </c>
      <c r="T7" s="31">
        <v>-20.080598354424883</v>
      </c>
      <c r="U7" s="31">
        <v>-10.134080961308033</v>
      </c>
      <c r="V7" s="31">
        <v>-24.429124852992167</v>
      </c>
    </row>
    <row r="8" spans="1:22">
      <c r="A8" s="48" t="s">
        <v>36</v>
      </c>
      <c r="B8" s="31"/>
      <c r="C8" s="31">
        <v>5.6353990669718357</v>
      </c>
      <c r="D8" s="31">
        <v>5.7719101302516229</v>
      </c>
      <c r="E8" s="31">
        <v>1.1094292572608522</v>
      </c>
      <c r="F8" s="31">
        <v>5.2096382801487096</v>
      </c>
      <c r="G8" s="31">
        <v>4.6719942986792162</v>
      </c>
      <c r="H8" s="31">
        <v>3.3768461934192917</v>
      </c>
      <c r="I8" s="31">
        <v>-6.6925896905590587</v>
      </c>
      <c r="J8" s="31">
        <v>4.6540123304864123</v>
      </c>
      <c r="K8" s="31">
        <v>-3.8545002758853975</v>
      </c>
      <c r="L8" s="31">
        <v>-12.977983007748861</v>
      </c>
      <c r="M8" s="31">
        <v>-2.4997770712915646</v>
      </c>
      <c r="N8" s="31">
        <v>-3.3014956446415833</v>
      </c>
      <c r="O8" s="31">
        <v>4.1078966992009969</v>
      </c>
      <c r="P8" s="31">
        <v>-2.1026516507940629</v>
      </c>
      <c r="Q8" s="31">
        <v>3.4470508677234779</v>
      </c>
      <c r="R8" s="31">
        <v>-4.3265936151732687</v>
      </c>
      <c r="S8" s="31">
        <v>-8.8287508462781545</v>
      </c>
      <c r="T8" s="31">
        <v>-5.0401192470520666</v>
      </c>
      <c r="U8" s="31">
        <v>15.120978575921962</v>
      </c>
      <c r="V8" s="31">
        <v>-5.1527517381889538</v>
      </c>
    </row>
    <row r="9" spans="1:22">
      <c r="A9" s="47" t="s">
        <v>37</v>
      </c>
      <c r="B9" s="31"/>
      <c r="C9" s="31">
        <v>-4.2235822543789663</v>
      </c>
      <c r="D9" s="31">
        <v>-1.1786618636176915</v>
      </c>
      <c r="E9" s="31">
        <v>-2.3912907088201818</v>
      </c>
      <c r="F9" s="31">
        <v>1.4338881501084977</v>
      </c>
      <c r="G9" s="31">
        <v>9.5787664493725657</v>
      </c>
      <c r="H9" s="31">
        <v>0.38779862121336439</v>
      </c>
      <c r="I9" s="31">
        <v>-10.410382906865456</v>
      </c>
      <c r="J9" s="31">
        <v>11.755652390633342</v>
      </c>
      <c r="K9" s="31">
        <v>6.5344646522233818</v>
      </c>
      <c r="L9" s="31">
        <v>0.12874229397343839</v>
      </c>
      <c r="M9" s="31">
        <v>2.8930880893477395</v>
      </c>
      <c r="N9" s="31">
        <v>1.2774447361590724</v>
      </c>
      <c r="O9" s="31">
        <v>-0.47486610802094376</v>
      </c>
      <c r="P9" s="31">
        <v>-1.3009882062211986</v>
      </c>
      <c r="Q9" s="31">
        <v>-2.4801571932467792</v>
      </c>
      <c r="R9" s="31">
        <v>6.8280445831875536</v>
      </c>
      <c r="S9" s="31">
        <v>0.42887929603538932</v>
      </c>
      <c r="T9" s="31">
        <v>0.17731083012648696</v>
      </c>
      <c r="U9" s="31">
        <v>1.8151776840940492</v>
      </c>
      <c r="V9" s="31">
        <v>13.395389898505726</v>
      </c>
    </row>
    <row r="10" spans="1:22">
      <c r="A10" s="48" t="s">
        <v>38</v>
      </c>
      <c r="B10" s="31"/>
      <c r="C10" s="31">
        <v>-1.6308860649154266</v>
      </c>
      <c r="D10" s="31">
        <v>7.5549555530322055</v>
      </c>
      <c r="E10" s="31">
        <v>-4.4673856915623533</v>
      </c>
      <c r="F10" s="31">
        <v>19.560324847439436</v>
      </c>
      <c r="G10" s="31">
        <v>-9.4818075233302324</v>
      </c>
      <c r="H10" s="31">
        <v>19.991564285589924</v>
      </c>
      <c r="I10" s="31">
        <v>12.187014755989289</v>
      </c>
      <c r="J10" s="31">
        <v>6.4304838441664902</v>
      </c>
      <c r="K10" s="31">
        <v>4.537572601733042</v>
      </c>
      <c r="L10" s="31">
        <v>2.4365942051512546</v>
      </c>
      <c r="M10" s="31">
        <v>-0.50753951552853227</v>
      </c>
      <c r="N10" s="31">
        <v>-3.7588209763983915</v>
      </c>
      <c r="O10" s="31">
        <v>-9.8308134284746949</v>
      </c>
      <c r="P10" s="31">
        <v>-9.6622916573813491</v>
      </c>
      <c r="Q10" s="31">
        <v>-5.2730692992422501</v>
      </c>
      <c r="R10" s="31">
        <v>-1.3239534394344887</v>
      </c>
      <c r="S10" s="31">
        <v>6.6158709844792218</v>
      </c>
      <c r="T10" s="31">
        <v>-1.1054379024766137</v>
      </c>
      <c r="U10" s="31">
        <v>13.126450183430993</v>
      </c>
      <c r="V10" s="31">
        <v>6.4194120258485254</v>
      </c>
    </row>
    <row r="11" spans="1:22">
      <c r="A11" s="46" t="s">
        <v>47</v>
      </c>
      <c r="B11" s="31"/>
      <c r="C11" s="31">
        <v>1.2528261521681072</v>
      </c>
      <c r="D11" s="31">
        <v>5.3776741253034999</v>
      </c>
      <c r="E11" s="31">
        <v>5.3932946051939767</v>
      </c>
      <c r="F11" s="31">
        <v>7.0147582752533744</v>
      </c>
      <c r="G11" s="31">
        <v>4.6985089723660556</v>
      </c>
      <c r="H11" s="31">
        <v>4.7909938485885872</v>
      </c>
      <c r="I11" s="31">
        <v>-0.40756396595271749</v>
      </c>
      <c r="J11" s="31">
        <v>6.6623552865241908</v>
      </c>
      <c r="K11" s="30">
        <v>5.5316220694090701</v>
      </c>
      <c r="L11" s="30">
        <v>3.0953759156294058</v>
      </c>
      <c r="M11" s="30">
        <v>1.5538519460914779</v>
      </c>
      <c r="N11" s="30">
        <v>0.2199711214236455</v>
      </c>
      <c r="O11" s="30">
        <v>-4.4129830745971095</v>
      </c>
      <c r="P11" s="30">
        <v>-4.3138239223781349</v>
      </c>
      <c r="Q11" s="30">
        <v>-0.15240552686814901</v>
      </c>
      <c r="R11" s="30">
        <v>3.8236339457213386</v>
      </c>
      <c r="S11" s="30">
        <v>1.6132464496574572</v>
      </c>
      <c r="T11" s="30">
        <v>-2.8519285090673918</v>
      </c>
      <c r="U11" s="30">
        <v>5.4949055838445338</v>
      </c>
      <c r="V11" s="30">
        <v>5.2521975570335666</v>
      </c>
    </row>
    <row r="12" spans="1:22">
      <c r="A12" s="48" t="s">
        <v>39</v>
      </c>
      <c r="B12" s="31"/>
      <c r="C12" s="31">
        <v>-3.0512576940792902</v>
      </c>
      <c r="D12" s="31">
        <v>9.7093068029242779</v>
      </c>
      <c r="E12" s="31">
        <v>8.1216456950480733</v>
      </c>
      <c r="F12" s="31">
        <v>7.7266155942689707</v>
      </c>
      <c r="G12" s="31">
        <v>6.0471613306895211</v>
      </c>
      <c r="H12" s="31">
        <v>4.4955700016041211</v>
      </c>
      <c r="I12" s="31">
        <v>-6.7424607296085899</v>
      </c>
      <c r="J12" s="31">
        <v>8.8843615420033384</v>
      </c>
      <c r="K12" s="31">
        <v>9.3773963286706508</v>
      </c>
      <c r="L12" s="31">
        <v>-0.12570412819176147</v>
      </c>
      <c r="M12" s="31">
        <v>-3.2316599484790265</v>
      </c>
      <c r="N12" s="31">
        <v>-2.2308955113029882</v>
      </c>
      <c r="O12" s="31">
        <v>-11.782897077665089</v>
      </c>
      <c r="P12" s="31">
        <v>-10.047886681870377</v>
      </c>
      <c r="Q12" s="31">
        <v>-3.7936981071123643</v>
      </c>
      <c r="R12" s="31">
        <v>7.5876198352825996</v>
      </c>
      <c r="S12" s="31">
        <v>2.1508994154537664</v>
      </c>
      <c r="T12" s="31">
        <v>4.6009023292491236</v>
      </c>
      <c r="U12" s="31">
        <v>11.112602135308824</v>
      </c>
      <c r="V12" s="31">
        <v>4.4196206060784116</v>
      </c>
    </row>
    <row r="13" spans="1:22">
      <c r="A13" s="47" t="s">
        <v>40</v>
      </c>
      <c r="B13" s="31"/>
      <c r="C13" s="31">
        <v>-1.9174679524142424</v>
      </c>
      <c r="D13" s="31">
        <v>7.1159822888011703</v>
      </c>
      <c r="E13" s="31">
        <v>6.8323034998003962</v>
      </c>
      <c r="F13" s="31">
        <v>15.128270050124048</v>
      </c>
      <c r="G13" s="31">
        <v>3.2486650702088227</v>
      </c>
      <c r="H13" s="31">
        <v>7.7699522832574086</v>
      </c>
      <c r="I13" s="31">
        <v>-7.8418920222789286</v>
      </c>
      <c r="J13" s="31">
        <v>12.446346334955649</v>
      </c>
      <c r="K13" s="31">
        <v>10.086953243590235</v>
      </c>
      <c r="L13" s="31">
        <v>-2.8730175374802935</v>
      </c>
      <c r="M13" s="31">
        <v>3.7605318670895782</v>
      </c>
      <c r="N13" s="31">
        <v>0.60095121144201347</v>
      </c>
      <c r="O13" s="31">
        <v>-5.9278898143918184</v>
      </c>
      <c r="P13" s="31">
        <v>-9.0346353992730162</v>
      </c>
      <c r="Q13" s="31">
        <v>1.3599745595086921</v>
      </c>
      <c r="R13" s="31">
        <v>7.1315038119334151</v>
      </c>
      <c r="S13" s="31">
        <v>-3.8120629775542314</v>
      </c>
      <c r="T13" s="31">
        <v>-10.426213685308793</v>
      </c>
      <c r="U13" s="31">
        <v>6.1281885997992669</v>
      </c>
      <c r="V13" s="31">
        <v>8.5439874820677275</v>
      </c>
    </row>
    <row r="14" spans="1:22">
      <c r="A14" s="48" t="s">
        <v>41</v>
      </c>
      <c r="B14" s="31"/>
      <c r="C14" s="31">
        <v>7.3102068917590302</v>
      </c>
      <c r="D14" s="31">
        <v>4.5234487482296526</v>
      </c>
      <c r="E14" s="31">
        <v>8.7805665135605828</v>
      </c>
      <c r="F14" s="31">
        <v>1.6344744832529789</v>
      </c>
      <c r="G14" s="31">
        <v>5.3666214833105297</v>
      </c>
      <c r="H14" s="31">
        <v>14.773168350545362</v>
      </c>
      <c r="I14" s="31">
        <v>-14.776772223554191</v>
      </c>
      <c r="J14" s="31">
        <v>8.6093287323572021</v>
      </c>
      <c r="K14" s="31">
        <v>4.4817230028484811</v>
      </c>
      <c r="L14" s="31">
        <v>12.969573792525523</v>
      </c>
      <c r="M14" s="31">
        <v>3.9383659440359597</v>
      </c>
      <c r="N14" s="31">
        <v>0.60298862146663801</v>
      </c>
      <c r="O14" s="31">
        <v>-2.7226407591838031</v>
      </c>
      <c r="P14" s="31">
        <v>-5.2133553417080147</v>
      </c>
      <c r="Q14" s="31">
        <v>9.4307232945148876</v>
      </c>
      <c r="R14" s="31">
        <v>-2.9504494993159991</v>
      </c>
      <c r="S14" s="31">
        <v>-1.7463028822464199</v>
      </c>
      <c r="T14" s="31">
        <v>9.4811742410888975</v>
      </c>
      <c r="U14" s="31">
        <v>1.1608124495076311</v>
      </c>
      <c r="V14" s="31">
        <v>8.783053032652365</v>
      </c>
    </row>
    <row r="15" spans="1:22">
      <c r="A15" s="47" t="s">
        <v>42</v>
      </c>
      <c r="B15" s="31"/>
      <c r="C15" s="31">
        <v>-0.78641777348495978</v>
      </c>
      <c r="D15" s="31">
        <v>2.0613686512949148</v>
      </c>
      <c r="E15" s="31">
        <v>6.8106914119850703</v>
      </c>
      <c r="F15" s="31">
        <v>13.62984687733042</v>
      </c>
      <c r="G15" s="31">
        <v>18.407618761842826</v>
      </c>
      <c r="H15" s="31">
        <v>19.192371047614643</v>
      </c>
      <c r="I15" s="31">
        <v>1.3755822277458529</v>
      </c>
      <c r="J15" s="31">
        <v>20.18236373127462</v>
      </c>
      <c r="K15" s="31">
        <v>3.7011399832196812</v>
      </c>
      <c r="L15" s="31">
        <v>8.0537287343260608</v>
      </c>
      <c r="M15" s="31">
        <v>4.2622745640600312</v>
      </c>
      <c r="N15" s="31">
        <v>2.1655226570489905</v>
      </c>
      <c r="O15" s="31">
        <v>-2.207226424610953</v>
      </c>
      <c r="P15" s="31">
        <v>-9.4904719907629165E-2</v>
      </c>
      <c r="Q15" s="31">
        <v>3.5222011650204443E-2</v>
      </c>
      <c r="R15" s="31">
        <v>4.6743292508747425</v>
      </c>
      <c r="S15" s="31">
        <v>3.6450863683555434</v>
      </c>
      <c r="T15" s="31">
        <v>2.0725631235901654</v>
      </c>
      <c r="U15" s="31">
        <v>-3.0000732912229156</v>
      </c>
      <c r="V15" s="31">
        <v>-3.2614254125242659</v>
      </c>
    </row>
    <row r="16" spans="1:22">
      <c r="A16" s="48" t="s">
        <v>43</v>
      </c>
      <c r="B16" s="31"/>
      <c r="C16" s="31">
        <v>3.3572405519049608</v>
      </c>
      <c r="D16" s="31">
        <v>7.0523109183552757</v>
      </c>
      <c r="E16" s="31">
        <v>5.4263922572563628</v>
      </c>
      <c r="F16" s="31">
        <v>5.7329818060851689</v>
      </c>
      <c r="G16" s="31">
        <v>4.924414428222823</v>
      </c>
      <c r="H16" s="31">
        <v>-1.330538949970328</v>
      </c>
      <c r="I16" s="31">
        <v>6.7297841926991397</v>
      </c>
      <c r="J16" s="31">
        <v>3.8564127818734306</v>
      </c>
      <c r="K16" s="31">
        <v>1.4077004978792829</v>
      </c>
      <c r="L16" s="31">
        <v>6.3171356046750615</v>
      </c>
      <c r="M16" s="31">
        <v>10.136323426781901</v>
      </c>
      <c r="N16" s="31">
        <v>-1.0307110062865887</v>
      </c>
      <c r="O16" s="31">
        <v>1.1300532578023992</v>
      </c>
      <c r="P16" s="31">
        <v>-2.2468043190468689</v>
      </c>
      <c r="Q16" s="31">
        <v>0.86839069183799467</v>
      </c>
      <c r="R16" s="31">
        <v>4.519532602303955</v>
      </c>
      <c r="S16" s="31">
        <v>2.9879287621934703</v>
      </c>
      <c r="T16" s="31">
        <v>2.1775704001633978</v>
      </c>
      <c r="U16" s="31">
        <v>1.3397679777527038</v>
      </c>
      <c r="V16" s="31">
        <v>3.2707226739420614</v>
      </c>
    </row>
    <row r="17" spans="1:22">
      <c r="A17" s="47" t="s">
        <v>44</v>
      </c>
      <c r="B17" s="31"/>
      <c r="C17" s="31">
        <v>2.5988396307843997</v>
      </c>
      <c r="D17" s="31">
        <v>3.7388969211778589</v>
      </c>
      <c r="E17" s="31">
        <v>1.7231386656715753</v>
      </c>
      <c r="F17" s="31">
        <v>4.1313885557251018</v>
      </c>
      <c r="G17" s="31">
        <v>1.9927090779260803</v>
      </c>
      <c r="H17" s="31">
        <v>0.58318572442357386</v>
      </c>
      <c r="I17" s="31">
        <v>4.3563642957591853</v>
      </c>
      <c r="J17" s="31">
        <v>1.184981901936788</v>
      </c>
      <c r="K17" s="31">
        <v>2.8192268525256026</v>
      </c>
      <c r="L17" s="31">
        <v>2.089897652170003</v>
      </c>
      <c r="M17" s="31">
        <v>2.7242792516495751</v>
      </c>
      <c r="N17" s="31">
        <v>0.6079482902350053</v>
      </c>
      <c r="O17" s="31">
        <v>0.36328551315181201</v>
      </c>
      <c r="P17" s="31">
        <v>1.0542880099579044</v>
      </c>
      <c r="Q17" s="31">
        <v>-0.71437698953874529</v>
      </c>
      <c r="R17" s="31">
        <v>-8.0717093725346523E-2</v>
      </c>
      <c r="S17" s="31">
        <v>0.37809728751965199</v>
      </c>
      <c r="T17" s="31">
        <v>-6.090044674127415</v>
      </c>
      <c r="U17" s="31">
        <v>3.6476083794802827</v>
      </c>
      <c r="V17" s="31">
        <v>0.52328071206912963</v>
      </c>
    </row>
    <row r="18" spans="1:22">
      <c r="A18" s="49" t="s">
        <v>77</v>
      </c>
      <c r="B18" s="32"/>
      <c r="C18" s="32">
        <v>0.77290063360038186</v>
      </c>
      <c r="D18" s="32">
        <v>3.7256057636005924</v>
      </c>
      <c r="E18" s="32">
        <v>5.7751713121678927</v>
      </c>
      <c r="F18" s="32">
        <v>6.8636666070000851</v>
      </c>
      <c r="G18" s="32">
        <v>3.508080260679769</v>
      </c>
      <c r="H18" s="32">
        <v>7.4950018913872984</v>
      </c>
      <c r="I18" s="32">
        <v>0.82444556592562446</v>
      </c>
      <c r="J18" s="32">
        <v>7.3200600444115471</v>
      </c>
      <c r="K18" s="32">
        <v>6.0060616052164173</v>
      </c>
      <c r="L18" s="32">
        <v>6.6098187224646443</v>
      </c>
      <c r="M18" s="32">
        <v>-1.389687450332544</v>
      </c>
      <c r="N18" s="32">
        <v>2.3091452638967169</v>
      </c>
      <c r="O18" s="32">
        <v>-4.5655258710583286</v>
      </c>
      <c r="P18" s="32">
        <v>-4.4525768746222383</v>
      </c>
      <c r="Q18" s="32">
        <v>1.2332599332045779</v>
      </c>
      <c r="R18" s="32">
        <v>3.3373070804100902</v>
      </c>
      <c r="S18" s="32">
        <v>3.6308374944265198</v>
      </c>
      <c r="T18" s="32">
        <v>-9.1486144091889372</v>
      </c>
      <c r="U18" s="32">
        <v>7.3513016811829424</v>
      </c>
      <c r="V18" s="32">
        <v>12.507402678803548</v>
      </c>
    </row>
    <row r="19" spans="1:22">
      <c r="A19" s="43" t="s">
        <v>63</v>
      </c>
    </row>
    <row r="20" spans="1:22">
      <c r="A20" s="43" t="s">
        <v>64</v>
      </c>
    </row>
    <row r="37" spans="3:22"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</row>
    <row r="38" spans="3:22"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</row>
    <row r="39" spans="3:22"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</row>
    <row r="40" spans="3:22"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</row>
    <row r="41" spans="3:22"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</row>
    <row r="42" spans="3:22"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</row>
    <row r="43" spans="3:22"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</row>
    <row r="44" spans="3:22"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</row>
    <row r="45" spans="3:22"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</row>
    <row r="46" spans="3:22"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</row>
    <row r="47" spans="3:22"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</row>
    <row r="48" spans="3:22"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</row>
    <row r="49" spans="3:22"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</row>
    <row r="50" spans="3:22"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</row>
    <row r="51" spans="3:22"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</row>
    <row r="52" spans="3:22"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</row>
    <row r="53" spans="3:22"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</row>
    <row r="54" spans="3:22"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</row>
    <row r="55" spans="3:22"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</row>
    <row r="56" spans="3:22"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</row>
    <row r="57" spans="3:22"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</row>
    <row r="58" spans="3:22"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</row>
    <row r="59" spans="3:22"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</row>
    <row r="60" spans="3:22"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</row>
    <row r="61" spans="3:22"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</row>
    <row r="62" spans="3:22"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</row>
    <row r="63" spans="3:22"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</row>
  </sheetData>
  <conditionalFormatting sqref="A4:V18">
    <cfRule type="expression" dxfId="2" priority="1">
      <formula>MOD(ROW(),2)=1</formula>
    </cfRule>
  </conditionalFormatting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16C49-394A-4CBE-9E58-28C7757D84A0}">
  <dimension ref="A1:W18"/>
  <sheetViews>
    <sheetView showGridLines="0" workbookViewId="0">
      <pane xSplit="1" ySplit="3" topLeftCell="B4" activePane="bottomRight" state="frozen"/>
      <selection activeCell="V1" sqref="V1:V1048576"/>
      <selection pane="topRight" activeCell="V1" sqref="V1:V1048576"/>
      <selection pane="bottomLeft" activeCell="V1" sqref="V1:V1048576"/>
      <selection pane="bottomRight"/>
    </sheetView>
  </sheetViews>
  <sheetFormatPr defaultRowHeight="14.4"/>
  <cols>
    <col min="1" max="1" width="70.6640625" customWidth="1"/>
    <col min="2" max="9" width="9.109375" customWidth="1"/>
    <col min="42" max="42" width="12.44140625" bestFit="1" customWidth="1"/>
  </cols>
  <sheetData>
    <row r="1" spans="1:23" ht="17.399999999999999">
      <c r="A1" s="7" t="s">
        <v>86</v>
      </c>
      <c r="B1" s="7"/>
      <c r="C1" s="7"/>
      <c r="D1" s="7"/>
      <c r="E1" s="7"/>
      <c r="F1" s="7"/>
      <c r="G1" s="7"/>
      <c r="H1" s="7"/>
      <c r="I1" s="7"/>
    </row>
    <row r="3" spans="1:23">
      <c r="A3" s="6" t="s">
        <v>48</v>
      </c>
      <c r="B3" s="3">
        <v>2002</v>
      </c>
      <c r="C3" s="3">
        <v>2003</v>
      </c>
      <c r="D3" s="3">
        <v>2004</v>
      </c>
      <c r="E3" s="3">
        <v>2005</v>
      </c>
      <c r="F3" s="3">
        <v>2006</v>
      </c>
      <c r="G3" s="3">
        <v>2007</v>
      </c>
      <c r="H3" s="3">
        <v>2008</v>
      </c>
      <c r="I3" s="3">
        <v>2009</v>
      </c>
      <c r="J3" s="3">
        <v>2010</v>
      </c>
      <c r="K3" s="3">
        <v>2011</v>
      </c>
      <c r="L3" s="3">
        <v>2012</v>
      </c>
      <c r="M3" s="3">
        <v>2013</v>
      </c>
      <c r="N3" s="3">
        <v>2014</v>
      </c>
      <c r="O3" s="3">
        <v>2015</v>
      </c>
      <c r="P3" s="3">
        <v>2016</v>
      </c>
      <c r="Q3" s="3">
        <v>2017</v>
      </c>
      <c r="R3" s="3">
        <v>2018</v>
      </c>
      <c r="S3" s="3">
        <v>2019</v>
      </c>
      <c r="T3" s="3">
        <v>2020</v>
      </c>
      <c r="U3" s="3">
        <v>2021</v>
      </c>
      <c r="V3" s="3">
        <v>2022</v>
      </c>
    </row>
    <row r="4" spans="1:23">
      <c r="A4" s="29" t="s">
        <v>34</v>
      </c>
      <c r="B4" s="30">
        <v>1.8</v>
      </c>
      <c r="C4" s="30">
        <v>1.7</v>
      </c>
      <c r="D4" s="30">
        <v>1.9</v>
      </c>
      <c r="E4" s="30">
        <v>2</v>
      </c>
      <c r="F4" s="30">
        <v>2.1</v>
      </c>
      <c r="G4" s="30">
        <v>2.1</v>
      </c>
      <c r="H4" s="30">
        <v>2.2000000000000002</v>
      </c>
      <c r="I4" s="30">
        <v>2</v>
      </c>
      <c r="J4" s="30">
        <v>2.1</v>
      </c>
      <c r="K4" s="30">
        <v>2.2999999999999998</v>
      </c>
      <c r="L4" s="30">
        <v>2.2999999999999998</v>
      </c>
      <c r="M4" s="30">
        <v>2.1</v>
      </c>
      <c r="N4" s="30">
        <v>2.2000000000000002</v>
      </c>
      <c r="O4" s="30">
        <v>1.9</v>
      </c>
      <c r="P4" s="30">
        <v>1.7</v>
      </c>
      <c r="Q4" s="30">
        <v>1.7</v>
      </c>
      <c r="R4" s="30">
        <v>1.9</v>
      </c>
      <c r="S4" s="30">
        <v>1.8</v>
      </c>
      <c r="T4" s="30">
        <v>1.7</v>
      </c>
      <c r="U4" s="30">
        <v>2</v>
      </c>
      <c r="V4" s="30">
        <v>1.7</v>
      </c>
      <c r="W4" s="30"/>
    </row>
    <row r="5" spans="1:23">
      <c r="A5" s="34" t="s">
        <v>45</v>
      </c>
      <c r="B5" s="31">
        <v>1</v>
      </c>
      <c r="C5" s="31">
        <v>0.9</v>
      </c>
      <c r="D5" s="31">
        <v>1.1000000000000001</v>
      </c>
      <c r="E5" s="31">
        <v>1.5</v>
      </c>
      <c r="F5" s="31">
        <v>1.7</v>
      </c>
      <c r="G5" s="31">
        <v>1.5</v>
      </c>
      <c r="H5" s="31">
        <v>1.5</v>
      </c>
      <c r="I5" s="31">
        <v>1.3</v>
      </c>
      <c r="J5" s="31">
        <v>1.4</v>
      </c>
      <c r="K5" s="31">
        <v>1.6</v>
      </c>
      <c r="L5" s="31">
        <v>1.6</v>
      </c>
      <c r="M5" s="31">
        <v>1.3</v>
      </c>
      <c r="N5" s="31">
        <v>1.5</v>
      </c>
      <c r="O5" s="31">
        <v>1.5</v>
      </c>
      <c r="P5" s="31">
        <v>1.4</v>
      </c>
      <c r="Q5" s="31">
        <v>1.5</v>
      </c>
      <c r="R5" s="31">
        <v>1.4</v>
      </c>
      <c r="S5" s="31">
        <v>1.3</v>
      </c>
      <c r="T5" s="31">
        <v>1.2</v>
      </c>
      <c r="U5" s="31">
        <v>1.2</v>
      </c>
      <c r="V5" s="31">
        <v>1.5</v>
      </c>
    </row>
    <row r="6" spans="1:23">
      <c r="A6" s="35" t="s">
        <v>35</v>
      </c>
      <c r="B6" s="31">
        <v>6.2</v>
      </c>
      <c r="C6" s="31">
        <v>5.9</v>
      </c>
      <c r="D6" s="31">
        <v>6.9</v>
      </c>
      <c r="E6" s="31">
        <v>7.5</v>
      </c>
      <c r="F6" s="31">
        <v>7.5</v>
      </c>
      <c r="G6" s="31">
        <v>10</v>
      </c>
      <c r="H6" s="31">
        <v>10.1</v>
      </c>
      <c r="I6" s="31">
        <v>8.8000000000000007</v>
      </c>
      <c r="J6" s="31">
        <v>11.8</v>
      </c>
      <c r="K6" s="31">
        <v>13.8</v>
      </c>
      <c r="L6" s="31">
        <v>13.6</v>
      </c>
      <c r="M6" s="31">
        <v>12.5</v>
      </c>
      <c r="N6" s="31">
        <v>13.8</v>
      </c>
      <c r="O6" s="31">
        <v>11.8</v>
      </c>
      <c r="P6" s="31">
        <v>8</v>
      </c>
      <c r="Q6" s="31">
        <v>6.4</v>
      </c>
      <c r="R6" s="31">
        <v>10.7</v>
      </c>
      <c r="S6" s="31">
        <v>6.2</v>
      </c>
      <c r="T6" s="31">
        <v>5.8</v>
      </c>
      <c r="U6" s="31">
        <v>6.7</v>
      </c>
      <c r="V6" s="31">
        <v>3.7</v>
      </c>
    </row>
    <row r="7" spans="1:23">
      <c r="A7" s="34" t="s">
        <v>36</v>
      </c>
      <c r="B7" s="31">
        <v>2.2000000000000002</v>
      </c>
      <c r="C7" s="31">
        <v>2.1</v>
      </c>
      <c r="D7" s="31">
        <v>2.1</v>
      </c>
      <c r="E7" s="31">
        <v>2.2000000000000002</v>
      </c>
      <c r="F7" s="31">
        <v>2.2000000000000002</v>
      </c>
      <c r="G7" s="31">
        <v>2.1</v>
      </c>
      <c r="H7" s="31">
        <v>1.8</v>
      </c>
      <c r="I7" s="31">
        <v>1.6</v>
      </c>
      <c r="J7" s="31">
        <v>1.6</v>
      </c>
      <c r="K7" s="31">
        <v>1.6</v>
      </c>
      <c r="L7" s="31">
        <v>1.5</v>
      </c>
      <c r="M7" s="31">
        <v>1.5</v>
      </c>
      <c r="N7" s="31">
        <v>1.6</v>
      </c>
      <c r="O7" s="31">
        <v>1.7</v>
      </c>
      <c r="P7" s="31">
        <v>1.6</v>
      </c>
      <c r="Q7" s="31">
        <v>1.2</v>
      </c>
      <c r="R7" s="31">
        <v>1.8</v>
      </c>
      <c r="S7" s="31">
        <v>1.4</v>
      </c>
      <c r="T7" s="31">
        <v>1.3</v>
      </c>
      <c r="U7" s="31">
        <v>2</v>
      </c>
      <c r="V7" s="31">
        <v>1.3</v>
      </c>
    </row>
    <row r="8" spans="1:23">
      <c r="A8" s="35" t="s">
        <v>37</v>
      </c>
      <c r="B8" s="31">
        <v>2.2999999999999998</v>
      </c>
      <c r="C8" s="31">
        <v>2.2999999999999998</v>
      </c>
      <c r="D8" s="31">
        <v>2.1</v>
      </c>
      <c r="E8" s="31">
        <v>2</v>
      </c>
      <c r="F8" s="31">
        <v>2.2000000000000002</v>
      </c>
      <c r="G8" s="31">
        <v>2.1</v>
      </c>
      <c r="H8" s="31">
        <v>2.2000000000000002</v>
      </c>
      <c r="I8" s="31">
        <v>1.9</v>
      </c>
      <c r="J8" s="31">
        <v>1.7</v>
      </c>
      <c r="K8" s="31">
        <v>1.8</v>
      </c>
      <c r="L8" s="31">
        <v>1.6</v>
      </c>
      <c r="M8" s="31">
        <v>1.7</v>
      </c>
      <c r="N8" s="31">
        <v>1.7</v>
      </c>
      <c r="O8" s="31">
        <v>1.7</v>
      </c>
      <c r="P8" s="31">
        <v>1.7</v>
      </c>
      <c r="Q8" s="31">
        <v>1.7</v>
      </c>
      <c r="R8" s="31">
        <v>1.6</v>
      </c>
      <c r="S8" s="31">
        <v>1.5</v>
      </c>
      <c r="T8" s="31">
        <v>1.7</v>
      </c>
      <c r="U8" s="31">
        <v>1.7</v>
      </c>
      <c r="V8" s="31">
        <v>1.7</v>
      </c>
    </row>
    <row r="9" spans="1:23">
      <c r="A9" s="34" t="s">
        <v>38</v>
      </c>
      <c r="B9" s="31">
        <v>2</v>
      </c>
      <c r="C9" s="31">
        <v>1.7</v>
      </c>
      <c r="D9" s="31">
        <v>1.7</v>
      </c>
      <c r="E9" s="31">
        <v>1.8</v>
      </c>
      <c r="F9" s="31">
        <v>2.8</v>
      </c>
      <c r="G9" s="31">
        <v>2.2000000000000002</v>
      </c>
      <c r="H9" s="31">
        <v>2.2999999999999998</v>
      </c>
      <c r="I9" s="31">
        <v>2.5</v>
      </c>
      <c r="J9" s="31">
        <v>2.1</v>
      </c>
      <c r="K9" s="31">
        <v>2.1</v>
      </c>
      <c r="L9" s="31">
        <v>2.2999999999999998</v>
      </c>
      <c r="M9" s="31">
        <v>2.1</v>
      </c>
      <c r="N9" s="31">
        <v>1.9</v>
      </c>
      <c r="O9" s="31">
        <v>1.8</v>
      </c>
      <c r="P9" s="31">
        <v>1.6</v>
      </c>
      <c r="Q9" s="31">
        <v>1.8</v>
      </c>
      <c r="R9" s="31">
        <v>1.8</v>
      </c>
      <c r="S9" s="31">
        <v>2.1</v>
      </c>
      <c r="T9" s="31">
        <v>2.2999999999999998</v>
      </c>
      <c r="U9" s="31">
        <v>2</v>
      </c>
      <c r="V9" s="31">
        <v>2</v>
      </c>
    </row>
    <row r="10" spans="1:23">
      <c r="A10" s="35" t="s">
        <v>39</v>
      </c>
      <c r="B10" s="31">
        <v>1.7</v>
      </c>
      <c r="C10" s="31">
        <v>1.6</v>
      </c>
      <c r="D10" s="31">
        <v>2.2000000000000002</v>
      </c>
      <c r="E10" s="31">
        <v>2.2000000000000002</v>
      </c>
      <c r="F10" s="31">
        <v>2.1</v>
      </c>
      <c r="G10" s="31">
        <v>2</v>
      </c>
      <c r="H10" s="31">
        <v>2.2000000000000002</v>
      </c>
      <c r="I10" s="31">
        <v>2.2999999999999998</v>
      </c>
      <c r="J10" s="31">
        <v>2.2000000000000002</v>
      </c>
      <c r="K10" s="31">
        <v>2.2000000000000002</v>
      </c>
      <c r="L10" s="31">
        <v>2.1</v>
      </c>
      <c r="M10" s="31">
        <v>1.9</v>
      </c>
      <c r="N10" s="31">
        <v>2.2999999999999998</v>
      </c>
      <c r="O10" s="31">
        <v>2.2000000000000002</v>
      </c>
      <c r="P10" s="31">
        <v>1.9</v>
      </c>
      <c r="Q10" s="31">
        <v>1.9</v>
      </c>
      <c r="R10" s="31">
        <v>2.1</v>
      </c>
      <c r="S10" s="31">
        <v>2.1</v>
      </c>
      <c r="T10" s="31">
        <v>2.1</v>
      </c>
      <c r="U10" s="31">
        <v>2.2000000000000002</v>
      </c>
      <c r="V10" s="31">
        <v>2</v>
      </c>
    </row>
    <row r="11" spans="1:23">
      <c r="A11" s="34" t="s">
        <v>40</v>
      </c>
      <c r="B11" s="31">
        <v>2.7</v>
      </c>
      <c r="C11" s="31">
        <v>2.4</v>
      </c>
      <c r="D11" s="31">
        <v>3.3</v>
      </c>
      <c r="E11" s="31">
        <v>3.1</v>
      </c>
      <c r="F11" s="31">
        <v>2.8</v>
      </c>
      <c r="G11" s="31">
        <v>2.6</v>
      </c>
      <c r="H11" s="31">
        <v>2.8</v>
      </c>
      <c r="I11" s="31">
        <v>2.6</v>
      </c>
      <c r="J11" s="31">
        <v>2.6</v>
      </c>
      <c r="K11" s="31">
        <v>2.9</v>
      </c>
      <c r="L11" s="31">
        <v>2.8</v>
      </c>
      <c r="M11" s="31">
        <v>2.7</v>
      </c>
      <c r="N11" s="31">
        <v>2.7</v>
      </c>
      <c r="O11" s="31">
        <v>2.7</v>
      </c>
      <c r="P11" s="31">
        <v>2.6</v>
      </c>
      <c r="Q11" s="31">
        <v>2.6</v>
      </c>
      <c r="R11" s="31">
        <v>2.6</v>
      </c>
      <c r="S11" s="31">
        <v>2.6</v>
      </c>
      <c r="T11" s="31">
        <v>2.7</v>
      </c>
      <c r="U11" s="31">
        <v>2.6</v>
      </c>
      <c r="V11" s="31">
        <v>2.6</v>
      </c>
    </row>
    <row r="12" spans="1:23">
      <c r="A12" s="35" t="s">
        <v>41</v>
      </c>
      <c r="B12" s="31">
        <v>1.2</v>
      </c>
      <c r="C12" s="31">
        <v>1.3</v>
      </c>
      <c r="D12" s="31">
        <v>1.2</v>
      </c>
      <c r="E12" s="31">
        <v>1.2</v>
      </c>
      <c r="F12" s="31">
        <v>1.2</v>
      </c>
      <c r="G12" s="31">
        <v>1.1000000000000001</v>
      </c>
      <c r="H12" s="31">
        <v>0.9</v>
      </c>
      <c r="I12" s="31">
        <v>0.8</v>
      </c>
      <c r="J12" s="31">
        <v>0.9</v>
      </c>
      <c r="K12" s="31">
        <v>0.9</v>
      </c>
      <c r="L12" s="31">
        <v>1</v>
      </c>
      <c r="M12" s="31">
        <v>0.9</v>
      </c>
      <c r="N12" s="31">
        <v>1.2</v>
      </c>
      <c r="O12" s="31">
        <v>1</v>
      </c>
      <c r="P12" s="31">
        <v>1.1000000000000001</v>
      </c>
      <c r="Q12" s="31">
        <v>0.9</v>
      </c>
      <c r="R12" s="31">
        <v>1</v>
      </c>
      <c r="S12" s="31">
        <v>0.9</v>
      </c>
      <c r="T12" s="31">
        <v>1</v>
      </c>
      <c r="U12" s="31">
        <v>1</v>
      </c>
      <c r="V12" s="31">
        <v>1</v>
      </c>
    </row>
    <row r="13" spans="1:23">
      <c r="A13" s="34" t="s">
        <v>42</v>
      </c>
      <c r="B13" s="31">
        <v>0.8</v>
      </c>
      <c r="C13" s="31">
        <v>0.8</v>
      </c>
      <c r="D13" s="31">
        <v>0.9</v>
      </c>
      <c r="E13" s="31">
        <v>0.9</v>
      </c>
      <c r="F13" s="31">
        <v>0.9</v>
      </c>
      <c r="G13" s="31">
        <v>0.9</v>
      </c>
      <c r="H13" s="31">
        <v>0.9</v>
      </c>
      <c r="I13" s="31">
        <v>0.9</v>
      </c>
      <c r="J13" s="31">
        <v>0.9</v>
      </c>
      <c r="K13" s="31">
        <v>0.8</v>
      </c>
      <c r="L13" s="31">
        <v>0.9</v>
      </c>
      <c r="M13" s="31">
        <v>0.9</v>
      </c>
      <c r="N13" s="31">
        <v>0.9</v>
      </c>
      <c r="O13" s="31">
        <v>0.9</v>
      </c>
      <c r="P13" s="31">
        <v>0.9</v>
      </c>
      <c r="Q13" s="31">
        <v>1</v>
      </c>
      <c r="R13" s="31">
        <v>1</v>
      </c>
      <c r="S13" s="31">
        <v>1.1000000000000001</v>
      </c>
      <c r="T13" s="31">
        <v>1.1000000000000001</v>
      </c>
      <c r="U13" s="31">
        <v>1.1000000000000001</v>
      </c>
      <c r="V13" s="31">
        <v>1</v>
      </c>
    </row>
    <row r="14" spans="1:23">
      <c r="A14" s="35" t="s">
        <v>43</v>
      </c>
      <c r="B14" s="31">
        <v>1.8</v>
      </c>
      <c r="C14" s="31">
        <v>1.9</v>
      </c>
      <c r="D14" s="31">
        <v>1.9</v>
      </c>
      <c r="E14" s="31">
        <v>1.8</v>
      </c>
      <c r="F14" s="31">
        <v>1.8</v>
      </c>
      <c r="G14" s="31">
        <v>1.8</v>
      </c>
      <c r="H14" s="31">
        <v>1.8</v>
      </c>
      <c r="I14" s="31">
        <v>1.8</v>
      </c>
      <c r="J14" s="31">
        <v>1.8</v>
      </c>
      <c r="K14" s="31">
        <v>1.8</v>
      </c>
      <c r="L14" s="31">
        <v>1.8</v>
      </c>
      <c r="M14" s="31">
        <v>1.8</v>
      </c>
      <c r="N14" s="31">
        <v>1.6</v>
      </c>
      <c r="O14" s="31">
        <v>1.9</v>
      </c>
      <c r="P14" s="31">
        <v>1.8</v>
      </c>
      <c r="Q14" s="31">
        <v>1.8</v>
      </c>
      <c r="R14" s="31">
        <v>1.7</v>
      </c>
      <c r="S14" s="31">
        <v>1.7</v>
      </c>
      <c r="T14" s="31">
        <v>1.7</v>
      </c>
      <c r="U14" s="31">
        <v>1.8</v>
      </c>
      <c r="V14" s="31">
        <v>1.8</v>
      </c>
    </row>
    <row r="15" spans="1:23">
      <c r="A15" s="34" t="s">
        <v>44</v>
      </c>
      <c r="B15" s="31">
        <v>1.7</v>
      </c>
      <c r="C15" s="31">
        <v>1.9</v>
      </c>
      <c r="D15" s="31">
        <v>1.9</v>
      </c>
      <c r="E15" s="31">
        <v>2</v>
      </c>
      <c r="F15" s="31">
        <v>2</v>
      </c>
      <c r="G15" s="31">
        <v>2.1</v>
      </c>
      <c r="H15" s="31">
        <v>2</v>
      </c>
      <c r="I15" s="31">
        <v>2</v>
      </c>
      <c r="J15" s="31">
        <v>2.1</v>
      </c>
      <c r="K15" s="31">
        <v>2</v>
      </c>
      <c r="L15" s="31">
        <v>2.1</v>
      </c>
      <c r="M15" s="31">
        <v>2</v>
      </c>
      <c r="N15" s="31">
        <v>1.9</v>
      </c>
      <c r="O15" s="31">
        <v>1.8</v>
      </c>
      <c r="P15" s="31">
        <v>1.7</v>
      </c>
      <c r="Q15" s="31">
        <v>1.7</v>
      </c>
      <c r="R15" s="31">
        <v>1.7</v>
      </c>
      <c r="S15" s="31">
        <v>1.7</v>
      </c>
      <c r="T15" s="31">
        <v>1.7</v>
      </c>
      <c r="U15" s="31">
        <v>1.7</v>
      </c>
      <c r="V15" s="31">
        <v>1.7</v>
      </c>
    </row>
    <row r="16" spans="1:23">
      <c r="A16" s="33" t="s">
        <v>77</v>
      </c>
      <c r="B16" s="32">
        <v>1.4</v>
      </c>
      <c r="C16" s="32">
        <v>1.4</v>
      </c>
      <c r="D16" s="32">
        <v>1.4</v>
      </c>
      <c r="E16" s="32">
        <v>1.4</v>
      </c>
      <c r="F16" s="32">
        <v>1.5</v>
      </c>
      <c r="G16" s="32">
        <v>1.6</v>
      </c>
      <c r="H16" s="32">
        <v>1.8</v>
      </c>
      <c r="I16" s="32">
        <v>1.7</v>
      </c>
      <c r="J16" s="32">
        <v>1.7</v>
      </c>
      <c r="K16" s="32">
        <v>1.7</v>
      </c>
      <c r="L16" s="32">
        <v>1.7</v>
      </c>
      <c r="M16" s="32">
        <v>1.5</v>
      </c>
      <c r="N16" s="32">
        <v>1.6</v>
      </c>
      <c r="O16" s="32">
        <v>1.5</v>
      </c>
      <c r="P16" s="32">
        <v>1.5</v>
      </c>
      <c r="Q16" s="32">
        <v>1.7</v>
      </c>
      <c r="R16" s="32">
        <v>1.5</v>
      </c>
      <c r="S16" s="32">
        <v>1.6</v>
      </c>
      <c r="T16" s="32">
        <v>1.5</v>
      </c>
      <c r="U16" s="32">
        <v>1.6</v>
      </c>
      <c r="V16" s="32">
        <v>1.5</v>
      </c>
    </row>
    <row r="17" spans="1:9">
      <c r="A17" s="43" t="s">
        <v>63</v>
      </c>
      <c r="B17" s="43"/>
      <c r="C17" s="43"/>
      <c r="D17" s="43"/>
      <c r="E17" s="43"/>
      <c r="F17" s="43"/>
      <c r="G17" s="43"/>
      <c r="H17" s="43"/>
      <c r="I17" s="43"/>
    </row>
    <row r="18" spans="1:9">
      <c r="A18" s="43" t="s">
        <v>64</v>
      </c>
      <c r="B18" s="43"/>
      <c r="C18" s="43"/>
      <c r="D18" s="43"/>
      <c r="E18" s="43"/>
      <c r="F18" s="43"/>
      <c r="G18" s="43"/>
      <c r="H18" s="43"/>
      <c r="I18" s="43"/>
    </row>
  </sheetData>
  <conditionalFormatting sqref="W4 A4:V16">
    <cfRule type="expression" dxfId="1" priority="1">
      <formula>MOD(ROW(),2)=1</formula>
    </cfRule>
  </conditionalFormatting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4DCC3-096E-4246-8FDE-5F7DDA7F1135}">
  <dimension ref="A1:V59"/>
  <sheetViews>
    <sheetView showGridLines="0" workbookViewId="0">
      <pane xSplit="1" ySplit="3" topLeftCell="B4" activePane="bottomRight" state="frozen"/>
      <selection activeCell="V1" sqref="V1:V1048576"/>
      <selection pane="topRight" activeCell="V1" sqref="V1:V1048576"/>
      <selection pane="bottomLeft" activeCell="V1" sqref="V1:V1048576"/>
      <selection pane="bottomRight"/>
    </sheetView>
  </sheetViews>
  <sheetFormatPr defaultRowHeight="14.4"/>
  <cols>
    <col min="1" max="1" width="70.6640625" customWidth="1"/>
    <col min="2" max="22" width="12.5546875" customWidth="1"/>
    <col min="42" max="42" width="12.44140625" bestFit="1" customWidth="1"/>
  </cols>
  <sheetData>
    <row r="1" spans="1:22" ht="17.399999999999999">
      <c r="A1" s="7" t="s">
        <v>87</v>
      </c>
      <c r="B1" s="7"/>
      <c r="C1" s="7"/>
      <c r="D1" s="7"/>
      <c r="E1" s="7"/>
      <c r="F1" s="7"/>
      <c r="G1" s="7"/>
      <c r="H1" s="7"/>
      <c r="I1" s="7"/>
    </row>
    <row r="3" spans="1:22">
      <c r="A3" s="6" t="s">
        <v>48</v>
      </c>
      <c r="B3" s="3">
        <v>2002</v>
      </c>
      <c r="C3" s="3">
        <v>2003</v>
      </c>
      <c r="D3" s="3">
        <v>2004</v>
      </c>
      <c r="E3" s="3">
        <v>2005</v>
      </c>
      <c r="F3" s="3">
        <v>2006</v>
      </c>
      <c r="G3" s="3">
        <v>2007</v>
      </c>
      <c r="H3" s="3">
        <v>2008</v>
      </c>
      <c r="I3" s="3">
        <v>2009</v>
      </c>
      <c r="J3" s="3">
        <v>2010</v>
      </c>
      <c r="K3" s="3">
        <v>2011</v>
      </c>
      <c r="L3" s="3">
        <v>2012</v>
      </c>
      <c r="M3" s="3">
        <v>2013</v>
      </c>
      <c r="N3" s="3">
        <v>2014</v>
      </c>
      <c r="O3" s="3">
        <v>2015</v>
      </c>
      <c r="P3" s="3">
        <v>2016</v>
      </c>
      <c r="Q3" s="3">
        <v>2017</v>
      </c>
      <c r="R3" s="3">
        <v>2018</v>
      </c>
      <c r="S3" s="3">
        <v>2019</v>
      </c>
      <c r="T3" s="3">
        <v>2020</v>
      </c>
      <c r="U3" s="3">
        <v>2021</v>
      </c>
      <c r="V3" s="3">
        <v>2022</v>
      </c>
    </row>
    <row r="4" spans="1:22">
      <c r="A4" s="29" t="s">
        <v>34</v>
      </c>
      <c r="B4" s="30">
        <v>100</v>
      </c>
      <c r="C4" s="30">
        <v>100</v>
      </c>
      <c r="D4" s="30">
        <v>100</v>
      </c>
      <c r="E4" s="30">
        <v>100</v>
      </c>
      <c r="F4" s="30">
        <v>100</v>
      </c>
      <c r="G4" s="30">
        <v>100</v>
      </c>
      <c r="H4" s="30">
        <v>100</v>
      </c>
      <c r="I4" s="30">
        <v>100</v>
      </c>
      <c r="J4" s="30">
        <v>100</v>
      </c>
      <c r="K4" s="30">
        <v>100</v>
      </c>
      <c r="L4" s="30">
        <v>100</v>
      </c>
      <c r="M4" s="30">
        <v>100</v>
      </c>
      <c r="N4" s="30">
        <v>100</v>
      </c>
      <c r="O4" s="30">
        <v>100</v>
      </c>
      <c r="P4" s="30">
        <v>100</v>
      </c>
      <c r="Q4" s="30">
        <v>100</v>
      </c>
      <c r="R4" s="30">
        <v>100</v>
      </c>
      <c r="S4" s="30">
        <v>100</v>
      </c>
      <c r="T4" s="30">
        <v>100</v>
      </c>
      <c r="U4" s="30">
        <v>100</v>
      </c>
      <c r="V4" s="30">
        <v>100</v>
      </c>
    </row>
    <row r="5" spans="1:22">
      <c r="A5" s="45" t="s">
        <v>45</v>
      </c>
      <c r="B5" s="30">
        <v>3.5167285502074845</v>
      </c>
      <c r="C5" s="30">
        <v>3.6719494701637099</v>
      </c>
      <c r="D5" s="30">
        <v>3.930180090233673</v>
      </c>
      <c r="E5" s="30">
        <v>4.0912567714578048</v>
      </c>
      <c r="F5" s="30">
        <v>4.1348669520130361</v>
      </c>
      <c r="G5" s="30">
        <v>3.6994424187648125</v>
      </c>
      <c r="H5" s="30">
        <v>3.6245499472499527</v>
      </c>
      <c r="I5" s="30">
        <v>3.5597927769471638</v>
      </c>
      <c r="J5" s="30">
        <v>3.2129243754513306</v>
      </c>
      <c r="K5" s="30">
        <v>3.4666536775470957</v>
      </c>
      <c r="L5" s="30">
        <v>3.309980740672906</v>
      </c>
      <c r="M5" s="30">
        <v>3.2568558937446963</v>
      </c>
      <c r="N5" s="30">
        <v>3.3928232792324633</v>
      </c>
      <c r="O5" s="30">
        <v>3.7622357308856582</v>
      </c>
      <c r="P5" s="30">
        <v>4.6283635013869722</v>
      </c>
      <c r="Q5" s="30">
        <v>4.6983431008116767</v>
      </c>
      <c r="R5" s="30">
        <v>3.7700848941831744</v>
      </c>
      <c r="S5" s="30">
        <v>3.6162250061254242</v>
      </c>
      <c r="T5" s="30">
        <v>4.5475473270767894</v>
      </c>
      <c r="U5" s="30">
        <v>4.5069666197854854</v>
      </c>
      <c r="V5" s="30">
        <v>5.865775994163096</v>
      </c>
    </row>
    <row r="6" spans="1:22">
      <c r="A6" s="46" t="s">
        <v>46</v>
      </c>
      <c r="B6" s="30">
        <v>36.602119355363328</v>
      </c>
      <c r="C6" s="30">
        <v>36.375410735867703</v>
      </c>
      <c r="D6" s="30">
        <v>36.654777802853729</v>
      </c>
      <c r="E6" s="30">
        <v>38.011749649593838</v>
      </c>
      <c r="F6" s="30">
        <v>39.197742993215023</v>
      </c>
      <c r="G6" s="30">
        <v>38.955786993132094</v>
      </c>
      <c r="H6" s="30">
        <v>39.001931062816027</v>
      </c>
      <c r="I6" s="30">
        <v>32.054673624047126</v>
      </c>
      <c r="J6" s="30">
        <v>38.599757435960591</v>
      </c>
      <c r="K6" s="30">
        <v>43.152953571223385</v>
      </c>
      <c r="L6" s="30">
        <v>42.667883422540527</v>
      </c>
      <c r="M6" s="30">
        <v>40.46772178902571</v>
      </c>
      <c r="N6" s="30">
        <v>38.899722058832516</v>
      </c>
      <c r="O6" s="30">
        <v>31.05761771262766</v>
      </c>
      <c r="P6" s="30">
        <v>24.494819100948071</v>
      </c>
      <c r="Q6" s="30">
        <v>22.311772357502825</v>
      </c>
      <c r="R6" s="30">
        <v>32.351817163608679</v>
      </c>
      <c r="S6" s="30">
        <v>26.549093172214704</v>
      </c>
      <c r="T6" s="30">
        <v>27.397520705805789</v>
      </c>
      <c r="U6" s="30">
        <v>38.319908535334939</v>
      </c>
      <c r="V6" s="30">
        <v>29.731512164983066</v>
      </c>
    </row>
    <row r="7" spans="1:22">
      <c r="A7" s="47" t="s">
        <v>35</v>
      </c>
      <c r="B7" s="31">
        <v>7.1380310251276251</v>
      </c>
      <c r="C7" s="31">
        <v>7.4724565634541271</v>
      </c>
      <c r="D7" s="31">
        <v>8.9485078671888463</v>
      </c>
      <c r="E7" s="31">
        <v>11.7256106293428</v>
      </c>
      <c r="F7" s="31">
        <v>12.632776025558243</v>
      </c>
      <c r="G7" s="31">
        <v>14.154151867240536</v>
      </c>
      <c r="H7" s="31">
        <v>17.737947169853687</v>
      </c>
      <c r="I7" s="31">
        <v>9.8226362566040173</v>
      </c>
      <c r="J7" s="31">
        <v>18.585653834395732</v>
      </c>
      <c r="K7" s="31">
        <v>26.059229740089435</v>
      </c>
      <c r="L7" s="31">
        <v>26.467586977873257</v>
      </c>
      <c r="M7" s="31">
        <v>24.21609724916544</v>
      </c>
      <c r="N7" s="31">
        <v>23.267879546356308</v>
      </c>
      <c r="O7" s="31">
        <v>12.988235186079445</v>
      </c>
      <c r="P7" s="31">
        <v>4.8461884629399146</v>
      </c>
      <c r="Q7" s="31">
        <v>6.0511153805572304</v>
      </c>
      <c r="R7" s="31">
        <v>14.873292277037436</v>
      </c>
      <c r="S7" s="31">
        <v>9.8909561920581197</v>
      </c>
      <c r="T7" s="31">
        <v>9.8001083790131069</v>
      </c>
      <c r="U7" s="31">
        <v>18.370214437797298</v>
      </c>
      <c r="V7" s="31">
        <v>11.948910790974384</v>
      </c>
    </row>
    <row r="8" spans="1:22">
      <c r="A8" s="47" t="s">
        <v>36</v>
      </c>
      <c r="B8" s="31">
        <v>17.761603258035883</v>
      </c>
      <c r="C8" s="31">
        <v>19.965325635347138</v>
      </c>
      <c r="D8" s="31">
        <v>19.442434583926012</v>
      </c>
      <c r="E8" s="31">
        <v>18.876162064459649</v>
      </c>
      <c r="F8" s="31">
        <v>17.413995600916007</v>
      </c>
      <c r="G8" s="31">
        <v>17.063966248798025</v>
      </c>
      <c r="H8" s="31">
        <v>14.03445536573297</v>
      </c>
      <c r="I8" s="31">
        <v>12.640201223216307</v>
      </c>
      <c r="J8" s="31">
        <v>11.415186178423101</v>
      </c>
      <c r="K8" s="31">
        <v>9.5173304479655947</v>
      </c>
      <c r="L8" s="31">
        <v>8.169748657975143</v>
      </c>
      <c r="M8" s="31">
        <v>8.3279753391844906</v>
      </c>
      <c r="N8" s="31">
        <v>8.9629130682788816</v>
      </c>
      <c r="O8" s="31">
        <v>10.538366379525076</v>
      </c>
      <c r="P8" s="31">
        <v>12.036807767953801</v>
      </c>
      <c r="Q8" s="31">
        <v>8.9613090606644761</v>
      </c>
      <c r="R8" s="31">
        <v>11.379006206589363</v>
      </c>
      <c r="S8" s="31">
        <v>9.5788391931436365</v>
      </c>
      <c r="T8" s="31">
        <v>9.1197399204190361</v>
      </c>
      <c r="U8" s="31">
        <v>13.98594618629318</v>
      </c>
      <c r="V8" s="31">
        <v>11.555837364745749</v>
      </c>
    </row>
    <row r="9" spans="1:22">
      <c r="A9" s="47" t="s">
        <v>37</v>
      </c>
      <c r="B9" s="31">
        <v>4.4761593387055347</v>
      </c>
      <c r="C9" s="31">
        <v>4.3333675029962402</v>
      </c>
      <c r="D9" s="31">
        <v>3.7833274864660726</v>
      </c>
      <c r="E9" s="31">
        <v>3.3606647506494003</v>
      </c>
      <c r="F9" s="31">
        <v>3.3455021552597755</v>
      </c>
      <c r="G9" s="31">
        <v>2.9727581605680808</v>
      </c>
      <c r="H9" s="31">
        <v>2.6915708878921709</v>
      </c>
      <c r="I9" s="31">
        <v>2.6181910121139387</v>
      </c>
      <c r="J9" s="31">
        <v>2.316327159767666</v>
      </c>
      <c r="K9" s="31">
        <v>2.0164642201995182</v>
      </c>
      <c r="L9" s="31">
        <v>1.6266994125145782</v>
      </c>
      <c r="M9" s="31">
        <v>1.5988080262876017</v>
      </c>
      <c r="N9" s="31">
        <v>1.4833637489132534</v>
      </c>
      <c r="O9" s="31">
        <v>2.1417275181916255</v>
      </c>
      <c r="P9" s="31">
        <v>2.6937620444483992</v>
      </c>
      <c r="Q9" s="31">
        <v>2.7405551172942428</v>
      </c>
      <c r="R9" s="31">
        <v>2.4140412737818964</v>
      </c>
      <c r="S9" s="31">
        <v>2.5404545448987275</v>
      </c>
      <c r="T9" s="31">
        <v>3.1215790314995937</v>
      </c>
      <c r="U9" s="31">
        <v>2.4024028456813831</v>
      </c>
      <c r="V9" s="31">
        <v>2.3434222658312236</v>
      </c>
    </row>
    <row r="10" spans="1:22">
      <c r="A10" s="47" t="s">
        <v>38</v>
      </c>
      <c r="B10" s="31">
        <v>7.2263257334942832</v>
      </c>
      <c r="C10" s="31">
        <v>4.6042610340702002</v>
      </c>
      <c r="D10" s="31">
        <v>4.480507865272803</v>
      </c>
      <c r="E10" s="31">
        <v>4.0493122051419874</v>
      </c>
      <c r="F10" s="31">
        <v>5.8054692114809967</v>
      </c>
      <c r="G10" s="31">
        <v>4.7649107165254483</v>
      </c>
      <c r="H10" s="31">
        <v>4.5379576393371961</v>
      </c>
      <c r="I10" s="31">
        <v>6.9736451321128623</v>
      </c>
      <c r="J10" s="31">
        <v>6.282590263374094</v>
      </c>
      <c r="K10" s="31">
        <v>5.5599291629688334</v>
      </c>
      <c r="L10" s="31">
        <v>6.4038483741775574</v>
      </c>
      <c r="M10" s="31">
        <v>6.3248411743881805</v>
      </c>
      <c r="N10" s="31">
        <v>5.1855656952840778</v>
      </c>
      <c r="O10" s="31">
        <v>5.3892886288315101</v>
      </c>
      <c r="P10" s="31">
        <v>4.9180608256059566</v>
      </c>
      <c r="Q10" s="31">
        <v>4.5587927989868771</v>
      </c>
      <c r="R10" s="31">
        <v>3.685477406199984</v>
      </c>
      <c r="S10" s="31">
        <v>4.5388432421142193</v>
      </c>
      <c r="T10" s="31">
        <v>5.3560933748740513</v>
      </c>
      <c r="U10" s="31">
        <v>3.5613450655630761</v>
      </c>
      <c r="V10" s="31">
        <v>3.883341743431707</v>
      </c>
    </row>
    <row r="11" spans="1:22">
      <c r="A11" s="46" t="s">
        <v>47</v>
      </c>
      <c r="B11" s="30">
        <v>59.88115209442919</v>
      </c>
      <c r="C11" s="30">
        <v>59.952639793968572</v>
      </c>
      <c r="D11" s="30">
        <v>59.415042106912594</v>
      </c>
      <c r="E11" s="30">
        <v>57.896993578948383</v>
      </c>
      <c r="F11" s="30">
        <v>56.66739005477195</v>
      </c>
      <c r="G11" s="30">
        <v>57.344770588103096</v>
      </c>
      <c r="H11" s="30">
        <v>57.373518989934027</v>
      </c>
      <c r="I11" s="30">
        <v>64.385533599005697</v>
      </c>
      <c r="J11" s="30">
        <v>58.18731818858808</v>
      </c>
      <c r="K11" s="30">
        <v>53.380392751229508</v>
      </c>
      <c r="L11" s="30">
        <v>54.022135836786553</v>
      </c>
      <c r="M11" s="30">
        <v>56.275422317229605</v>
      </c>
      <c r="N11" s="30">
        <v>57.707454661935017</v>
      </c>
      <c r="O11" s="30">
        <v>65.180146556486676</v>
      </c>
      <c r="P11" s="30">
        <v>70.876817397664965</v>
      </c>
      <c r="Q11" s="30">
        <v>72.989884541685484</v>
      </c>
      <c r="R11" s="30">
        <v>63.878097942208143</v>
      </c>
      <c r="S11" s="30">
        <v>69.834681821659856</v>
      </c>
      <c r="T11" s="30">
        <v>68.054931967117412</v>
      </c>
      <c r="U11" s="30">
        <v>57.173124844879588</v>
      </c>
      <c r="V11" s="30">
        <v>64.402711840853826</v>
      </c>
    </row>
    <row r="12" spans="1:22">
      <c r="A12" s="47" t="s">
        <v>39</v>
      </c>
      <c r="B12" s="31">
        <v>7.5229634745721849</v>
      </c>
      <c r="C12" s="31">
        <v>8.4969205438301483</v>
      </c>
      <c r="D12" s="31">
        <v>11.213985497982549</v>
      </c>
      <c r="E12" s="31">
        <v>11.954975024642396</v>
      </c>
      <c r="F12" s="31">
        <v>11.420754324987371</v>
      </c>
      <c r="G12" s="31">
        <v>11.233990264392737</v>
      </c>
      <c r="H12" s="31">
        <v>12.628972567575723</v>
      </c>
      <c r="I12" s="31">
        <v>14.992574872722539</v>
      </c>
      <c r="J12" s="31">
        <v>12.850278160551481</v>
      </c>
      <c r="K12" s="31">
        <v>12.21847127689948</v>
      </c>
      <c r="L12" s="31">
        <v>12.143035346283261</v>
      </c>
      <c r="M12" s="31">
        <v>11.932172730525162</v>
      </c>
      <c r="N12" s="31">
        <v>14.135773315594188</v>
      </c>
      <c r="O12" s="31">
        <v>14.899352509237925</v>
      </c>
      <c r="P12" s="31">
        <v>14.455299997773432</v>
      </c>
      <c r="Q12" s="31">
        <v>14.817784038417836</v>
      </c>
      <c r="R12" s="31">
        <v>14.443590565954759</v>
      </c>
      <c r="S12" s="31">
        <v>15.229389257141992</v>
      </c>
      <c r="T12" s="31">
        <v>15.233361945230007</v>
      </c>
      <c r="U12" s="31">
        <v>13.462135317726007</v>
      </c>
      <c r="V12" s="31">
        <v>14.865391458276441</v>
      </c>
    </row>
    <row r="13" spans="1:22">
      <c r="A13" s="47" t="s">
        <v>40</v>
      </c>
      <c r="B13" s="31">
        <v>5.6665488391764498</v>
      </c>
      <c r="C13" s="31">
        <v>4.7010901037826249</v>
      </c>
      <c r="D13" s="31">
        <v>5.9953870628020951</v>
      </c>
      <c r="E13" s="31">
        <v>5.381577999924593</v>
      </c>
      <c r="F13" s="31">
        <v>4.6853980523770824</v>
      </c>
      <c r="G13" s="31">
        <v>4.6323189717001085</v>
      </c>
      <c r="H13" s="31">
        <v>5.0842128802292859</v>
      </c>
      <c r="I13" s="31">
        <v>5.1137746506115036</v>
      </c>
      <c r="J13" s="31">
        <v>5.240962329490614</v>
      </c>
      <c r="K13" s="31">
        <v>5.5761856783071622</v>
      </c>
      <c r="L13" s="31">
        <v>5.2809070777810989</v>
      </c>
      <c r="M13" s="31">
        <v>5.5529086724311725</v>
      </c>
      <c r="N13" s="31">
        <v>5.5552430739315248</v>
      </c>
      <c r="O13" s="31">
        <v>6.1790454198416551</v>
      </c>
      <c r="P13" s="31">
        <v>6.6546650641263403</v>
      </c>
      <c r="Q13" s="31">
        <v>6.7893836186232557</v>
      </c>
      <c r="R13" s="31">
        <v>5.8063744253633063</v>
      </c>
      <c r="S13" s="31">
        <v>6.507529603733146</v>
      </c>
      <c r="T13" s="31">
        <v>6.3647756086686629</v>
      </c>
      <c r="U13" s="31">
        <v>5.1052608938215904</v>
      </c>
      <c r="V13" s="31">
        <v>4.8161897677419994</v>
      </c>
    </row>
    <row r="14" spans="1:22">
      <c r="A14" s="47" t="s">
        <v>41</v>
      </c>
      <c r="B14" s="31">
        <v>2.9814695004228597</v>
      </c>
      <c r="C14" s="31">
        <v>3.0878006865033276</v>
      </c>
      <c r="D14" s="31">
        <v>2.7438557402123758</v>
      </c>
      <c r="E14" s="31">
        <v>2.8241996414584274</v>
      </c>
      <c r="F14" s="31">
        <v>2.5909420850011826</v>
      </c>
      <c r="G14" s="31">
        <v>2.44025146723083</v>
      </c>
      <c r="H14" s="31">
        <v>1.8203753400924851</v>
      </c>
      <c r="I14" s="31">
        <v>1.8504742213671828</v>
      </c>
      <c r="J14" s="31">
        <v>1.6734705569523378</v>
      </c>
      <c r="K14" s="31">
        <v>1.4573759559267647</v>
      </c>
      <c r="L14" s="31">
        <v>1.4750957905925823</v>
      </c>
      <c r="M14" s="31">
        <v>1.5015047629491294</v>
      </c>
      <c r="N14" s="31">
        <v>1.8099944436350921</v>
      </c>
      <c r="O14" s="31">
        <v>1.7648947221118205</v>
      </c>
      <c r="P14" s="31">
        <v>2.0756767185496963</v>
      </c>
      <c r="Q14" s="31">
        <v>1.8990806039334089</v>
      </c>
      <c r="R14" s="31">
        <v>1.7128308252509008</v>
      </c>
      <c r="S14" s="31">
        <v>1.7896034044600901</v>
      </c>
      <c r="T14" s="31">
        <v>1.9770154373227655</v>
      </c>
      <c r="U14" s="31">
        <v>1.6421557396536033</v>
      </c>
      <c r="V14" s="31">
        <v>2.0127935832139099</v>
      </c>
    </row>
    <row r="15" spans="1:22">
      <c r="A15" s="47" t="s">
        <v>42</v>
      </c>
      <c r="B15" s="31">
        <v>3.4260683244937575</v>
      </c>
      <c r="C15" s="31">
        <v>3.4901894968340992</v>
      </c>
      <c r="D15" s="31">
        <v>3.0187418261519579</v>
      </c>
      <c r="E15" s="31">
        <v>3.1567029935520652</v>
      </c>
      <c r="F15" s="31">
        <v>3.1601194027644453</v>
      </c>
      <c r="G15" s="31">
        <v>3.1860158594380428</v>
      </c>
      <c r="H15" s="31">
        <v>2.5956156360526337</v>
      </c>
      <c r="I15" s="31">
        <v>3.0398526056613213</v>
      </c>
      <c r="J15" s="31">
        <v>2.7546526118110726</v>
      </c>
      <c r="K15" s="31">
        <v>2.2846728015829565</v>
      </c>
      <c r="L15" s="31">
        <v>2.3525038587674825</v>
      </c>
      <c r="M15" s="31">
        <v>2.4820336818270685</v>
      </c>
      <c r="N15" s="31">
        <v>2.6571937243301966</v>
      </c>
      <c r="O15" s="31">
        <v>3.2460818543385019</v>
      </c>
      <c r="P15" s="31">
        <v>4.2221464782661196</v>
      </c>
      <c r="Q15" s="31">
        <v>4.4136801681673612</v>
      </c>
      <c r="R15" s="31">
        <v>3.7553961173404264</v>
      </c>
      <c r="S15" s="31">
        <v>4.3636894103808723</v>
      </c>
      <c r="T15" s="31">
        <v>4.3035592959403628</v>
      </c>
      <c r="U15" s="31">
        <v>3.0966596417338796</v>
      </c>
      <c r="V15" s="31">
        <v>4.1899240567334042</v>
      </c>
    </row>
    <row r="16" spans="1:22">
      <c r="A16" s="47" t="s">
        <v>43</v>
      </c>
      <c r="B16" s="31">
        <v>11.305760255285412</v>
      </c>
      <c r="C16" s="31">
        <v>10.63555109616059</v>
      </c>
      <c r="D16" s="31">
        <v>9.3059123327476669</v>
      </c>
      <c r="E16" s="31">
        <v>8.5183050330337498</v>
      </c>
      <c r="F16" s="31">
        <v>7.7845808248100052</v>
      </c>
      <c r="G16" s="31">
        <v>7.523323299154054</v>
      </c>
      <c r="H16" s="31">
        <v>6.998242076357192</v>
      </c>
      <c r="I16" s="31">
        <v>8.0057075209300184</v>
      </c>
      <c r="J16" s="31">
        <v>7.0903376809342999</v>
      </c>
      <c r="K16" s="31">
        <v>6.4000765518079357</v>
      </c>
      <c r="L16" s="31">
        <v>6.5565225243280549</v>
      </c>
      <c r="M16" s="31">
        <v>7.6115648672897054</v>
      </c>
      <c r="N16" s="31">
        <v>6.9511420031116016</v>
      </c>
      <c r="O16" s="31">
        <v>9.4842848318999842</v>
      </c>
      <c r="P16" s="31">
        <v>10.357622203800425</v>
      </c>
      <c r="Q16" s="31">
        <v>10.430789503438621</v>
      </c>
      <c r="R16" s="31">
        <v>8.6111573915432515</v>
      </c>
      <c r="S16" s="31">
        <v>9.3457443309626562</v>
      </c>
      <c r="T16" s="31">
        <v>9.5640141506606806</v>
      </c>
      <c r="U16" s="31">
        <v>7.9236630201890828</v>
      </c>
      <c r="V16" s="31">
        <v>9.0844385426991057</v>
      </c>
    </row>
    <row r="17" spans="1:22">
      <c r="A17" s="47" t="s">
        <v>44</v>
      </c>
      <c r="B17" s="31">
        <v>16.093761110858956</v>
      </c>
      <c r="C17" s="31">
        <v>17.14987589852625</v>
      </c>
      <c r="D17" s="31">
        <v>15.66302740067314</v>
      </c>
      <c r="E17" s="31">
        <v>15.739397113718603</v>
      </c>
      <c r="F17" s="31">
        <v>15.342465920598089</v>
      </c>
      <c r="G17" s="31">
        <v>16.098511657362511</v>
      </c>
      <c r="H17" s="31">
        <v>15.453803745078323</v>
      </c>
      <c r="I17" s="31">
        <v>17.240297262825283</v>
      </c>
      <c r="J17" s="31">
        <v>15.944543512552785</v>
      </c>
      <c r="K17" s="31">
        <v>13.965002887948339</v>
      </c>
      <c r="L17" s="31">
        <v>13.966907189414124</v>
      </c>
      <c r="M17" s="31">
        <v>15.031386803462093</v>
      </c>
      <c r="N17" s="31">
        <v>14.040178791855951</v>
      </c>
      <c r="O17" s="31">
        <v>15.798523977593668</v>
      </c>
      <c r="P17" s="31">
        <v>17.747881412091424</v>
      </c>
      <c r="Q17" s="31">
        <v>17.418047998030652</v>
      </c>
      <c r="R17" s="31">
        <v>15.247200415328123</v>
      </c>
      <c r="S17" s="31">
        <v>16.506746324212628</v>
      </c>
      <c r="T17" s="31">
        <v>16.623535972825586</v>
      </c>
      <c r="U17" s="31">
        <v>13.146951263240409</v>
      </c>
      <c r="V17" s="31">
        <v>15.22713042865834</v>
      </c>
    </row>
    <row r="18" spans="1:22">
      <c r="A18" s="49" t="s">
        <v>77</v>
      </c>
      <c r="B18" s="32">
        <v>12.884580589619565</v>
      </c>
      <c r="C18" s="32">
        <v>12.391211968331532</v>
      </c>
      <c r="D18" s="32">
        <v>11.474132246342807</v>
      </c>
      <c r="E18" s="32">
        <v>10.321835772618545</v>
      </c>
      <c r="F18" s="32">
        <v>11.683129444233769</v>
      </c>
      <c r="G18" s="32">
        <v>12.230359068824809</v>
      </c>
      <c r="H18" s="32">
        <v>12.792296744548379</v>
      </c>
      <c r="I18" s="32">
        <v>14.14285246488785</v>
      </c>
      <c r="J18" s="32">
        <v>12.633073336295483</v>
      </c>
      <c r="K18" s="32">
        <v>11.478607598756877</v>
      </c>
      <c r="L18" s="32">
        <v>12.247164049619954</v>
      </c>
      <c r="M18" s="32">
        <v>12.163850798745269</v>
      </c>
      <c r="N18" s="32">
        <v>12.557929309476467</v>
      </c>
      <c r="O18" s="32">
        <v>13.807963241463112</v>
      </c>
      <c r="P18" s="32">
        <v>15.363525523057527</v>
      </c>
      <c r="Q18" s="32">
        <v>17.221118611074353</v>
      </c>
      <c r="R18" s="32">
        <v>14.301548201427385</v>
      </c>
      <c r="S18" s="32">
        <v>16.091979490768473</v>
      </c>
      <c r="T18" s="32">
        <v>13.988669556469347</v>
      </c>
      <c r="U18" s="32">
        <v>12.796298968515012</v>
      </c>
      <c r="V18" s="32">
        <v>14.20684400353063</v>
      </c>
    </row>
    <row r="19" spans="1:22">
      <c r="A19" s="43" t="s">
        <v>63</v>
      </c>
      <c r="B19" s="43"/>
      <c r="C19" s="43"/>
      <c r="D19" s="43"/>
      <c r="E19" s="43"/>
      <c r="F19" s="43"/>
      <c r="G19" s="43"/>
      <c r="H19" s="43"/>
      <c r="I19" s="43"/>
    </row>
    <row r="20" spans="1:22">
      <c r="A20" s="43" t="s">
        <v>64</v>
      </c>
      <c r="B20" s="43"/>
      <c r="C20" s="43"/>
      <c r="D20" s="43"/>
      <c r="E20" s="43"/>
      <c r="F20" s="43"/>
      <c r="G20" s="43"/>
      <c r="H20" s="43"/>
      <c r="I20" s="43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</row>
    <row r="21" spans="1:22">
      <c r="B21" s="57"/>
      <c r="C21" s="57"/>
      <c r="D21" s="57"/>
      <c r="E21" s="57"/>
      <c r="F21" s="57"/>
      <c r="G21" s="57"/>
      <c r="H21" s="57"/>
      <c r="I21" s="57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</row>
    <row r="22" spans="1:22">
      <c r="B22" s="57"/>
      <c r="C22" s="57"/>
      <c r="D22" s="57"/>
      <c r="E22" s="57"/>
      <c r="F22" s="57"/>
      <c r="G22" s="57"/>
      <c r="H22" s="57"/>
      <c r="I22" s="57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</row>
    <row r="23" spans="1:22">
      <c r="B23" s="57"/>
      <c r="C23" s="57"/>
      <c r="D23" s="57"/>
      <c r="E23" s="57"/>
      <c r="F23" s="57"/>
      <c r="G23" s="57"/>
      <c r="H23" s="57"/>
      <c r="I23" s="57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</row>
    <row r="24" spans="1:22">
      <c r="B24" s="57"/>
      <c r="C24" s="57"/>
      <c r="D24" s="57"/>
      <c r="E24" s="57"/>
      <c r="F24" s="57"/>
      <c r="G24" s="57"/>
      <c r="H24" s="57"/>
      <c r="I24" s="57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</row>
    <row r="25" spans="1:22">
      <c r="B25" s="57"/>
      <c r="C25" s="57"/>
      <c r="D25" s="57"/>
      <c r="E25" s="57"/>
      <c r="F25" s="57"/>
      <c r="G25" s="57"/>
      <c r="H25" s="57"/>
      <c r="I25" s="57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</row>
    <row r="26" spans="1:22">
      <c r="B26" s="57"/>
      <c r="C26" s="57"/>
      <c r="D26" s="57"/>
      <c r="E26" s="57"/>
      <c r="F26" s="57"/>
      <c r="G26" s="57"/>
      <c r="H26" s="57"/>
      <c r="I26" s="57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</row>
    <row r="27" spans="1:22">
      <c r="B27" s="57"/>
      <c r="C27" s="57"/>
      <c r="D27" s="57"/>
      <c r="E27" s="57"/>
      <c r="F27" s="57"/>
      <c r="G27" s="57"/>
      <c r="H27" s="57"/>
      <c r="I27" s="57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</row>
    <row r="28" spans="1:22">
      <c r="B28" s="57"/>
      <c r="C28" s="57"/>
      <c r="D28" s="57"/>
      <c r="E28" s="57"/>
      <c r="F28" s="57"/>
      <c r="G28" s="57"/>
      <c r="H28" s="57"/>
      <c r="I28" s="57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</row>
    <row r="29" spans="1:22">
      <c r="B29" s="57"/>
      <c r="C29" s="57"/>
      <c r="D29" s="57"/>
      <c r="E29" s="57"/>
      <c r="F29" s="57"/>
      <c r="G29" s="57"/>
      <c r="H29" s="57"/>
      <c r="I29" s="57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</row>
    <row r="30" spans="1:22">
      <c r="B30" s="57"/>
      <c r="C30" s="57"/>
      <c r="D30" s="57"/>
      <c r="E30" s="57"/>
      <c r="F30" s="57"/>
      <c r="G30" s="57"/>
      <c r="H30" s="57"/>
      <c r="I30" s="57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</row>
    <row r="31" spans="1:22">
      <c r="B31" s="57"/>
      <c r="C31" s="57"/>
      <c r="D31" s="57"/>
      <c r="E31" s="57"/>
      <c r="F31" s="57"/>
      <c r="G31" s="57"/>
      <c r="H31" s="57"/>
      <c r="I31" s="57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</row>
    <row r="32" spans="1:22">
      <c r="B32" s="57"/>
      <c r="C32" s="57"/>
      <c r="D32" s="57"/>
      <c r="E32" s="57"/>
      <c r="F32" s="57"/>
      <c r="G32" s="57"/>
      <c r="H32" s="57"/>
      <c r="I32" s="57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</row>
    <row r="33" spans="2:22">
      <c r="B33" s="57"/>
      <c r="C33" s="57"/>
      <c r="D33" s="57"/>
      <c r="E33" s="57"/>
      <c r="F33" s="57"/>
      <c r="G33" s="57"/>
      <c r="H33" s="57"/>
      <c r="I33" s="57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</row>
    <row r="34" spans="2:22">
      <c r="B34" s="57"/>
      <c r="C34" s="57"/>
      <c r="D34" s="57"/>
      <c r="E34" s="57"/>
      <c r="F34" s="57"/>
      <c r="G34" s="57"/>
      <c r="H34" s="57"/>
      <c r="I34" s="57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</row>
    <row r="35" spans="2:22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</row>
    <row r="36" spans="2:2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</row>
    <row r="37" spans="2:22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</row>
    <row r="38" spans="2:22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</row>
    <row r="39" spans="2:22"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</row>
    <row r="40" spans="2:22"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</row>
    <row r="41" spans="2:22"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</row>
    <row r="42" spans="2:22"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</row>
    <row r="43" spans="2:22"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</row>
    <row r="44" spans="2:22"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</row>
    <row r="45" spans="2:22"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</row>
    <row r="46" spans="2:22"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</row>
    <row r="47" spans="2:22"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</row>
    <row r="48" spans="2:22"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</row>
    <row r="49" spans="10:22"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0:22"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</row>
    <row r="51" spans="10:22"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</row>
    <row r="52" spans="10:22"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</row>
    <row r="53" spans="10:22"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</row>
    <row r="54" spans="10:22"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</row>
    <row r="55" spans="10:22"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</row>
    <row r="56" spans="10:22"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</row>
    <row r="57" spans="10:22"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</row>
    <row r="58" spans="10:22"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</row>
    <row r="59" spans="10:22"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</row>
  </sheetData>
  <conditionalFormatting sqref="A4:V18">
    <cfRule type="expression" dxfId="0" priority="4">
      <formula>MOD(ROW(),2)=1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AA193-4FCB-42B4-BD78-32298A1D1961}">
  <dimension ref="A1:V37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4.4"/>
  <cols>
    <col min="1" max="1" width="49.5546875" customWidth="1"/>
    <col min="2" max="10" width="13.33203125" customWidth="1"/>
    <col min="11" max="18" width="14.6640625" bestFit="1" customWidth="1"/>
    <col min="19" max="22" width="13.33203125" customWidth="1"/>
  </cols>
  <sheetData>
    <row r="1" spans="1:22" ht="17.399999999999999">
      <c r="A1" s="7" t="s">
        <v>78</v>
      </c>
      <c r="B1" s="7"/>
      <c r="C1" s="7"/>
      <c r="D1" s="7"/>
      <c r="E1" s="7"/>
      <c r="F1" s="7"/>
      <c r="G1" s="7"/>
      <c r="H1" s="7"/>
      <c r="I1" s="7"/>
    </row>
    <row r="2" spans="1:22" ht="17.399999999999999">
      <c r="A2" s="7"/>
      <c r="B2" s="7"/>
      <c r="C2" s="7"/>
      <c r="D2" s="7"/>
      <c r="E2" s="7"/>
      <c r="F2" s="7"/>
      <c r="G2" s="7"/>
      <c r="H2" s="7"/>
      <c r="I2" s="7"/>
    </row>
    <row r="3" spans="1:22">
      <c r="A3" s="13"/>
      <c r="B3" s="13">
        <v>2002</v>
      </c>
      <c r="C3" s="13">
        <v>2003</v>
      </c>
      <c r="D3" s="13">
        <v>2004</v>
      </c>
      <c r="E3" s="13">
        <v>2005</v>
      </c>
      <c r="F3" s="13">
        <v>2006</v>
      </c>
      <c r="G3" s="13">
        <v>2007</v>
      </c>
      <c r="H3" s="13">
        <v>2008</v>
      </c>
      <c r="I3" s="13">
        <v>2009</v>
      </c>
      <c r="J3" s="13">
        <v>2010</v>
      </c>
      <c r="K3" s="13">
        <v>2011</v>
      </c>
      <c r="L3" s="13">
        <v>2012</v>
      </c>
      <c r="M3" s="13">
        <v>2013</v>
      </c>
      <c r="N3" s="13">
        <v>2014</v>
      </c>
      <c r="O3" s="13">
        <v>2015</v>
      </c>
      <c r="P3" s="13">
        <v>2016</v>
      </c>
      <c r="Q3" s="13">
        <v>2017</v>
      </c>
      <c r="R3" s="13">
        <v>2018</v>
      </c>
      <c r="S3" s="13">
        <v>2019</v>
      </c>
      <c r="T3" s="13">
        <v>2020</v>
      </c>
      <c r="U3" s="13">
        <v>2021</v>
      </c>
      <c r="V3" s="13">
        <v>2022</v>
      </c>
    </row>
    <row r="4" spans="1:22">
      <c r="A4" s="14" t="s">
        <v>56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>
      <c r="A5" s="9" t="s">
        <v>57</v>
      </c>
      <c r="B5" s="11">
        <v>22305.21678073447</v>
      </c>
      <c r="C5" s="11">
        <v>25590.73432306261</v>
      </c>
      <c r="D5" s="11">
        <v>31642.019334662622</v>
      </c>
      <c r="E5" s="11">
        <v>37160.264861583739</v>
      </c>
      <c r="F5" s="11">
        <v>42849.964411312307</v>
      </c>
      <c r="G5" s="11">
        <v>48226.945261888774</v>
      </c>
      <c r="H5" s="11">
        <v>57047.268733273406</v>
      </c>
      <c r="I5" s="11">
        <v>55925.473965819234</v>
      </c>
      <c r="J5" s="11">
        <v>69817.926814189341</v>
      </c>
      <c r="K5" s="11">
        <v>86126.685390378101</v>
      </c>
      <c r="L5" s="11">
        <v>95958.304563990925</v>
      </c>
      <c r="M5" s="11">
        <v>97681.967228112044</v>
      </c>
      <c r="N5" s="11">
        <v>109804.16900522233</v>
      </c>
      <c r="O5" s="11">
        <v>100489.68772488016</v>
      </c>
      <c r="P5" s="11">
        <v>92228.236180319029</v>
      </c>
      <c r="Q5" s="11">
        <v>95510.655327951084</v>
      </c>
      <c r="R5" s="11">
        <v>116261.86859235662</v>
      </c>
      <c r="S5" s="11">
        <v>114812.8264596013</v>
      </c>
      <c r="T5" s="11">
        <v>114860.14867396564</v>
      </c>
      <c r="U5" s="11">
        <v>155644.15797041799</v>
      </c>
      <c r="V5" s="11">
        <v>149394.26450931112</v>
      </c>
    </row>
    <row r="6" spans="1:22">
      <c r="A6" s="9" t="s">
        <v>58</v>
      </c>
      <c r="B6" s="2">
        <v>4743.7797700644987</v>
      </c>
      <c r="C6" s="2">
        <v>5928.3714587348004</v>
      </c>
      <c r="D6" s="2">
        <v>8090.6190677610975</v>
      </c>
      <c r="E6" s="2">
        <v>9860.3227426625017</v>
      </c>
      <c r="F6" s="2">
        <v>10613.904042394999</v>
      </c>
      <c r="G6" s="2">
        <v>12431.449709952991</v>
      </c>
      <c r="H6" s="2">
        <v>15043.889363577997</v>
      </c>
      <c r="I6" s="2">
        <v>13289.886765014999</v>
      </c>
      <c r="J6" s="2">
        <v>15492.357730374119</v>
      </c>
      <c r="K6" s="2">
        <v>19849.536792901708</v>
      </c>
      <c r="L6" s="2">
        <v>20892.275978300924</v>
      </c>
      <c r="M6" s="2">
        <v>19592.379712769427</v>
      </c>
      <c r="N6" s="2">
        <v>18979.612141683538</v>
      </c>
      <c r="O6" s="2">
        <v>19876.29219306547</v>
      </c>
      <c r="P6" s="2">
        <v>17036.186914461228</v>
      </c>
      <c r="Q6" s="2">
        <v>17889.281463584717</v>
      </c>
      <c r="R6" s="2">
        <v>20758.186281530652</v>
      </c>
      <c r="S6" s="2">
        <v>22532.768974454593</v>
      </c>
      <c r="T6" s="2">
        <v>23585.773688052446</v>
      </c>
      <c r="U6" s="2">
        <v>30692.34680100705</v>
      </c>
      <c r="V6" s="2">
        <v>33154.325226628018</v>
      </c>
    </row>
    <row r="7" spans="1:22">
      <c r="A7" s="10" t="s">
        <v>59</v>
      </c>
      <c r="B7" s="2">
        <v>27048.996550798969</v>
      </c>
      <c r="C7" s="2">
        <v>31519.105781797411</v>
      </c>
      <c r="D7" s="2">
        <v>39732.63840242372</v>
      </c>
      <c r="E7" s="2">
        <v>47020.587604246241</v>
      </c>
      <c r="F7" s="2">
        <v>53463.868453707306</v>
      </c>
      <c r="G7" s="2">
        <v>60658.394971841764</v>
      </c>
      <c r="H7" s="2">
        <v>72091.158096851403</v>
      </c>
      <c r="I7" s="2">
        <v>69215.360730834233</v>
      </c>
      <c r="J7" s="2">
        <v>85310.284544563459</v>
      </c>
      <c r="K7" s="2">
        <v>105976.22218327981</v>
      </c>
      <c r="L7" s="2">
        <v>116850.58054229185</v>
      </c>
      <c r="M7" s="2">
        <v>117274.34694088147</v>
      </c>
      <c r="N7" s="2">
        <v>128783.78114690587</v>
      </c>
      <c r="O7" s="2">
        <v>120365.97991794563</v>
      </c>
      <c r="P7" s="2">
        <v>109264.42309478026</v>
      </c>
      <c r="Q7" s="2">
        <v>113399.9367915358</v>
      </c>
      <c r="R7" s="2">
        <v>137020.05487388727</v>
      </c>
      <c r="S7" s="2">
        <v>137345.5954340559</v>
      </c>
      <c r="T7" s="2">
        <v>138445.92236201809</v>
      </c>
      <c r="U7" s="2">
        <v>186336.50477142504</v>
      </c>
      <c r="V7" s="2">
        <v>182548.58973593914</v>
      </c>
    </row>
    <row r="8" spans="1:22">
      <c r="A8" s="14" t="s">
        <v>60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>
      <c r="A9" s="8" t="s">
        <v>51</v>
      </c>
      <c r="B9" s="12">
        <v>8348.803592371718</v>
      </c>
      <c r="C9" s="12">
        <v>9562.9602515437709</v>
      </c>
      <c r="D9" s="12">
        <v>11853.327542530626</v>
      </c>
      <c r="E9" s="12">
        <v>13795.643249547986</v>
      </c>
      <c r="F9" s="12">
        <v>15432.872426404625</v>
      </c>
      <c r="G9" s="12">
        <v>18097.967004451257</v>
      </c>
      <c r="H9" s="12">
        <v>20873.915956939258</v>
      </c>
      <c r="I9" s="12">
        <v>19848.411498980753</v>
      </c>
      <c r="J9" s="12">
        <v>24286.436235595818</v>
      </c>
      <c r="K9" s="12">
        <v>29877.242440074813</v>
      </c>
      <c r="L9" s="12">
        <v>32657.460171173541</v>
      </c>
      <c r="M9" s="12">
        <v>30545.237661864761</v>
      </c>
      <c r="N9" s="12">
        <v>33148.560326241954</v>
      </c>
      <c r="O9" s="12">
        <v>30628.169421125956</v>
      </c>
      <c r="P9" s="12">
        <v>27496.918636418435</v>
      </c>
      <c r="Q9" s="12">
        <v>28234.533191663206</v>
      </c>
      <c r="R9" s="12">
        <v>34493.119723926611</v>
      </c>
      <c r="S9" s="12">
        <v>34177.048370486737</v>
      </c>
      <c r="T9" s="12">
        <v>34065.982020411684</v>
      </c>
      <c r="U9" s="12">
        <v>45353.813299481269</v>
      </c>
      <c r="V9" s="12">
        <v>47619.47473812064</v>
      </c>
    </row>
    <row r="10" spans="1:22">
      <c r="A10" s="14" t="s">
        <v>53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2">
      <c r="A11" s="8" t="s">
        <v>54</v>
      </c>
      <c r="B11" s="1"/>
      <c r="C11" s="1">
        <v>2.9365994443836474</v>
      </c>
      <c r="D11" s="1">
        <v>4.2666637735792046</v>
      </c>
      <c r="E11" s="1">
        <v>3.5414751101426889</v>
      </c>
      <c r="F11" s="1">
        <v>8.5275604651337886</v>
      </c>
      <c r="G11" s="1">
        <v>7.1185821263707094</v>
      </c>
      <c r="H11" s="1">
        <v>8.6232967165767782</v>
      </c>
      <c r="I11" s="1">
        <v>-6.9248585136553515</v>
      </c>
      <c r="J11" s="1">
        <v>15.229842005168347</v>
      </c>
      <c r="K11" s="1">
        <v>7.4069710726510696</v>
      </c>
      <c r="L11" s="1">
        <v>-0.72950882705528075</v>
      </c>
      <c r="M11" s="1">
        <v>-9.6276279777351981E-2</v>
      </c>
      <c r="N11" s="1">
        <v>3.3143130427251144</v>
      </c>
      <c r="O11" s="1">
        <v>-2.1000851018844968</v>
      </c>
      <c r="P11" s="1">
        <v>-5.2366027283946455</v>
      </c>
      <c r="Q11" s="1">
        <v>0.47110689343752288</v>
      </c>
      <c r="R11" s="1">
        <v>3.0465736377470298</v>
      </c>
      <c r="S11" s="1">
        <v>-3.755763612506724</v>
      </c>
      <c r="T11" s="1">
        <v>-4.4311050297148995</v>
      </c>
      <c r="U11" s="1">
        <v>5.9536930052013437</v>
      </c>
      <c r="V11" s="1">
        <v>-1.6970014175104464</v>
      </c>
    </row>
    <row r="12" spans="1:22">
      <c r="A12" s="8" t="s">
        <v>55</v>
      </c>
      <c r="B12" s="8"/>
      <c r="C12" s="1">
        <v>1.1847805535306399</v>
      </c>
      <c r="D12" s="1">
        <v>2.5226670009445007</v>
      </c>
      <c r="E12" s="1">
        <v>1.8299124549737478</v>
      </c>
      <c r="F12" s="1">
        <v>6.7757238866748892</v>
      </c>
      <c r="G12" s="1">
        <v>10.717763980171524</v>
      </c>
      <c r="H12" s="1">
        <v>5.4158780173166887</v>
      </c>
      <c r="I12" s="1">
        <v>-7.8203520234918944</v>
      </c>
      <c r="J12" s="1">
        <v>14.394224627456943</v>
      </c>
      <c r="K12" s="1">
        <v>6.3658330338021818</v>
      </c>
      <c r="L12" s="1">
        <v>-1.589910958222418</v>
      </c>
      <c r="M12" s="1">
        <v>-6.8955090448644345</v>
      </c>
      <c r="N12" s="1">
        <v>2.0994743720324616</v>
      </c>
      <c r="O12" s="1">
        <v>-3.217664095952455</v>
      </c>
      <c r="P12" s="1">
        <v>-6.2807966145762233</v>
      </c>
      <c r="Q12" s="1">
        <v>-0.59602882584800509</v>
      </c>
      <c r="R12" s="1">
        <v>4.1871348693566457</v>
      </c>
      <c r="S12" s="1">
        <v>-4.8637105259633167</v>
      </c>
      <c r="T12" s="1">
        <v>-5.4987633592447853</v>
      </c>
      <c r="U12" s="1">
        <v>4.8072239278041495</v>
      </c>
      <c r="V12" s="1">
        <v>5.3554535219762389</v>
      </c>
    </row>
    <row r="13" spans="1:22">
      <c r="A13" s="14" t="s">
        <v>52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>
      <c r="A14" s="8" t="s">
        <v>50</v>
      </c>
      <c r="B14" s="1">
        <v>1.8168476441394645</v>
      </c>
      <c r="C14" s="1">
        <v>1.8346924357131567</v>
      </c>
      <c r="D14" s="1">
        <v>2.0295039489353015</v>
      </c>
      <c r="E14" s="1">
        <v>2.1662638583873761</v>
      </c>
      <c r="F14" s="1">
        <v>2.218924249003035</v>
      </c>
      <c r="G14" s="1">
        <v>2.2298724816368161</v>
      </c>
      <c r="H14" s="1">
        <v>2.3181904399798392</v>
      </c>
      <c r="I14" s="1">
        <v>2.0766439784060879</v>
      </c>
      <c r="J14" s="1">
        <v>2.1954102810677667</v>
      </c>
      <c r="K14" s="1">
        <v>2.42154871725731</v>
      </c>
      <c r="L14" s="1">
        <v>2.4269243024011975</v>
      </c>
      <c r="M14" s="1">
        <v>2.199601057286535</v>
      </c>
      <c r="N14" s="1">
        <v>2.2284968583340063</v>
      </c>
      <c r="O14" s="1">
        <v>2.00750927139249</v>
      </c>
      <c r="P14" s="1">
        <v>1.7428410683693731</v>
      </c>
      <c r="Q14" s="1">
        <v>1.7219694541814763</v>
      </c>
      <c r="R14" s="1">
        <v>1.9562720806718079</v>
      </c>
      <c r="S14" s="1">
        <v>1.8587516642221638</v>
      </c>
      <c r="T14" s="1">
        <v>1.819359453095853</v>
      </c>
      <c r="U14" s="1">
        <v>2.0676161646301745</v>
      </c>
      <c r="V14" s="1">
        <v>1.8110560586169566</v>
      </c>
    </row>
    <row r="15" spans="1:22">
      <c r="A15" s="15" t="s">
        <v>51</v>
      </c>
      <c r="B15" s="5">
        <v>98.916343752014839</v>
      </c>
      <c r="C15" s="5">
        <v>99.632060437076504</v>
      </c>
      <c r="D15" s="5">
        <v>109.93936954500127</v>
      </c>
      <c r="E15" s="5">
        <v>117.06249606097757</v>
      </c>
      <c r="F15" s="5">
        <v>119.62922479580172</v>
      </c>
      <c r="G15" s="5">
        <v>122.40793857855267</v>
      </c>
      <c r="H15" s="5">
        <v>127.27371541989166</v>
      </c>
      <c r="I15" s="5">
        <v>114.02764719504215</v>
      </c>
      <c r="J15" s="5">
        <v>119.21688160995998</v>
      </c>
      <c r="K15" s="5">
        <v>131.33594366642879</v>
      </c>
      <c r="L15" s="5">
        <v>131.54991536168259</v>
      </c>
      <c r="M15" s="5">
        <v>115.1731224018713</v>
      </c>
      <c r="N15" s="5">
        <v>116.30975655285276</v>
      </c>
      <c r="O15" s="5">
        <v>104.43915228861775</v>
      </c>
      <c r="P15" s="5">
        <v>90.38615252193874</v>
      </c>
      <c r="Q15" s="5">
        <v>89.032390695681926</v>
      </c>
      <c r="R15" s="5">
        <v>102.67696706174409</v>
      </c>
      <c r="S15" s="5">
        <v>97.199636277171692</v>
      </c>
      <c r="T15" s="5">
        <v>94.796946492577831</v>
      </c>
      <c r="U15" s="5">
        <v>107.35259578346805</v>
      </c>
      <c r="V15" s="5">
        <v>95.932942662521384</v>
      </c>
    </row>
    <row r="16" spans="1:22">
      <c r="A16" s="42" t="s">
        <v>63</v>
      </c>
      <c r="B16" s="42"/>
      <c r="C16" s="42"/>
      <c r="D16" s="42"/>
      <c r="E16" s="42"/>
      <c r="F16" s="42"/>
      <c r="G16" s="42"/>
      <c r="H16" s="42"/>
      <c r="I16" s="42"/>
    </row>
    <row r="17" spans="1:22">
      <c r="A17" s="42" t="s">
        <v>64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</row>
    <row r="19" spans="1:22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</row>
    <row r="20" spans="1:22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</row>
    <row r="21" spans="1:22"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</row>
    <row r="22" spans="1:22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</row>
    <row r="23" spans="1:22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5" spans="1:22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</row>
    <row r="27" spans="1:22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</row>
    <row r="28" spans="1:2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</row>
    <row r="31" spans="1:22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7" spans="2:2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FBBD8-4C7D-438B-A378-73101A30ABEF}">
  <dimension ref="A1:V38"/>
  <sheetViews>
    <sheetView showGridLines="0" workbookViewId="0">
      <pane xSplit="1" ySplit="3" topLeftCell="B4" activePane="bottomRight" state="frozen"/>
      <selection activeCell="V1" sqref="V1:V1048576"/>
      <selection pane="topRight" activeCell="V1" sqref="V1:V1048576"/>
      <selection pane="bottomLeft" activeCell="V1" sqref="V1:V1048576"/>
      <selection pane="bottomRight"/>
    </sheetView>
  </sheetViews>
  <sheetFormatPr defaultRowHeight="14.4"/>
  <cols>
    <col min="1" max="1" width="20.6640625" customWidth="1"/>
    <col min="2" max="22" width="11.6640625" customWidth="1"/>
    <col min="36" max="36" width="12.44140625" bestFit="1" customWidth="1"/>
    <col min="42" max="42" width="12.44140625" bestFit="1" customWidth="1"/>
    <col min="48" max="48" width="12.44140625" bestFit="1" customWidth="1"/>
  </cols>
  <sheetData>
    <row r="1" spans="1:22" ht="17.399999999999999">
      <c r="A1" s="7" t="s">
        <v>79</v>
      </c>
      <c r="B1" s="7"/>
      <c r="C1" s="7"/>
      <c r="D1" s="7"/>
      <c r="E1" s="7"/>
      <c r="F1" s="7"/>
      <c r="G1" s="7"/>
      <c r="H1" s="7"/>
      <c r="I1" s="7"/>
    </row>
    <row r="3" spans="1:22" ht="41.4">
      <c r="A3" s="4" t="s">
        <v>0</v>
      </c>
      <c r="B3" s="3">
        <v>2002</v>
      </c>
      <c r="C3" s="3">
        <v>2003</v>
      </c>
      <c r="D3" s="3">
        <v>2004</v>
      </c>
      <c r="E3" s="3">
        <v>2005</v>
      </c>
      <c r="F3" s="3">
        <v>2006</v>
      </c>
      <c r="G3" s="3">
        <v>2007</v>
      </c>
      <c r="H3" s="3">
        <v>2008</v>
      </c>
      <c r="I3" s="3">
        <v>2009</v>
      </c>
      <c r="J3" s="3">
        <v>2010</v>
      </c>
      <c r="K3" s="3">
        <v>2011</v>
      </c>
      <c r="L3" s="3">
        <v>2012</v>
      </c>
      <c r="M3" s="3">
        <v>2013</v>
      </c>
      <c r="N3" s="3">
        <v>2014</v>
      </c>
      <c r="O3" s="3">
        <v>2015</v>
      </c>
      <c r="P3" s="3">
        <v>2016</v>
      </c>
      <c r="Q3" s="3">
        <v>2017</v>
      </c>
      <c r="R3" s="3">
        <v>2018</v>
      </c>
      <c r="S3" s="3">
        <v>2019</v>
      </c>
      <c r="T3" s="3">
        <v>2020</v>
      </c>
      <c r="U3" s="3">
        <v>2021</v>
      </c>
      <c r="V3" s="3">
        <v>2022</v>
      </c>
    </row>
    <row r="4" spans="1:22">
      <c r="A4" s="16" t="s">
        <v>1</v>
      </c>
      <c r="B4" s="23">
        <v>1488787.2760299894</v>
      </c>
      <c r="C4" s="23">
        <v>1717950.3860300013</v>
      </c>
      <c r="D4" s="23">
        <v>1957751.2240499882</v>
      </c>
      <c r="E4" s="23">
        <v>2170584.5029999991</v>
      </c>
      <c r="F4" s="23">
        <v>2409449.9160000021</v>
      </c>
      <c r="G4" s="23">
        <v>2720262.9509700062</v>
      </c>
      <c r="H4" s="23">
        <v>3109803.0970000192</v>
      </c>
      <c r="I4" s="23">
        <v>3333039.3389799991</v>
      </c>
      <c r="J4" s="23">
        <v>3885847.0000000037</v>
      </c>
      <c r="K4" s="23">
        <v>4376382</v>
      </c>
      <c r="L4" s="23">
        <v>4814759.9999999981</v>
      </c>
      <c r="M4" s="23">
        <v>5331618.9566463055</v>
      </c>
      <c r="N4" s="23">
        <v>5778952.7800000058</v>
      </c>
      <c r="O4" s="23">
        <v>5995787</v>
      </c>
      <c r="P4" s="23">
        <v>6269328</v>
      </c>
      <c r="Q4" s="23">
        <v>6585479.0000000028</v>
      </c>
      <c r="R4" s="23">
        <v>7004141.0000000047</v>
      </c>
      <c r="S4" s="23">
        <v>7389131.0000000037</v>
      </c>
      <c r="T4" s="23">
        <v>7609597.0000010803</v>
      </c>
      <c r="U4" s="23">
        <v>9012141.9999999963</v>
      </c>
      <c r="V4" s="23">
        <v>10079676.378176028</v>
      </c>
    </row>
    <row r="5" spans="1:22">
      <c r="A5" s="18" t="s">
        <v>2</v>
      </c>
      <c r="B5" s="19">
        <v>69902.366301946939</v>
      </c>
      <c r="C5" s="19">
        <v>81554.145768279661</v>
      </c>
      <c r="D5" s="19">
        <v>97051.142414830407</v>
      </c>
      <c r="E5" s="19">
        <v>106523.35269995983</v>
      </c>
      <c r="F5" s="19">
        <v>121371.64710325908</v>
      </c>
      <c r="G5" s="19">
        <v>135631.86705336027</v>
      </c>
      <c r="H5" s="19">
        <v>156676.70806176445</v>
      </c>
      <c r="I5" s="19">
        <v>166210.20069800879</v>
      </c>
      <c r="J5" s="19">
        <v>207093.64479890119</v>
      </c>
      <c r="K5" s="19">
        <v>241027.92026120223</v>
      </c>
      <c r="L5" s="19">
        <v>259100.99147296062</v>
      </c>
      <c r="M5" s="19">
        <v>292442.29016633972</v>
      </c>
      <c r="N5" s="19">
        <v>308076.99694069417</v>
      </c>
      <c r="O5" s="19">
        <v>320688.31305534061</v>
      </c>
      <c r="P5" s="19">
        <v>337302.0836881352</v>
      </c>
      <c r="Q5" s="19">
        <v>367956.43226173677</v>
      </c>
      <c r="R5" s="19">
        <v>387535.31565596245</v>
      </c>
      <c r="S5" s="19">
        <v>420424.25668949896</v>
      </c>
      <c r="T5" s="19">
        <v>478173.04888968286</v>
      </c>
      <c r="U5" s="19">
        <v>564063.74701523373</v>
      </c>
      <c r="V5" s="19">
        <v>574672.35700413841</v>
      </c>
    </row>
    <row r="6" spans="1:22">
      <c r="A6" s="20" t="s">
        <v>3</v>
      </c>
      <c r="B6" s="21">
        <v>7467.6298885953502</v>
      </c>
      <c r="C6" s="21">
        <v>9425.0104835864695</v>
      </c>
      <c r="D6" s="21">
        <v>11004.64143560079</v>
      </c>
      <c r="E6" s="21">
        <v>12511.821179887527</v>
      </c>
      <c r="F6" s="21">
        <v>13054.713345394781</v>
      </c>
      <c r="G6" s="21">
        <v>14438.37650136324</v>
      </c>
      <c r="H6" s="21">
        <v>17285.54172610473</v>
      </c>
      <c r="I6" s="21">
        <v>19725.009503503548</v>
      </c>
      <c r="J6" s="21">
        <v>23907.886883019415</v>
      </c>
      <c r="K6" s="21">
        <v>27574.714377165026</v>
      </c>
      <c r="L6" s="21">
        <v>30112.720316439536</v>
      </c>
      <c r="M6" s="21">
        <v>31121.412531942995</v>
      </c>
      <c r="N6" s="21">
        <v>34030.981972998452</v>
      </c>
      <c r="O6" s="21">
        <v>36563.332699908104</v>
      </c>
      <c r="P6" s="21">
        <v>39460.358977974138</v>
      </c>
      <c r="Q6" s="21">
        <v>43516.147490021038</v>
      </c>
      <c r="R6" s="21">
        <v>44913.978486363412</v>
      </c>
      <c r="S6" s="21">
        <v>47091.335804235881</v>
      </c>
      <c r="T6" s="21">
        <v>51598.741453186434</v>
      </c>
      <c r="U6" s="21">
        <v>58170.095725755251</v>
      </c>
      <c r="V6" s="21">
        <v>66795.453512001797</v>
      </c>
    </row>
    <row r="7" spans="1:22">
      <c r="A7" s="20" t="s">
        <v>4</v>
      </c>
      <c r="B7" s="21">
        <v>2971.3012780405602</v>
      </c>
      <c r="C7" s="21">
        <v>3377.2342501016692</v>
      </c>
      <c r="D7" s="21">
        <v>3784.0025741423397</v>
      </c>
      <c r="E7" s="21">
        <v>4300.581271738999</v>
      </c>
      <c r="F7" s="21">
        <v>4661.8069510705491</v>
      </c>
      <c r="G7" s="21">
        <v>5458.1721752029989</v>
      </c>
      <c r="H7" s="21">
        <v>6410.2546769272303</v>
      </c>
      <c r="I7" s="21">
        <v>7407.8214052774092</v>
      </c>
      <c r="J7" s="21">
        <v>8342.3555230946695</v>
      </c>
      <c r="K7" s="21">
        <v>8949.4337578223895</v>
      </c>
      <c r="L7" s="21">
        <v>10137.92470626292</v>
      </c>
      <c r="M7" s="21">
        <v>11473.930164812422</v>
      </c>
      <c r="N7" s="21">
        <v>13458.697629770182</v>
      </c>
      <c r="O7" s="21">
        <v>13622.801798888448</v>
      </c>
      <c r="P7" s="21">
        <v>13754.23997851151</v>
      </c>
      <c r="Q7" s="21">
        <v>14272.940593128022</v>
      </c>
      <c r="R7" s="21">
        <v>15331.122589735691</v>
      </c>
      <c r="S7" s="21">
        <v>15630.016941763448</v>
      </c>
      <c r="T7" s="21">
        <v>16476.370837914688</v>
      </c>
      <c r="U7" s="21">
        <v>21374.440008195084</v>
      </c>
      <c r="V7" s="21">
        <v>23676.136061386329</v>
      </c>
    </row>
    <row r="8" spans="1:22">
      <c r="A8" s="20" t="s">
        <v>5</v>
      </c>
      <c r="B8" s="21">
        <v>22093.338008248735</v>
      </c>
      <c r="C8" s="21">
        <v>25862.134090963449</v>
      </c>
      <c r="D8" s="21">
        <v>31090.695799284676</v>
      </c>
      <c r="E8" s="21">
        <v>33980.876528822788</v>
      </c>
      <c r="F8" s="21">
        <v>39933.212629500616</v>
      </c>
      <c r="G8" s="21">
        <v>43479.773087332149</v>
      </c>
      <c r="H8" s="21">
        <v>48115.264643663926</v>
      </c>
      <c r="I8" s="21">
        <v>50559.839677761505</v>
      </c>
      <c r="J8" s="21">
        <v>60877.122680534798</v>
      </c>
      <c r="K8" s="21">
        <v>70734.401222668515</v>
      </c>
      <c r="L8" s="21">
        <v>72242.700677450179</v>
      </c>
      <c r="M8" s="21">
        <v>83051.232957229746</v>
      </c>
      <c r="N8" s="21">
        <v>86668.643770085386</v>
      </c>
      <c r="O8" s="21">
        <v>86568.184234262895</v>
      </c>
      <c r="P8" s="21">
        <v>89039.781990684947</v>
      </c>
      <c r="Q8" s="21">
        <v>93240.190920267443</v>
      </c>
      <c r="R8" s="21">
        <v>100109.23506773116</v>
      </c>
      <c r="S8" s="21">
        <v>108181.09100038104</v>
      </c>
      <c r="T8" s="21">
        <v>116019.13938658076</v>
      </c>
      <c r="U8" s="21">
        <v>131531.03776291473</v>
      </c>
      <c r="V8" s="21">
        <v>145140.46510681303</v>
      </c>
    </row>
    <row r="9" spans="1:22">
      <c r="A9" s="20" t="s">
        <v>6</v>
      </c>
      <c r="B9" s="21">
        <v>2392.0326703599499</v>
      </c>
      <c r="C9" s="21">
        <v>2594.08087221916</v>
      </c>
      <c r="D9" s="21">
        <v>2822.7569776689902</v>
      </c>
      <c r="E9" s="21">
        <v>3193.4304179919395</v>
      </c>
      <c r="F9" s="21">
        <v>3802.4521100216398</v>
      </c>
      <c r="G9" s="21">
        <v>4203.3021259338302</v>
      </c>
      <c r="H9" s="21">
        <v>4841.8624242854003</v>
      </c>
      <c r="I9" s="21">
        <v>5671.9745797464202</v>
      </c>
      <c r="J9" s="21">
        <v>6639.1504766447979</v>
      </c>
      <c r="K9" s="21">
        <v>7303.719266878491</v>
      </c>
      <c r="L9" s="21">
        <v>7711.4671150696204</v>
      </c>
      <c r="M9" s="21">
        <v>9010.7252778103721</v>
      </c>
      <c r="N9" s="21">
        <v>9744.1223084691883</v>
      </c>
      <c r="O9" s="21">
        <v>10242.905135510551</v>
      </c>
      <c r="P9" s="21">
        <v>11013.23721226708</v>
      </c>
      <c r="Q9" s="21">
        <v>12104.709146538358</v>
      </c>
      <c r="R9" s="21">
        <v>13369.987723397744</v>
      </c>
      <c r="S9" s="21">
        <v>14292.227132355069</v>
      </c>
      <c r="T9" s="21">
        <v>16024.27569579957</v>
      </c>
      <c r="U9" s="21">
        <v>18202.579489382038</v>
      </c>
      <c r="V9" s="21">
        <v>21095.341820773971</v>
      </c>
    </row>
    <row r="10" spans="1:22">
      <c r="A10" s="20" t="s">
        <v>7</v>
      </c>
      <c r="B10" s="21">
        <v>26482.158869188181</v>
      </c>
      <c r="C10" s="21">
        <v>30270.151867175398</v>
      </c>
      <c r="D10" s="21">
        <v>37272.7258914544</v>
      </c>
      <c r="E10" s="21">
        <v>40522.893481039682</v>
      </c>
      <c r="F10" s="21">
        <v>45983.026808165268</v>
      </c>
      <c r="G10" s="21">
        <v>51846.876320571333</v>
      </c>
      <c r="H10" s="21">
        <v>60956.978226834945</v>
      </c>
      <c r="I10" s="21">
        <v>61665.095567406774</v>
      </c>
      <c r="J10" s="21">
        <v>82684.517795776643</v>
      </c>
      <c r="K10" s="21">
        <v>98710.735866615025</v>
      </c>
      <c r="L10" s="21">
        <v>107080.88092146408</v>
      </c>
      <c r="M10" s="21">
        <v>121224.84659879356</v>
      </c>
      <c r="N10" s="21">
        <v>124584.94502419431</v>
      </c>
      <c r="O10" s="21">
        <v>130899.505115443</v>
      </c>
      <c r="P10" s="21">
        <v>138107.51425237986</v>
      </c>
      <c r="Q10" s="21">
        <v>155232.40379991871</v>
      </c>
      <c r="R10" s="21">
        <v>161349.60204707712</v>
      </c>
      <c r="S10" s="21">
        <v>178376.98351969375</v>
      </c>
      <c r="T10" s="21">
        <v>215935.60379377793</v>
      </c>
      <c r="U10" s="21">
        <v>262904.97912125394</v>
      </c>
      <c r="V10" s="21">
        <v>236141.87383450338</v>
      </c>
    </row>
    <row r="11" spans="1:22">
      <c r="A11" s="20" t="s">
        <v>8</v>
      </c>
      <c r="B11" s="21">
        <v>3173.3426772110797</v>
      </c>
      <c r="C11" s="21">
        <v>3413.1951520676203</v>
      </c>
      <c r="D11" s="21">
        <v>3824.7397619481198</v>
      </c>
      <c r="E11" s="21">
        <v>4306.4101316854103</v>
      </c>
      <c r="F11" s="21">
        <v>5280.8219415526901</v>
      </c>
      <c r="G11" s="21">
        <v>6012.5228510066499</v>
      </c>
      <c r="H11" s="21">
        <v>6950.4130764830898</v>
      </c>
      <c r="I11" s="21">
        <v>7490.6555546173804</v>
      </c>
      <c r="J11" s="21">
        <v>8237.7953496258106</v>
      </c>
      <c r="K11" s="21">
        <v>9409.2280418193495</v>
      </c>
      <c r="L11" s="21">
        <v>11130.867802613589</v>
      </c>
      <c r="M11" s="21">
        <v>12763.48621849528</v>
      </c>
      <c r="N11" s="21">
        <v>13400.283591091851</v>
      </c>
      <c r="O11" s="21">
        <v>13861.293273884728</v>
      </c>
      <c r="P11" s="21">
        <v>14342.135081735591</v>
      </c>
      <c r="Q11" s="21">
        <v>15481.908324910712</v>
      </c>
      <c r="R11" s="21">
        <v>16795.206666739658</v>
      </c>
      <c r="S11" s="21">
        <v>17496.66107326583</v>
      </c>
      <c r="T11" s="21">
        <v>18469.114504528628</v>
      </c>
      <c r="U11" s="21">
        <v>20099.850517613242</v>
      </c>
      <c r="V11" s="21">
        <v>23614.291468264943</v>
      </c>
    </row>
    <row r="12" spans="1:22">
      <c r="A12" s="20" t="s">
        <v>9</v>
      </c>
      <c r="B12" s="21">
        <v>5322.5629103030915</v>
      </c>
      <c r="C12" s="21">
        <v>6612.3390521658803</v>
      </c>
      <c r="D12" s="21">
        <v>7251.5799747310894</v>
      </c>
      <c r="E12" s="21">
        <v>7707.3396887934696</v>
      </c>
      <c r="F12" s="21">
        <v>8655.6133175535506</v>
      </c>
      <c r="G12" s="21">
        <v>10192.84399195008</v>
      </c>
      <c r="H12" s="21">
        <v>12116.39328746514</v>
      </c>
      <c r="I12" s="21">
        <v>13689.804409695751</v>
      </c>
      <c r="J12" s="21">
        <v>16404.81609020504</v>
      </c>
      <c r="K12" s="21">
        <v>18345.687728233479</v>
      </c>
      <c r="L12" s="21">
        <v>20684.429933660693</v>
      </c>
      <c r="M12" s="21">
        <v>23796.656417255275</v>
      </c>
      <c r="N12" s="21">
        <v>26189.32264408479</v>
      </c>
      <c r="O12" s="21">
        <v>28930.290797442969</v>
      </c>
      <c r="P12" s="21">
        <v>31584.81619458205</v>
      </c>
      <c r="Q12" s="21">
        <v>34108.131986952561</v>
      </c>
      <c r="R12" s="21">
        <v>35666.183074917688</v>
      </c>
      <c r="S12" s="21">
        <v>39355.941217803927</v>
      </c>
      <c r="T12" s="21">
        <v>43649.803217894834</v>
      </c>
      <c r="U12" s="21">
        <v>51780.764390119417</v>
      </c>
      <c r="V12" s="21">
        <v>58208.795200395019</v>
      </c>
    </row>
    <row r="13" spans="1:22">
      <c r="A13" s="18" t="s">
        <v>10</v>
      </c>
      <c r="B13" s="19">
        <v>194847.65643258448</v>
      </c>
      <c r="C13" s="19">
        <v>220572.25596387923</v>
      </c>
      <c r="D13" s="19">
        <v>251730.21302113024</v>
      </c>
      <c r="E13" s="19">
        <v>282846.49516524671</v>
      </c>
      <c r="F13" s="19">
        <v>317948.14606164541</v>
      </c>
      <c r="G13" s="19">
        <v>354392.3374123954</v>
      </c>
      <c r="H13" s="19">
        <v>406101.8150210508</v>
      </c>
      <c r="I13" s="19">
        <v>451905.50721297081</v>
      </c>
      <c r="J13" s="19">
        <v>522769.31450889073</v>
      </c>
      <c r="K13" s="19">
        <v>583412.75618033879</v>
      </c>
      <c r="L13" s="19">
        <v>653067.25532742136</v>
      </c>
      <c r="M13" s="19">
        <v>724523.79029647191</v>
      </c>
      <c r="N13" s="19">
        <v>805099.10250447504</v>
      </c>
      <c r="O13" s="19">
        <v>848579.38346686098</v>
      </c>
      <c r="P13" s="19">
        <v>898361.84667196975</v>
      </c>
      <c r="Q13" s="19">
        <v>953428.74705799879</v>
      </c>
      <c r="R13" s="19">
        <v>1004827.4396347661</v>
      </c>
      <c r="S13" s="19">
        <v>1047765.9972625327</v>
      </c>
      <c r="T13" s="19">
        <v>1079331.0306705222</v>
      </c>
      <c r="U13" s="19">
        <v>1243103.2798662488</v>
      </c>
      <c r="V13" s="19">
        <v>1388050.4574820162</v>
      </c>
    </row>
    <row r="14" spans="1:22">
      <c r="A14" s="20" t="s">
        <v>11</v>
      </c>
      <c r="B14" s="21">
        <v>15924.002509506989</v>
      </c>
      <c r="C14" s="21">
        <v>19502.900088350361</v>
      </c>
      <c r="D14" s="21">
        <v>22127.131812218391</v>
      </c>
      <c r="E14" s="21">
        <v>25104.209286924986</v>
      </c>
      <c r="F14" s="21">
        <v>29710.643031528176</v>
      </c>
      <c r="G14" s="21">
        <v>30730.865770851724</v>
      </c>
      <c r="H14" s="21">
        <v>37932.402169330431</v>
      </c>
      <c r="I14" s="21">
        <v>40994.570644474465</v>
      </c>
      <c r="J14" s="21">
        <v>46309.633107399452</v>
      </c>
      <c r="K14" s="21">
        <v>52143.535327774414</v>
      </c>
      <c r="L14" s="21">
        <v>60490.108509677804</v>
      </c>
      <c r="M14" s="21">
        <v>67694.844541504892</v>
      </c>
      <c r="N14" s="21">
        <v>76842.027645760551</v>
      </c>
      <c r="O14" s="21">
        <v>78475.993841911593</v>
      </c>
      <c r="P14" s="21">
        <v>85310.038136541159</v>
      </c>
      <c r="Q14" s="21">
        <v>89542.757302492391</v>
      </c>
      <c r="R14" s="21">
        <v>98179.495652010373</v>
      </c>
      <c r="S14" s="21">
        <v>97339.938015767155</v>
      </c>
      <c r="T14" s="21">
        <v>106915.96155773901</v>
      </c>
      <c r="U14" s="21">
        <v>124980.71994598095</v>
      </c>
      <c r="V14" s="21">
        <v>139789.14599001527</v>
      </c>
    </row>
    <row r="15" spans="1:22">
      <c r="A15" s="20" t="s">
        <v>12</v>
      </c>
      <c r="B15" s="21">
        <v>7122.634622166699</v>
      </c>
      <c r="C15" s="21">
        <v>8414.9005234916294</v>
      </c>
      <c r="D15" s="21">
        <v>9406.4607566973773</v>
      </c>
      <c r="E15" s="21">
        <v>10711.834496015481</v>
      </c>
      <c r="F15" s="21">
        <v>13360.47848452751</v>
      </c>
      <c r="G15" s="21">
        <v>13736.084552339549</v>
      </c>
      <c r="H15" s="21">
        <v>16203.339851788131</v>
      </c>
      <c r="I15" s="21">
        <v>18946.449329403371</v>
      </c>
      <c r="J15" s="21">
        <v>22269.149131025832</v>
      </c>
      <c r="K15" s="21">
        <v>25941.362394891188</v>
      </c>
      <c r="L15" s="21">
        <v>28637.684703840958</v>
      </c>
      <c r="M15" s="21">
        <v>31283.593012013676</v>
      </c>
      <c r="N15" s="21">
        <v>37723.496638026707</v>
      </c>
      <c r="O15" s="21">
        <v>39149.685745674469</v>
      </c>
      <c r="P15" s="21">
        <v>41416.936733528877</v>
      </c>
      <c r="Q15" s="21">
        <v>45365.541024028949</v>
      </c>
      <c r="R15" s="21">
        <v>50378.417549896731</v>
      </c>
      <c r="S15" s="21">
        <v>52780.784681887439</v>
      </c>
      <c r="T15" s="21">
        <v>56391.257061334662</v>
      </c>
      <c r="U15" s="21">
        <v>64028.302823010104</v>
      </c>
      <c r="V15" s="21">
        <v>72834.503555325864</v>
      </c>
    </row>
    <row r="16" spans="1:22">
      <c r="A16" s="20" t="s">
        <v>13</v>
      </c>
      <c r="B16" s="21">
        <v>28718.840355698729</v>
      </c>
      <c r="C16" s="21">
        <v>32687.418273549963</v>
      </c>
      <c r="D16" s="21">
        <v>36890.81620052817</v>
      </c>
      <c r="E16" s="21">
        <v>41059.459217331343</v>
      </c>
      <c r="F16" s="21">
        <v>46500.3207419881</v>
      </c>
      <c r="G16" s="21">
        <v>50818.749021109725</v>
      </c>
      <c r="H16" s="21">
        <v>60415.573673726758</v>
      </c>
      <c r="I16" s="21">
        <v>67199.958047109714</v>
      </c>
      <c r="J16" s="21">
        <v>79336.299281053783</v>
      </c>
      <c r="K16" s="21">
        <v>89695.828418691803</v>
      </c>
      <c r="L16" s="21">
        <v>96973.752892211531</v>
      </c>
      <c r="M16" s="21">
        <v>109036.55636504057</v>
      </c>
      <c r="N16" s="21">
        <v>126054.47161960171</v>
      </c>
      <c r="O16" s="21">
        <v>130629.84852533803</v>
      </c>
      <c r="P16" s="21">
        <v>138422.52065973089</v>
      </c>
      <c r="Q16" s="21">
        <v>147921.5339832273</v>
      </c>
      <c r="R16" s="21">
        <v>155903.82475452311</v>
      </c>
      <c r="S16" s="21">
        <v>163575.32718560731</v>
      </c>
      <c r="T16" s="21">
        <v>166914.5356567273</v>
      </c>
      <c r="U16" s="21">
        <v>194884.80155288297</v>
      </c>
      <c r="V16" s="21">
        <v>213600.67382751004</v>
      </c>
    </row>
    <row r="17" spans="1:22">
      <c r="A17" s="20" t="s">
        <v>14</v>
      </c>
      <c r="B17" s="21">
        <v>13566.803384786419</v>
      </c>
      <c r="C17" s="21">
        <v>14865.441493034219</v>
      </c>
      <c r="D17" s="21">
        <v>17252.398422139293</v>
      </c>
      <c r="E17" s="21">
        <v>19966.918071384782</v>
      </c>
      <c r="F17" s="21">
        <v>22890.123703443678</v>
      </c>
      <c r="G17" s="21">
        <v>26318.258519341842</v>
      </c>
      <c r="H17" s="21">
        <v>28898.860490854378</v>
      </c>
      <c r="I17" s="21">
        <v>30941.053634319007</v>
      </c>
      <c r="J17" s="21">
        <v>36184.502367156958</v>
      </c>
      <c r="K17" s="21">
        <v>40992.924919322635</v>
      </c>
      <c r="L17" s="21">
        <v>46412.208353137692</v>
      </c>
      <c r="M17" s="21">
        <v>51518.456555370292</v>
      </c>
      <c r="N17" s="21">
        <v>54022.583915042611</v>
      </c>
      <c r="O17" s="21">
        <v>57250.866831965119</v>
      </c>
      <c r="P17" s="21">
        <v>59677.388850844363</v>
      </c>
      <c r="Q17" s="21">
        <v>64305.995055174157</v>
      </c>
      <c r="R17" s="21">
        <v>66969.562001784987</v>
      </c>
      <c r="S17" s="21">
        <v>71336.780170060912</v>
      </c>
      <c r="T17" s="21">
        <v>71577.106812579208</v>
      </c>
      <c r="U17" s="21">
        <v>80180.733094420837</v>
      </c>
      <c r="V17" s="21">
        <v>93819.291453220299</v>
      </c>
    </row>
    <row r="18" spans="1:22">
      <c r="A18" s="20" t="s">
        <v>15</v>
      </c>
      <c r="B18" s="21">
        <v>12747.021188649982</v>
      </c>
      <c r="C18" s="21">
        <v>14737.919518561717</v>
      </c>
      <c r="D18" s="21">
        <v>15757.831547752681</v>
      </c>
      <c r="E18" s="21">
        <v>17557.226323589392</v>
      </c>
      <c r="F18" s="21">
        <v>20838.016356521188</v>
      </c>
      <c r="G18" s="21">
        <v>22909.811460750039</v>
      </c>
      <c r="H18" s="21">
        <v>26889.573072903288</v>
      </c>
      <c r="I18" s="21">
        <v>30230.406106528051</v>
      </c>
      <c r="J18" s="21">
        <v>33522.491693350545</v>
      </c>
      <c r="K18" s="21">
        <v>37109.136671059809</v>
      </c>
      <c r="L18" s="21">
        <v>42488.349200530218</v>
      </c>
      <c r="M18" s="21">
        <v>46377.29928163431</v>
      </c>
      <c r="N18" s="21">
        <v>52936.483069007874</v>
      </c>
      <c r="O18" s="21">
        <v>56141.890260981694</v>
      </c>
      <c r="P18" s="21">
        <v>59104.78139273444</v>
      </c>
      <c r="Q18" s="21">
        <v>62396.775524878882</v>
      </c>
      <c r="R18" s="21">
        <v>64373.595375707555</v>
      </c>
      <c r="S18" s="21">
        <v>67986.073547062435</v>
      </c>
      <c r="T18" s="21">
        <v>70292.034108273816</v>
      </c>
      <c r="U18" s="21">
        <v>77470.331031595124</v>
      </c>
      <c r="V18" s="21">
        <v>86094.173059231194</v>
      </c>
    </row>
    <row r="19" spans="1:22">
      <c r="A19" s="20" t="s">
        <v>16</v>
      </c>
      <c r="B19" s="21">
        <v>36056.031629168778</v>
      </c>
      <c r="C19" s="21">
        <v>38815.845291038881</v>
      </c>
      <c r="D19" s="21">
        <v>44982.684108590474</v>
      </c>
      <c r="E19" s="21">
        <v>50240.325199957537</v>
      </c>
      <c r="F19" s="21">
        <v>55485.293015111194</v>
      </c>
      <c r="G19" s="21">
        <v>62459.325001997313</v>
      </c>
      <c r="H19" s="21">
        <v>70413.938540512085</v>
      </c>
      <c r="I19" s="21">
        <v>79760.958065111612</v>
      </c>
      <c r="J19" s="21">
        <v>97189.760474382711</v>
      </c>
      <c r="K19" s="21">
        <v>110161.55896389809</v>
      </c>
      <c r="L19" s="21">
        <v>127989.04334158887</v>
      </c>
      <c r="M19" s="21">
        <v>141150.25180192906</v>
      </c>
      <c r="N19" s="21">
        <v>155142.64793234179</v>
      </c>
      <c r="O19" s="21">
        <v>156963.66754437471</v>
      </c>
      <c r="P19" s="21">
        <v>167345.03124544513</v>
      </c>
      <c r="Q19" s="21">
        <v>181609.50084217242</v>
      </c>
      <c r="R19" s="21">
        <v>186351.9752493611</v>
      </c>
      <c r="S19" s="21">
        <v>197853.378468254</v>
      </c>
      <c r="T19" s="21">
        <v>193307.31729122307</v>
      </c>
      <c r="U19" s="21">
        <v>220813.52247169029</v>
      </c>
      <c r="V19" s="21">
        <v>245828.0167388331</v>
      </c>
    </row>
    <row r="20" spans="1:22">
      <c r="A20" s="20" t="s">
        <v>17</v>
      </c>
      <c r="B20" s="21">
        <v>11536.852889071079</v>
      </c>
      <c r="C20" s="21">
        <v>12624.030216927853</v>
      </c>
      <c r="D20" s="21">
        <v>14044.907467024177</v>
      </c>
      <c r="E20" s="21">
        <v>15484.521447880121</v>
      </c>
      <c r="F20" s="21">
        <v>17395.670947745028</v>
      </c>
      <c r="G20" s="21">
        <v>19871.265906718825</v>
      </c>
      <c r="H20" s="21">
        <v>22262.294598015924</v>
      </c>
      <c r="I20" s="21">
        <v>24182.38751580608</v>
      </c>
      <c r="J20" s="21">
        <v>27133.037851988174</v>
      </c>
      <c r="K20" s="21">
        <v>31657.32073275157</v>
      </c>
      <c r="L20" s="21">
        <v>34650.397467018469</v>
      </c>
      <c r="M20" s="21">
        <v>37282.52912233508</v>
      </c>
      <c r="N20" s="21">
        <v>40974.99401465313</v>
      </c>
      <c r="O20" s="21">
        <v>46367.210601684783</v>
      </c>
      <c r="P20" s="21">
        <v>49468.740908663247</v>
      </c>
      <c r="Q20" s="21">
        <v>52851.06693594531</v>
      </c>
      <c r="R20" s="21">
        <v>54413.046662401874</v>
      </c>
      <c r="S20" s="21">
        <v>58963.728728401955</v>
      </c>
      <c r="T20" s="21">
        <v>63202.34892630473</v>
      </c>
      <c r="U20" s="21">
        <v>76265.620287784041</v>
      </c>
      <c r="V20" s="21">
        <v>76065.805842837086</v>
      </c>
    </row>
    <row r="21" spans="1:22">
      <c r="A21" s="20" t="s">
        <v>18</v>
      </c>
      <c r="B21" s="21">
        <v>10332.493910620189</v>
      </c>
      <c r="C21" s="21">
        <v>11749.573694776029</v>
      </c>
      <c r="D21" s="21">
        <v>13336.25799692472</v>
      </c>
      <c r="E21" s="21">
        <v>14430.118491821979</v>
      </c>
      <c r="F21" s="21">
        <v>16419.797846599449</v>
      </c>
      <c r="G21" s="21">
        <v>18218.449648808812</v>
      </c>
      <c r="H21" s="21">
        <v>21418.377993041191</v>
      </c>
      <c r="I21" s="21">
        <v>21707.243231247379</v>
      </c>
      <c r="J21" s="21">
        <v>26404.893225967942</v>
      </c>
      <c r="K21" s="21">
        <v>29108.271855890813</v>
      </c>
      <c r="L21" s="21">
        <v>32853.180803697753</v>
      </c>
      <c r="M21" s="21">
        <v>35335.986074288667</v>
      </c>
      <c r="N21" s="21">
        <v>37472.431502040024</v>
      </c>
      <c r="O21" s="21">
        <v>38556.530461367467</v>
      </c>
      <c r="P21" s="21">
        <v>38877.438483268474</v>
      </c>
      <c r="Q21" s="21">
        <v>40711.486163063157</v>
      </c>
      <c r="R21" s="21">
        <v>42017.98127796402</v>
      </c>
      <c r="S21" s="21">
        <v>44689.482880980213</v>
      </c>
      <c r="T21" s="21">
        <v>45409.656569220373</v>
      </c>
      <c r="U21" s="21">
        <v>51861.396885319729</v>
      </c>
      <c r="V21" s="21">
        <v>57372.241370049771</v>
      </c>
    </row>
    <row r="22" spans="1:22">
      <c r="A22" s="20" t="s">
        <v>19</v>
      </c>
      <c r="B22" s="21">
        <v>58842.975942915604</v>
      </c>
      <c r="C22" s="21">
        <v>67174.226864148557</v>
      </c>
      <c r="D22" s="21">
        <v>77931.724709254966</v>
      </c>
      <c r="E22" s="21">
        <v>88291.882630341075</v>
      </c>
      <c r="F22" s="21">
        <v>95347.801934181087</v>
      </c>
      <c r="G22" s="21">
        <v>109329.52753047759</v>
      </c>
      <c r="H22" s="21">
        <v>121667.45463087858</v>
      </c>
      <c r="I22" s="21">
        <v>137942.48063897109</v>
      </c>
      <c r="J22" s="21">
        <v>154419.54737656532</v>
      </c>
      <c r="K22" s="21">
        <v>166602.81689605844</v>
      </c>
      <c r="L22" s="21">
        <v>182572.53005571815</v>
      </c>
      <c r="M22" s="21">
        <v>204844.27354235528</v>
      </c>
      <c r="N22" s="21">
        <v>223929.96616800062</v>
      </c>
      <c r="O22" s="21">
        <v>245043.68965356311</v>
      </c>
      <c r="P22" s="21">
        <v>258738.97026121322</v>
      </c>
      <c r="Q22" s="21">
        <v>268724.09022701613</v>
      </c>
      <c r="R22" s="21">
        <v>286239.54111111636</v>
      </c>
      <c r="S22" s="21">
        <v>293240.50358451129</v>
      </c>
      <c r="T22" s="21">
        <v>305320.81268712011</v>
      </c>
      <c r="U22" s="21">
        <v>352617.85177356476</v>
      </c>
      <c r="V22" s="21">
        <v>402646.60564499354</v>
      </c>
    </row>
    <row r="23" spans="1:22">
      <c r="A23" s="18" t="s">
        <v>20</v>
      </c>
      <c r="B23" s="19">
        <v>854309.79336346197</v>
      </c>
      <c r="C23" s="19">
        <v>969803.0198081244</v>
      </c>
      <c r="D23" s="19">
        <v>1105765.8679598693</v>
      </c>
      <c r="E23" s="19">
        <v>1248258.0286121424</v>
      </c>
      <c r="F23" s="19">
        <v>1390390.8977182475</v>
      </c>
      <c r="G23" s="19">
        <v>1560365.0991322554</v>
      </c>
      <c r="H23" s="19">
        <v>1771494.7457262357</v>
      </c>
      <c r="I23" s="19">
        <v>1875403.8891902289</v>
      </c>
      <c r="J23" s="19">
        <v>2180987.7918537119</v>
      </c>
      <c r="K23" s="19">
        <v>2455541.5230162302</v>
      </c>
      <c r="L23" s="19">
        <v>2693051.8272277084</v>
      </c>
      <c r="M23" s="19">
        <v>2948743.7358875526</v>
      </c>
      <c r="N23" s="19">
        <v>3174690.6650596736</v>
      </c>
      <c r="O23" s="19">
        <v>3238738.0520291962</v>
      </c>
      <c r="P23" s="19">
        <v>3333233.4795778301</v>
      </c>
      <c r="Q23" s="19">
        <v>3482142.7846397082</v>
      </c>
      <c r="R23" s="19">
        <v>3721316.8710122374</v>
      </c>
      <c r="S23" s="19">
        <v>3917484.1971774399</v>
      </c>
      <c r="T23" s="19">
        <v>3952694.7292487635</v>
      </c>
      <c r="U23" s="19">
        <v>4712981.7201982606</v>
      </c>
      <c r="V23" s="19">
        <v>5373124.6175168529</v>
      </c>
    </row>
    <row r="24" spans="1:22">
      <c r="A24" s="20" t="s">
        <v>21</v>
      </c>
      <c r="B24" s="21">
        <v>124071.06640085531</v>
      </c>
      <c r="C24" s="21">
        <v>144189.09382649441</v>
      </c>
      <c r="D24" s="21">
        <v>171870.93384899871</v>
      </c>
      <c r="E24" s="21">
        <v>188364.43556583853</v>
      </c>
      <c r="F24" s="21">
        <v>212659.54719896539</v>
      </c>
      <c r="G24" s="21">
        <v>240355.2386518133</v>
      </c>
      <c r="H24" s="21">
        <v>278607.61937305715</v>
      </c>
      <c r="I24" s="21">
        <v>287443.84806385357</v>
      </c>
      <c r="J24" s="21">
        <v>351123.41775294876</v>
      </c>
      <c r="K24" s="21">
        <v>400124.68703611573</v>
      </c>
      <c r="L24" s="21">
        <v>442282.82986796164</v>
      </c>
      <c r="M24" s="21">
        <v>488004.9030171723</v>
      </c>
      <c r="N24" s="21">
        <v>516633.98410085135</v>
      </c>
      <c r="O24" s="21">
        <v>519331.21314863331</v>
      </c>
      <c r="P24" s="21">
        <v>544810.46839230438</v>
      </c>
      <c r="Q24" s="21">
        <v>576375.54468275665</v>
      </c>
      <c r="R24" s="21">
        <v>614875.81979584554</v>
      </c>
      <c r="S24" s="21">
        <v>651872.68436747324</v>
      </c>
      <c r="T24" s="21">
        <v>682786.11640667869</v>
      </c>
      <c r="U24" s="21">
        <v>857593.21365519881</v>
      </c>
      <c r="V24" s="21">
        <v>906730.67040902458</v>
      </c>
    </row>
    <row r="25" spans="1:22">
      <c r="A25" s="22" t="s">
        <v>22</v>
      </c>
      <c r="B25" s="23">
        <v>27048.996550798969</v>
      </c>
      <c r="C25" s="23">
        <v>31519.105781797411</v>
      </c>
      <c r="D25" s="23">
        <v>39732.63840242372</v>
      </c>
      <c r="E25" s="23">
        <v>47020.587604246241</v>
      </c>
      <c r="F25" s="23">
        <v>53463.868453707306</v>
      </c>
      <c r="G25" s="23">
        <v>60658.394971841764</v>
      </c>
      <c r="H25" s="23">
        <v>72091.158096851403</v>
      </c>
      <c r="I25" s="23">
        <v>69215.360730834233</v>
      </c>
      <c r="J25" s="23">
        <v>85310.284544563459</v>
      </c>
      <c r="K25" s="23">
        <v>105976.22218327981</v>
      </c>
      <c r="L25" s="23">
        <v>116850.58054229185</v>
      </c>
      <c r="M25" s="23">
        <v>117274.34694088147</v>
      </c>
      <c r="N25" s="23">
        <v>128783.78114690587</v>
      </c>
      <c r="O25" s="23">
        <v>120365.97991794563</v>
      </c>
      <c r="P25" s="23">
        <v>109264.42309478026</v>
      </c>
      <c r="Q25" s="23">
        <v>113399.9367915358</v>
      </c>
      <c r="R25" s="23">
        <v>137020.05487388727</v>
      </c>
      <c r="S25" s="23">
        <v>137345.5954340559</v>
      </c>
      <c r="T25" s="23">
        <v>138445.92236201809</v>
      </c>
      <c r="U25" s="23">
        <v>186336.50477142504</v>
      </c>
      <c r="V25" s="23">
        <v>182548.58973593914</v>
      </c>
    </row>
    <row r="26" spans="1:22">
      <c r="A26" s="20" t="s">
        <v>23</v>
      </c>
      <c r="B26" s="21">
        <v>184310.91523991441</v>
      </c>
      <c r="C26" s="21">
        <v>202640.78857373545</v>
      </c>
      <c r="D26" s="21">
        <v>241206.73819990887</v>
      </c>
      <c r="E26" s="21">
        <v>269830.06100317638</v>
      </c>
      <c r="F26" s="21">
        <v>299738.18300746667</v>
      </c>
      <c r="G26" s="21">
        <v>323698.28551545111</v>
      </c>
      <c r="H26" s="21">
        <v>378285.8003180534</v>
      </c>
      <c r="I26" s="21">
        <v>391650.85427654267</v>
      </c>
      <c r="J26" s="21">
        <v>449858.10110687418</v>
      </c>
      <c r="K26" s="21">
        <v>512767.90477458813</v>
      </c>
      <c r="L26" s="21">
        <v>574884.97312599723</v>
      </c>
      <c r="M26" s="21">
        <v>628226.06936524448</v>
      </c>
      <c r="N26" s="21">
        <v>671076.84430940438</v>
      </c>
      <c r="O26" s="21">
        <v>659138.95183516166</v>
      </c>
      <c r="P26" s="21">
        <v>640401.20645236108</v>
      </c>
      <c r="Q26" s="21">
        <v>671605.66805386916</v>
      </c>
      <c r="R26" s="21">
        <v>758859.04686480574</v>
      </c>
      <c r="S26" s="21">
        <v>779927.91708575038</v>
      </c>
      <c r="T26" s="21">
        <v>753823.71063485008</v>
      </c>
      <c r="U26" s="21">
        <v>949300.77039371605</v>
      </c>
      <c r="V26" s="21">
        <v>1153512.1548690617</v>
      </c>
    </row>
    <row r="27" spans="1:22">
      <c r="A27" s="20" t="s">
        <v>24</v>
      </c>
      <c r="B27" s="21">
        <v>518878.81517189328</v>
      </c>
      <c r="C27" s="21">
        <v>591454.03162609716</v>
      </c>
      <c r="D27" s="21">
        <v>652955.55750853813</v>
      </c>
      <c r="E27" s="21">
        <v>743042.94443888112</v>
      </c>
      <c r="F27" s="21">
        <v>824529.29905810859</v>
      </c>
      <c r="G27" s="21">
        <v>935653.17999314913</v>
      </c>
      <c r="H27" s="21">
        <v>1042510.1679382735</v>
      </c>
      <c r="I27" s="21">
        <v>1127093.8261189982</v>
      </c>
      <c r="J27" s="21">
        <v>1294695.9884493256</v>
      </c>
      <c r="K27" s="21">
        <v>1436672.7090222463</v>
      </c>
      <c r="L27" s="21">
        <v>1559033.4436914574</v>
      </c>
      <c r="M27" s="21">
        <v>1715238.4165642548</v>
      </c>
      <c r="N27" s="21">
        <v>1858196.0555025123</v>
      </c>
      <c r="O27" s="21">
        <v>1939901.9071274558</v>
      </c>
      <c r="P27" s="21">
        <v>2038757.3816383847</v>
      </c>
      <c r="Q27" s="21">
        <v>2120761.6351115466</v>
      </c>
      <c r="R27" s="21">
        <v>2210561.9494776991</v>
      </c>
      <c r="S27" s="21">
        <v>2348338.000290161</v>
      </c>
      <c r="T27" s="21">
        <v>2377638.9798452165</v>
      </c>
      <c r="U27" s="21">
        <v>2719751.2313779206</v>
      </c>
      <c r="V27" s="21">
        <v>3130333.2025028272</v>
      </c>
    </row>
    <row r="28" spans="1:22">
      <c r="A28" s="18" t="s">
        <v>25</v>
      </c>
      <c r="B28" s="19">
        <v>241564.81909559268</v>
      </c>
      <c r="C28" s="19">
        <v>293463.28774601239</v>
      </c>
      <c r="D28" s="19">
        <v>328262.70175303682</v>
      </c>
      <c r="E28" s="19">
        <v>345376.51976263052</v>
      </c>
      <c r="F28" s="19">
        <v>376334.35854545858</v>
      </c>
      <c r="G28" s="19">
        <v>436946.73526897113</v>
      </c>
      <c r="H28" s="19">
        <v>497390.93896008568</v>
      </c>
      <c r="I28" s="19">
        <v>530119.08718124812</v>
      </c>
      <c r="J28" s="19">
        <v>620180.42599492194</v>
      </c>
      <c r="K28" s="19">
        <v>696247.00655697612</v>
      </c>
      <c r="L28" s="19">
        <v>765001.87244046945</v>
      </c>
      <c r="M28" s="19">
        <v>880286.11980312632</v>
      </c>
      <c r="N28" s="19">
        <v>948453.98552931543</v>
      </c>
      <c r="O28" s="19">
        <v>1008035.0650327471</v>
      </c>
      <c r="P28" s="19">
        <v>1067358.3609977597</v>
      </c>
      <c r="Q28" s="19">
        <v>1122038.1541072356</v>
      </c>
      <c r="R28" s="19">
        <v>1195550.4504923914</v>
      </c>
      <c r="S28" s="19">
        <v>1272105.0713081644</v>
      </c>
      <c r="T28" s="19">
        <v>1308147.4553638152</v>
      </c>
      <c r="U28" s="19">
        <v>1559827.6279292977</v>
      </c>
      <c r="V28" s="19">
        <v>1674518.6080017551</v>
      </c>
    </row>
    <row r="29" spans="1:22">
      <c r="A29" s="20" t="s">
        <v>26</v>
      </c>
      <c r="B29" s="21">
        <v>88235.714978661286</v>
      </c>
      <c r="C29" s="21">
        <v>110039.41439918918</v>
      </c>
      <c r="D29" s="21">
        <v>123451.52953595376</v>
      </c>
      <c r="E29" s="21">
        <v>127464.50745982588</v>
      </c>
      <c r="F29" s="21">
        <v>137648.31066970641</v>
      </c>
      <c r="G29" s="21">
        <v>165208.89096280804</v>
      </c>
      <c r="H29" s="21">
        <v>185683.85866763027</v>
      </c>
      <c r="I29" s="21">
        <v>196675.61194363813</v>
      </c>
      <c r="J29" s="21">
        <v>225205.25470696672</v>
      </c>
      <c r="K29" s="21">
        <v>257122.26852997314</v>
      </c>
      <c r="L29" s="21">
        <v>285620.20161832194</v>
      </c>
      <c r="M29" s="21">
        <v>333481.15215801273</v>
      </c>
      <c r="N29" s="21">
        <v>348084.19084165402</v>
      </c>
      <c r="O29" s="21">
        <v>376962.82163588027</v>
      </c>
      <c r="P29" s="21">
        <v>401814.16441615159</v>
      </c>
      <c r="Q29" s="21">
        <v>421497.87022234307</v>
      </c>
      <c r="R29" s="21">
        <v>440029.40286189708</v>
      </c>
      <c r="S29" s="21">
        <v>466377.03643274202</v>
      </c>
      <c r="T29" s="21">
        <v>487930.59378321661</v>
      </c>
      <c r="U29" s="21">
        <v>549973.06187713472</v>
      </c>
      <c r="V29" s="21">
        <v>614610.84832232783</v>
      </c>
    </row>
    <row r="30" spans="1:22">
      <c r="A30" s="20" t="s">
        <v>27</v>
      </c>
      <c r="B30" s="21">
        <v>54481.893223199419</v>
      </c>
      <c r="C30" s="21">
        <v>64098.474687060305</v>
      </c>
      <c r="D30" s="21">
        <v>73618.965920925519</v>
      </c>
      <c r="E30" s="21">
        <v>81549.243693190889</v>
      </c>
      <c r="F30" s="21">
        <v>91063.44861733797</v>
      </c>
      <c r="G30" s="21">
        <v>103728.09224599003</v>
      </c>
      <c r="H30" s="21">
        <v>121477.25785073866</v>
      </c>
      <c r="I30" s="21">
        <v>129098.5350325574</v>
      </c>
      <c r="J30" s="21">
        <v>153726.00738580548</v>
      </c>
      <c r="K30" s="21">
        <v>174068.32173575726</v>
      </c>
      <c r="L30" s="21">
        <v>191794.65214212128</v>
      </c>
      <c r="M30" s="21">
        <v>214512.24156971375</v>
      </c>
      <c r="N30" s="21">
        <v>242553.37086115772</v>
      </c>
      <c r="O30" s="21">
        <v>249079.64227896777</v>
      </c>
      <c r="P30" s="21">
        <v>256754.66852956274</v>
      </c>
      <c r="Q30" s="21">
        <v>277270.2365829621</v>
      </c>
      <c r="R30" s="21">
        <v>298227.0900434049</v>
      </c>
      <c r="S30" s="21">
        <v>323263.85740476957</v>
      </c>
      <c r="T30" s="21">
        <v>349275.01553112903</v>
      </c>
      <c r="U30" s="21">
        <v>428570.88874870387</v>
      </c>
      <c r="V30" s="21">
        <v>466274.10347189382</v>
      </c>
    </row>
    <row r="31" spans="1:22">
      <c r="A31" s="20" t="s">
        <v>28</v>
      </c>
      <c r="B31" s="21">
        <v>98847.210893732001</v>
      </c>
      <c r="C31" s="21">
        <v>119325.39865976293</v>
      </c>
      <c r="D31" s="21">
        <v>131192.20629615753</v>
      </c>
      <c r="E31" s="21">
        <v>136362.76860961367</v>
      </c>
      <c r="F31" s="21">
        <v>147622.59925841412</v>
      </c>
      <c r="G31" s="21">
        <v>168009.75206017299</v>
      </c>
      <c r="H31" s="21">
        <v>190229.82244171679</v>
      </c>
      <c r="I31" s="21">
        <v>204344.94020505258</v>
      </c>
      <c r="J31" s="21">
        <v>241249.16390214986</v>
      </c>
      <c r="K31" s="21">
        <v>265056.41629124561</v>
      </c>
      <c r="L31" s="21">
        <v>287587.01868002623</v>
      </c>
      <c r="M31" s="21">
        <v>332292.72607539996</v>
      </c>
      <c r="N31" s="21">
        <v>357816.42382650374</v>
      </c>
      <c r="O31" s="21">
        <v>381992.60111789923</v>
      </c>
      <c r="P31" s="21">
        <v>408789.52805204532</v>
      </c>
      <c r="Q31" s="21">
        <v>423270.04730193055</v>
      </c>
      <c r="R31" s="21">
        <v>457293.95758708939</v>
      </c>
      <c r="S31" s="21">
        <v>482464.17747065285</v>
      </c>
      <c r="T31" s="21">
        <v>470941.84604946926</v>
      </c>
      <c r="U31" s="21">
        <v>581283.67730345915</v>
      </c>
      <c r="V31" s="21">
        <v>593633.65620753344</v>
      </c>
    </row>
    <row r="32" spans="1:22">
      <c r="A32" s="18" t="s">
        <v>29</v>
      </c>
      <c r="B32" s="19">
        <v>128162.64083640321</v>
      </c>
      <c r="C32" s="19">
        <v>152557.67674370555</v>
      </c>
      <c r="D32" s="19">
        <v>174941.29890112134</v>
      </c>
      <c r="E32" s="19">
        <v>187580.10676002008</v>
      </c>
      <c r="F32" s="19">
        <v>203404.86657139121</v>
      </c>
      <c r="G32" s="19">
        <v>232926.9121030237</v>
      </c>
      <c r="H32" s="19">
        <v>278138.88923088316</v>
      </c>
      <c r="I32" s="19">
        <v>309400.65469754318</v>
      </c>
      <c r="J32" s="19">
        <v>354815.82284357853</v>
      </c>
      <c r="K32" s="19">
        <v>400152.7939852532</v>
      </c>
      <c r="L32" s="19">
        <v>444538.05353143881</v>
      </c>
      <c r="M32" s="19">
        <v>485623.02049281477</v>
      </c>
      <c r="N32" s="19">
        <v>542632.02996584703</v>
      </c>
      <c r="O32" s="19">
        <v>579746.18641585438</v>
      </c>
      <c r="P32" s="19">
        <v>633072.22906430333</v>
      </c>
      <c r="Q32" s="19">
        <v>659912.88193332334</v>
      </c>
      <c r="R32" s="19">
        <v>694910.9232046468</v>
      </c>
      <c r="S32" s="19">
        <v>731351.4775623664</v>
      </c>
      <c r="T32" s="19">
        <v>791250.73582829686</v>
      </c>
      <c r="U32" s="19">
        <v>932165.62499095628</v>
      </c>
      <c r="V32" s="19">
        <v>1069310.3381712658</v>
      </c>
    </row>
    <row r="33" spans="1:22">
      <c r="A33" s="20" t="s">
        <v>30</v>
      </c>
      <c r="B33" s="21">
        <v>16440.423924178089</v>
      </c>
      <c r="C33" s="21">
        <v>21846.566335176671</v>
      </c>
      <c r="D33" s="21">
        <v>23372.308185639165</v>
      </c>
      <c r="E33" s="21">
        <v>23725.258361207925</v>
      </c>
      <c r="F33" s="21">
        <v>26667.893813106683</v>
      </c>
      <c r="G33" s="21">
        <v>30084.765198465167</v>
      </c>
      <c r="H33" s="21">
        <v>36219.263038022073</v>
      </c>
      <c r="I33" s="21">
        <v>39517.741741183083</v>
      </c>
      <c r="J33" s="21">
        <v>47270.656395628866</v>
      </c>
      <c r="K33" s="21">
        <v>55133.162450649826</v>
      </c>
      <c r="L33" s="21">
        <v>62013.200885262217</v>
      </c>
      <c r="M33" s="21">
        <v>69203.201263862429</v>
      </c>
      <c r="N33" s="21">
        <v>78950.132702725328</v>
      </c>
      <c r="O33" s="21">
        <v>83082.55471033213</v>
      </c>
      <c r="P33" s="21">
        <v>91892.285161411448</v>
      </c>
      <c r="Q33" s="21">
        <v>96396.433755872349</v>
      </c>
      <c r="R33" s="21">
        <v>106969.14169528105</v>
      </c>
      <c r="S33" s="21">
        <v>106943.24641401315</v>
      </c>
      <c r="T33" s="21">
        <v>122627.72607978403</v>
      </c>
      <c r="U33" s="21">
        <v>142203.76643046708</v>
      </c>
      <c r="V33" s="21">
        <v>166407.32852513937</v>
      </c>
    </row>
    <row r="34" spans="1:22">
      <c r="A34" s="20" t="s">
        <v>31</v>
      </c>
      <c r="B34" s="21">
        <v>19190.652531131218</v>
      </c>
      <c r="C34" s="21">
        <v>26697.096880857021</v>
      </c>
      <c r="D34" s="21">
        <v>33388.670162911403</v>
      </c>
      <c r="E34" s="21">
        <v>34257.054625974379</v>
      </c>
      <c r="F34" s="21">
        <v>30700.164570459292</v>
      </c>
      <c r="G34" s="21">
        <v>38027.578417138619</v>
      </c>
      <c r="H34" s="21">
        <v>49202.505248556117</v>
      </c>
      <c r="I34" s="21">
        <v>52693.416788181014</v>
      </c>
      <c r="J34" s="21">
        <v>56600.955375329868</v>
      </c>
      <c r="K34" s="21">
        <v>69153.95674119264</v>
      </c>
      <c r="L34" s="21">
        <v>79665.691144001932</v>
      </c>
      <c r="M34" s="21">
        <v>89212.918585610823</v>
      </c>
      <c r="N34" s="21">
        <v>101234.52027010772</v>
      </c>
      <c r="O34" s="21">
        <v>107418.31863002644</v>
      </c>
      <c r="P34" s="21">
        <v>123880.29555545247</v>
      </c>
      <c r="Q34" s="21">
        <v>126845.89779122651</v>
      </c>
      <c r="R34" s="21">
        <v>137442.85283396213</v>
      </c>
      <c r="S34" s="21">
        <v>142122.02796376345</v>
      </c>
      <c r="T34" s="21">
        <v>178649.56370201524</v>
      </c>
      <c r="U34" s="21">
        <v>233390.20264019314</v>
      </c>
      <c r="V34" s="21">
        <v>255527.29729624407</v>
      </c>
    </row>
    <row r="35" spans="1:22">
      <c r="A35" s="20" t="s">
        <v>32</v>
      </c>
      <c r="B35" s="21">
        <v>38629.364582328206</v>
      </c>
      <c r="C35" s="21">
        <v>45557.88920916005</v>
      </c>
      <c r="D35" s="21">
        <v>51103.8153506776</v>
      </c>
      <c r="E35" s="21">
        <v>53865.112562676244</v>
      </c>
      <c r="F35" s="21">
        <v>61375.402650300573</v>
      </c>
      <c r="G35" s="21">
        <v>71410.567721704894</v>
      </c>
      <c r="H35" s="21">
        <v>82417.5637982771</v>
      </c>
      <c r="I35" s="21">
        <v>92865.743086067581</v>
      </c>
      <c r="J35" s="21">
        <v>106770.109477841</v>
      </c>
      <c r="K35" s="21">
        <v>121296.72083856448</v>
      </c>
      <c r="L35" s="21">
        <v>138757.82502755715</v>
      </c>
      <c r="M35" s="21">
        <v>151300.17511118788</v>
      </c>
      <c r="N35" s="21">
        <v>165015.31846571047</v>
      </c>
      <c r="O35" s="21">
        <v>173632.45023709288</v>
      </c>
      <c r="P35" s="21">
        <v>181759.60353677353</v>
      </c>
      <c r="Q35" s="21">
        <v>191948.3010489255</v>
      </c>
      <c r="R35" s="21">
        <v>195681.72398300644</v>
      </c>
      <c r="S35" s="21">
        <v>208672.49170804358</v>
      </c>
      <c r="T35" s="21">
        <v>224126.11204379771</v>
      </c>
      <c r="U35" s="21">
        <v>269627.87389369204</v>
      </c>
      <c r="V35" s="21">
        <v>318586.1493231848</v>
      </c>
    </row>
    <row r="36" spans="1:22">
      <c r="A36" s="24" t="s">
        <v>33</v>
      </c>
      <c r="B36" s="25">
        <v>53902.199798765694</v>
      </c>
      <c r="C36" s="25">
        <v>58456.124318511836</v>
      </c>
      <c r="D36" s="25">
        <v>67076.50520189316</v>
      </c>
      <c r="E36" s="25">
        <v>75732.681210161594</v>
      </c>
      <c r="F36" s="25">
        <v>84661.405537524697</v>
      </c>
      <c r="G36" s="25">
        <v>93404.000765714998</v>
      </c>
      <c r="H36" s="25">
        <v>110299.55714602792</v>
      </c>
      <c r="I36" s="25">
        <v>124323.75308211157</v>
      </c>
      <c r="J36" s="25">
        <v>144174.10159477877</v>
      </c>
      <c r="K36" s="25">
        <v>154568.95395484619</v>
      </c>
      <c r="L36" s="25">
        <v>164101.33647461736</v>
      </c>
      <c r="M36" s="25">
        <v>175906.72553215362</v>
      </c>
      <c r="N36" s="25">
        <v>197432.05852730354</v>
      </c>
      <c r="O36" s="25">
        <v>215612.8628384028</v>
      </c>
      <c r="P36" s="25">
        <v>235540.04481066603</v>
      </c>
      <c r="Q36" s="25">
        <v>244722.24933729891</v>
      </c>
      <c r="R36" s="25">
        <v>254817.20469239709</v>
      </c>
      <c r="S36" s="25">
        <v>273613.7114765463</v>
      </c>
      <c r="T36" s="25">
        <v>265847.33400269988</v>
      </c>
      <c r="U36" s="25">
        <v>286943.78202660411</v>
      </c>
      <c r="V36" s="25">
        <v>328789.56302669743</v>
      </c>
    </row>
    <row r="37" spans="1:22">
      <c r="A37" s="43" t="s">
        <v>63</v>
      </c>
      <c r="B37" s="43"/>
      <c r="C37" s="43"/>
      <c r="D37" s="43"/>
      <c r="E37" s="43"/>
      <c r="F37" s="43"/>
      <c r="G37" s="43"/>
      <c r="H37" s="43"/>
      <c r="I37" s="43"/>
    </row>
    <row r="38" spans="1:22">
      <c r="A38" s="43" t="s">
        <v>64</v>
      </c>
      <c r="B38" s="43"/>
      <c r="C38" s="43"/>
      <c r="D38" s="43"/>
      <c r="E38" s="43"/>
      <c r="F38" s="43"/>
      <c r="G38" s="43"/>
      <c r="H38" s="43"/>
      <c r="I38" s="43"/>
    </row>
  </sheetData>
  <conditionalFormatting sqref="A4:V36">
    <cfRule type="expression" dxfId="9" priority="1">
      <formula>MOD(ROW(),2)=1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3D101-0152-4CF0-9952-189D4965F337}">
  <dimension ref="A1:BL38"/>
  <sheetViews>
    <sheetView showGridLines="0" workbookViewId="0">
      <pane xSplit="1" ySplit="3" topLeftCell="B4" activePane="bottomRight" state="frozen"/>
      <selection activeCell="V1" sqref="V1:V1048576"/>
      <selection pane="topRight" activeCell="V1" sqref="V1:V1048576"/>
      <selection pane="bottomLeft" activeCell="V1" sqref="V1:V1048576"/>
      <selection pane="bottomRight"/>
    </sheetView>
  </sheetViews>
  <sheetFormatPr defaultRowHeight="14.4"/>
  <cols>
    <col min="1" max="1" width="20.6640625" customWidth="1"/>
    <col min="2" max="22" width="11.6640625" customWidth="1"/>
    <col min="42" max="42" width="12.44140625" bestFit="1" customWidth="1"/>
    <col min="44" max="44" width="12.44140625" bestFit="1" customWidth="1"/>
    <col min="64" max="64" width="12.44140625" bestFit="1" customWidth="1"/>
  </cols>
  <sheetData>
    <row r="1" spans="1:27" ht="17.399999999999999">
      <c r="A1" s="7" t="s">
        <v>80</v>
      </c>
      <c r="B1" s="7"/>
      <c r="C1" s="7"/>
      <c r="D1" s="7"/>
      <c r="E1" s="7"/>
      <c r="F1" s="7"/>
      <c r="G1" s="7"/>
      <c r="H1" s="7"/>
      <c r="I1" s="7"/>
    </row>
    <row r="3" spans="1:27" ht="41.4">
      <c r="A3" s="4" t="s">
        <v>0</v>
      </c>
      <c r="B3" s="3">
        <v>2002</v>
      </c>
      <c r="C3" s="3">
        <v>2003</v>
      </c>
      <c r="D3" s="3">
        <v>2004</v>
      </c>
      <c r="E3" s="3">
        <v>2005</v>
      </c>
      <c r="F3" s="3">
        <v>2006</v>
      </c>
      <c r="G3" s="3">
        <v>2007</v>
      </c>
      <c r="H3" s="3">
        <v>2008</v>
      </c>
      <c r="I3" s="3">
        <v>2009</v>
      </c>
      <c r="J3" s="3">
        <v>2010</v>
      </c>
      <c r="K3" s="3">
        <v>2011</v>
      </c>
      <c r="L3" s="3">
        <v>2012</v>
      </c>
      <c r="M3" s="3">
        <v>2013</v>
      </c>
      <c r="N3" s="3">
        <v>2014</v>
      </c>
      <c r="O3" s="3">
        <v>2015</v>
      </c>
      <c r="P3" s="3">
        <v>2016</v>
      </c>
      <c r="Q3" s="3">
        <v>2017</v>
      </c>
      <c r="R3" s="3">
        <v>2018</v>
      </c>
      <c r="S3" s="3">
        <v>2019</v>
      </c>
      <c r="T3" s="3">
        <v>2020</v>
      </c>
      <c r="U3" s="3">
        <v>2021</v>
      </c>
      <c r="V3" s="3">
        <v>2022</v>
      </c>
    </row>
    <row r="4" spans="1:27">
      <c r="A4" s="16" t="s">
        <v>1</v>
      </c>
      <c r="B4" s="23">
        <v>100</v>
      </c>
      <c r="C4" s="23">
        <v>100</v>
      </c>
      <c r="D4" s="23">
        <v>100</v>
      </c>
      <c r="E4" s="23">
        <v>100</v>
      </c>
      <c r="F4" s="23">
        <v>100</v>
      </c>
      <c r="G4" s="23">
        <v>100</v>
      </c>
      <c r="H4" s="23">
        <v>100</v>
      </c>
      <c r="I4" s="23">
        <v>100</v>
      </c>
      <c r="J4" s="23">
        <v>100</v>
      </c>
      <c r="K4" s="23">
        <v>100</v>
      </c>
      <c r="L4" s="23">
        <v>100</v>
      </c>
      <c r="M4" s="23">
        <v>100</v>
      </c>
      <c r="N4" s="23">
        <v>100</v>
      </c>
      <c r="O4" s="23">
        <v>100</v>
      </c>
      <c r="P4" s="23">
        <v>100</v>
      </c>
      <c r="Q4" s="23">
        <v>100</v>
      </c>
      <c r="R4" s="23">
        <v>100</v>
      </c>
      <c r="S4" s="23">
        <v>100</v>
      </c>
      <c r="T4" s="23">
        <v>100</v>
      </c>
      <c r="U4" s="23">
        <v>100</v>
      </c>
      <c r="V4" s="23">
        <v>100</v>
      </c>
      <c r="W4" s="56"/>
      <c r="X4" s="56"/>
      <c r="Y4" s="56"/>
      <c r="Z4" s="56"/>
      <c r="AA4" s="56"/>
    </row>
    <row r="5" spans="1:27">
      <c r="A5" s="18" t="s">
        <v>2</v>
      </c>
      <c r="B5" s="19">
        <v>4.6952554893100036</v>
      </c>
      <c r="C5" s="19">
        <v>4.7471770099684036</v>
      </c>
      <c r="D5" s="19">
        <v>4.9572765539669179</v>
      </c>
      <c r="E5" s="19">
        <v>4.9075883732115573</v>
      </c>
      <c r="F5" s="19">
        <v>5.0373177004962066</v>
      </c>
      <c r="G5" s="19">
        <v>4.9859836897383722</v>
      </c>
      <c r="H5" s="19">
        <v>5.0381552521093109</v>
      </c>
      <c r="I5" s="19">
        <v>4.9867458434761121</v>
      </c>
      <c r="J5" s="19">
        <v>5.3294338351175679</v>
      </c>
      <c r="K5" s="19">
        <v>5.5074698749149924</v>
      </c>
      <c r="L5" s="19">
        <v>5.381389549488671</v>
      </c>
      <c r="M5" s="19">
        <v>5.4850560879221524</v>
      </c>
      <c r="N5" s="19">
        <v>5.3310177236072489</v>
      </c>
      <c r="O5" s="19">
        <v>5.3485607986964947</v>
      </c>
      <c r="P5" s="19">
        <v>5.3801951929797767</v>
      </c>
      <c r="Q5" s="19">
        <v>5.5873905643270074</v>
      </c>
      <c r="R5" s="19">
        <v>5.5329456625153917</v>
      </c>
      <c r="S5" s="19">
        <v>5.6897659100846738</v>
      </c>
      <c r="T5" s="19">
        <v>6.2838156723623468</v>
      </c>
      <c r="U5" s="19">
        <v>6.258930973515886</v>
      </c>
      <c r="V5" s="19">
        <v>5.7012976949179448</v>
      </c>
    </row>
    <row r="6" spans="1:27">
      <c r="A6" s="20" t="s">
        <v>3</v>
      </c>
      <c r="B6" s="21">
        <v>0.5015914636581652</v>
      </c>
      <c r="C6" s="21">
        <v>0.54861948052915877</v>
      </c>
      <c r="D6" s="21">
        <v>0.56210622169018765</v>
      </c>
      <c r="E6" s="21">
        <v>0.57642635716760804</v>
      </c>
      <c r="F6" s="21">
        <v>0.54181301959026773</v>
      </c>
      <c r="G6" s="21">
        <v>0.53077135415216836</v>
      </c>
      <c r="H6" s="21">
        <v>0.55584039204217894</v>
      </c>
      <c r="I6" s="21">
        <v>0.59180248108142453</v>
      </c>
      <c r="J6" s="21">
        <v>0.61525548697669752</v>
      </c>
      <c r="K6" s="21">
        <v>0.63008015244475979</v>
      </c>
      <c r="L6" s="21">
        <v>0.62542515756630745</v>
      </c>
      <c r="M6" s="21">
        <v>0.58371411732542455</v>
      </c>
      <c r="N6" s="21">
        <v>0.58887800728834494</v>
      </c>
      <c r="O6" s="21">
        <v>0.60981707155220999</v>
      </c>
      <c r="P6" s="21">
        <v>0.62941927712147361</v>
      </c>
      <c r="Q6" s="21">
        <v>0.66078940484087811</v>
      </c>
      <c r="R6" s="21">
        <v>0.64124891955149643</v>
      </c>
      <c r="S6" s="21">
        <v>0.63730546669474197</v>
      </c>
      <c r="T6" s="21">
        <v>0.67807456102049957</v>
      </c>
      <c r="U6" s="21">
        <v>0.64546359484521298</v>
      </c>
      <c r="V6" s="21">
        <v>0.66267458404342927</v>
      </c>
    </row>
    <row r="7" spans="1:27">
      <c r="A7" s="20" t="s">
        <v>4</v>
      </c>
      <c r="B7" s="21">
        <v>0.19957863194289605</v>
      </c>
      <c r="C7" s="21">
        <v>0.19658508636597444</v>
      </c>
      <c r="D7" s="21">
        <v>0.19328311624366637</v>
      </c>
      <c r="E7" s="21">
        <v>0.19813010116837643</v>
      </c>
      <c r="F7" s="21">
        <v>0.19348013503471159</v>
      </c>
      <c r="G7" s="21">
        <v>0.20064869733481808</v>
      </c>
      <c r="H7" s="21">
        <v>0.20613056444348862</v>
      </c>
      <c r="I7" s="21">
        <v>0.22225424460619791</v>
      </c>
      <c r="J7" s="21">
        <v>0.21468564055905084</v>
      </c>
      <c r="K7" s="21">
        <v>0.20449388919482783</v>
      </c>
      <c r="L7" s="21">
        <v>0.21055929488204864</v>
      </c>
      <c r="M7" s="21">
        <v>0.21520536741488652</v>
      </c>
      <c r="N7" s="21">
        <v>0.23289163525177944</v>
      </c>
      <c r="O7" s="21">
        <v>0.22720623329161704</v>
      </c>
      <c r="P7" s="21">
        <v>0.21938938237896485</v>
      </c>
      <c r="Q7" s="21">
        <v>0.21673352224079698</v>
      </c>
      <c r="R7" s="21">
        <v>0.21888654996716486</v>
      </c>
      <c r="S7" s="21">
        <v>0.21152713278142501</v>
      </c>
      <c r="T7" s="21">
        <v>0.21652093846641751</v>
      </c>
      <c r="U7" s="21">
        <v>0.2371738040545199</v>
      </c>
      <c r="V7" s="21">
        <v>0.23488984341450309</v>
      </c>
    </row>
    <row r="8" spans="1:27">
      <c r="A8" s="20" t="s">
        <v>5</v>
      </c>
      <c r="B8" s="21">
        <v>1.4839821889909608</v>
      </c>
      <c r="C8" s="21">
        <v>1.5054063435864442</v>
      </c>
      <c r="D8" s="21">
        <v>1.5880820513531611</v>
      </c>
      <c r="E8" s="21">
        <v>1.5655173287129471</v>
      </c>
      <c r="F8" s="21">
        <v>1.6573580701687673</v>
      </c>
      <c r="G8" s="21">
        <v>1.5983665502567641</v>
      </c>
      <c r="H8" s="21">
        <v>1.5472125772232976</v>
      </c>
      <c r="I8" s="21">
        <v>1.5169289808992832</v>
      </c>
      <c r="J8" s="21">
        <v>1.566637149649349</v>
      </c>
      <c r="K8" s="21">
        <v>1.6162757552395681</v>
      </c>
      <c r="L8" s="21">
        <v>1.5004424037221007</v>
      </c>
      <c r="M8" s="21">
        <v>1.5577113374484404</v>
      </c>
      <c r="N8" s="21">
        <v>1.4997292255100465</v>
      </c>
      <c r="O8" s="21">
        <v>1.4438168706503898</v>
      </c>
      <c r="P8" s="21">
        <v>1.4202444343426432</v>
      </c>
      <c r="Q8" s="21">
        <v>1.4158452395075194</v>
      </c>
      <c r="R8" s="21">
        <v>1.4292864045388447</v>
      </c>
      <c r="S8" s="21">
        <v>1.4640570183473671</v>
      </c>
      <c r="T8" s="21">
        <v>1.5246423613046038</v>
      </c>
      <c r="U8" s="21">
        <v>1.45948696506241</v>
      </c>
      <c r="V8" s="21">
        <v>1.4399317960352709</v>
      </c>
    </row>
    <row r="9" spans="1:27">
      <c r="A9" s="20" t="s">
        <v>6</v>
      </c>
      <c r="B9" s="21">
        <v>0.16066987600394878</v>
      </c>
      <c r="C9" s="21">
        <v>0.15099859072262281</v>
      </c>
      <c r="D9" s="21">
        <v>0.14418364003520168</v>
      </c>
      <c r="E9" s="21">
        <v>0.14712306356090946</v>
      </c>
      <c r="F9" s="21">
        <v>0.15781411702195502</v>
      </c>
      <c r="G9" s="21">
        <v>0.15451822863061798</v>
      </c>
      <c r="H9" s="21">
        <v>0.15569675227850513</v>
      </c>
      <c r="I9" s="21">
        <v>0.17017424647265636</v>
      </c>
      <c r="J9" s="21">
        <v>0.17085465476753953</v>
      </c>
      <c r="K9" s="21">
        <v>0.16688943668259515</v>
      </c>
      <c r="L9" s="21">
        <v>0.16016306347709175</v>
      </c>
      <c r="M9" s="21">
        <v>0.16900542501406171</v>
      </c>
      <c r="N9" s="21">
        <v>0.16861398041167552</v>
      </c>
      <c r="O9" s="21">
        <v>0.17083504026261359</v>
      </c>
      <c r="P9" s="21">
        <v>0.17566854393751738</v>
      </c>
      <c r="Q9" s="21">
        <v>0.18380909189048136</v>
      </c>
      <c r="R9" s="21">
        <v>0.19088690138302089</v>
      </c>
      <c r="S9" s="21">
        <v>0.19342230002898933</v>
      </c>
      <c r="T9" s="21">
        <v>0.21057982040044035</v>
      </c>
      <c r="U9" s="21">
        <v>0.20197839192260891</v>
      </c>
      <c r="V9" s="21">
        <v>0.20928590392493623</v>
      </c>
    </row>
    <row r="10" spans="1:27">
      <c r="A10" s="20" t="s">
        <v>7</v>
      </c>
      <c r="B10" s="21">
        <v>1.7787738581300674</v>
      </c>
      <c r="C10" s="21">
        <v>1.7619922038101732</v>
      </c>
      <c r="D10" s="21">
        <v>1.9038540460901121</v>
      </c>
      <c r="E10" s="21">
        <v>1.8669115818818547</v>
      </c>
      <c r="F10" s="21">
        <v>1.9084450148896654</v>
      </c>
      <c r="G10" s="21">
        <v>1.9059509045654388</v>
      </c>
      <c r="H10" s="21">
        <v>1.9601555572968345</v>
      </c>
      <c r="I10" s="21">
        <v>1.8501160441231987</v>
      </c>
      <c r="J10" s="21">
        <v>2.1278377094048362</v>
      </c>
      <c r="K10" s="21">
        <v>2.2555329006155089</v>
      </c>
      <c r="L10" s="21">
        <v>2.2240128463612749</v>
      </c>
      <c r="M10" s="21">
        <v>2.2736967436068687</v>
      </c>
      <c r="N10" s="21">
        <v>2.1558394706972184</v>
      </c>
      <c r="O10" s="21">
        <v>2.1831913828066773</v>
      </c>
      <c r="P10" s="21">
        <v>2.2029077797872412</v>
      </c>
      <c r="Q10" s="21">
        <v>2.3571922983873859</v>
      </c>
      <c r="R10" s="21">
        <v>2.3036315523499167</v>
      </c>
      <c r="S10" s="21">
        <v>2.4140454881594828</v>
      </c>
      <c r="T10" s="21">
        <v>2.8376746336730743</v>
      </c>
      <c r="U10" s="21">
        <v>2.9172307662401908</v>
      </c>
      <c r="V10" s="21">
        <v>2.3427525346526505</v>
      </c>
    </row>
    <row r="11" spans="1:27">
      <c r="A11" s="20" t="s">
        <v>8</v>
      </c>
      <c r="B11" s="21">
        <v>0.21314950284053594</v>
      </c>
      <c r="C11" s="21">
        <v>0.19867833086583758</v>
      </c>
      <c r="D11" s="21">
        <v>0.1953639315845199</v>
      </c>
      <c r="E11" s="21">
        <v>0.19839863989323855</v>
      </c>
      <c r="F11" s="21">
        <v>0.21917126836649656</v>
      </c>
      <c r="G11" s="21">
        <v>0.22102726682590268</v>
      </c>
      <c r="H11" s="21">
        <v>0.22350010144333737</v>
      </c>
      <c r="I11" s="21">
        <v>0.22473948828067913</v>
      </c>
      <c r="J11" s="21">
        <v>0.21199484564435508</v>
      </c>
      <c r="K11" s="21">
        <v>0.21500015405006576</v>
      </c>
      <c r="L11" s="21">
        <v>0.23118219397464451</v>
      </c>
      <c r="M11" s="21">
        <v>0.23939231821104795</v>
      </c>
      <c r="N11" s="21">
        <v>0.23188082860735601</v>
      </c>
      <c r="O11" s="21">
        <v>0.23118388418208868</v>
      </c>
      <c r="P11" s="21">
        <v>0.22876670484835995</v>
      </c>
      <c r="Q11" s="21">
        <v>0.23509160571175922</v>
      </c>
      <c r="R11" s="21">
        <v>0.23978967109228164</v>
      </c>
      <c r="S11" s="21">
        <v>0.23678915793028735</v>
      </c>
      <c r="T11" s="21">
        <v>0.24270818158341378</v>
      </c>
      <c r="U11" s="21">
        <v>0.22303077911570027</v>
      </c>
      <c r="V11" s="21">
        <v>0.23427628608586418</v>
      </c>
    </row>
    <row r="12" spans="1:27">
      <c r="A12" s="20" t="s">
        <v>9</v>
      </c>
      <c r="B12" s="21">
        <v>0.35750996774342908</v>
      </c>
      <c r="C12" s="21">
        <v>0.38489697408819157</v>
      </c>
      <c r="D12" s="21">
        <v>0.3704035469700685</v>
      </c>
      <c r="E12" s="21">
        <v>0.35508130082662215</v>
      </c>
      <c r="F12" s="21">
        <v>0.3592360754243436</v>
      </c>
      <c r="G12" s="21">
        <v>0.37470068797266304</v>
      </c>
      <c r="H12" s="21">
        <v>0.38961930738166811</v>
      </c>
      <c r="I12" s="21">
        <v>0.41073035801267216</v>
      </c>
      <c r="J12" s="21">
        <v>0.42216834811573956</v>
      </c>
      <c r="K12" s="21">
        <v>0.41919758668766749</v>
      </c>
      <c r="L12" s="21">
        <v>0.42960458950520281</v>
      </c>
      <c r="M12" s="21">
        <v>0.44633077890142103</v>
      </c>
      <c r="N12" s="21">
        <v>0.45318457584082844</v>
      </c>
      <c r="O12" s="21">
        <v>0.48251031595089972</v>
      </c>
      <c r="P12" s="21">
        <v>0.50379907056357631</v>
      </c>
      <c r="Q12" s="21">
        <v>0.51792940174818791</v>
      </c>
      <c r="R12" s="21">
        <v>0.50921566363266624</v>
      </c>
      <c r="S12" s="21">
        <v>0.53261934614238005</v>
      </c>
      <c r="T12" s="21">
        <v>0.5736151759138971</v>
      </c>
      <c r="U12" s="21">
        <v>0.57456667227524194</v>
      </c>
      <c r="V12" s="21">
        <v>0.57748674676129053</v>
      </c>
    </row>
    <row r="13" spans="1:27">
      <c r="A13" s="18" t="s">
        <v>10</v>
      </c>
      <c r="B13" s="19">
        <v>13.087676095148169</v>
      </c>
      <c r="C13" s="19">
        <v>12.839268104453122</v>
      </c>
      <c r="D13" s="19">
        <v>12.858130794594905</v>
      </c>
      <c r="E13" s="19">
        <v>13.030890747368742</v>
      </c>
      <c r="F13" s="19">
        <v>13.195881099262705</v>
      </c>
      <c r="G13" s="19">
        <v>13.027870606627356</v>
      </c>
      <c r="H13" s="19">
        <v>13.058762961964092</v>
      </c>
      <c r="I13" s="19">
        <v>13.558361040865069</v>
      </c>
      <c r="J13" s="19">
        <v>13.453162579712743</v>
      </c>
      <c r="K13" s="19">
        <v>13.330937659928651</v>
      </c>
      <c r="L13" s="19">
        <v>13.563858953040683</v>
      </c>
      <c r="M13" s="19">
        <v>13.589189253543577</v>
      </c>
      <c r="N13" s="19">
        <v>13.931574338014823</v>
      </c>
      <c r="O13" s="19">
        <v>14.15292743833063</v>
      </c>
      <c r="P13" s="19">
        <v>14.329475929030508</v>
      </c>
      <c r="Q13" s="19">
        <v>14.47774333587577</v>
      </c>
      <c r="R13" s="19">
        <v>14.346190912415461</v>
      </c>
      <c r="S13" s="19">
        <v>14.179827063054265</v>
      </c>
      <c r="T13" s="19">
        <v>14.1838132909058</v>
      </c>
      <c r="U13" s="19">
        <v>13.793649499378162</v>
      </c>
      <c r="V13" s="19">
        <v>13.770783955795922</v>
      </c>
    </row>
    <row r="14" spans="1:27">
      <c r="A14" s="20" t="s">
        <v>11</v>
      </c>
      <c r="B14" s="21">
        <v>1.0695955537697801</v>
      </c>
      <c r="C14" s="21">
        <v>1.1352423356893018</v>
      </c>
      <c r="D14" s="21">
        <v>1.1302320509571244</v>
      </c>
      <c r="E14" s="21">
        <v>1.1565644761688874</v>
      </c>
      <c r="F14" s="21">
        <v>1.2330882179469278</v>
      </c>
      <c r="G14" s="21">
        <v>1.1297020297208231</v>
      </c>
      <c r="H14" s="21">
        <v>1.2197686151230365</v>
      </c>
      <c r="I14" s="21">
        <v>1.2299455984524901</v>
      </c>
      <c r="J14" s="21">
        <v>1.1917513249337766</v>
      </c>
      <c r="K14" s="21">
        <v>1.1914758658584743</v>
      </c>
      <c r="L14" s="21">
        <v>1.2563473259244038</v>
      </c>
      <c r="M14" s="21">
        <v>1.2696864703190698</v>
      </c>
      <c r="N14" s="21">
        <v>1.3296877578183026</v>
      </c>
      <c r="O14" s="21">
        <v>1.3088522631292869</v>
      </c>
      <c r="P14" s="21">
        <v>1.3607525102617244</v>
      </c>
      <c r="Q14" s="21">
        <v>1.3596999899702413</v>
      </c>
      <c r="R14" s="21">
        <v>1.4017349972253601</v>
      </c>
      <c r="S14" s="21">
        <v>1.3173394546093051</v>
      </c>
      <c r="T14" s="21">
        <v>1.405014766980746</v>
      </c>
      <c r="U14" s="21">
        <v>1.386803713767282</v>
      </c>
      <c r="V14" s="21">
        <v>1.3868416082551935</v>
      </c>
    </row>
    <row r="15" spans="1:27">
      <c r="A15" s="20" t="s">
        <v>12</v>
      </c>
      <c r="B15" s="21">
        <v>0.47841855830202734</v>
      </c>
      <c r="C15" s="21">
        <v>0.48982209218146044</v>
      </c>
      <c r="D15" s="21">
        <v>0.48047273019900294</v>
      </c>
      <c r="E15" s="21">
        <v>0.49349999878882778</v>
      </c>
      <c r="F15" s="21">
        <v>0.55450326631846447</v>
      </c>
      <c r="G15" s="21">
        <v>0.50495429301941053</v>
      </c>
      <c r="H15" s="21">
        <v>0.52104070085399468</v>
      </c>
      <c r="I15" s="21">
        <v>0.56844361564605772</v>
      </c>
      <c r="J15" s="21">
        <v>0.57308352930585815</v>
      </c>
      <c r="K15" s="21">
        <v>0.5927581823271183</v>
      </c>
      <c r="L15" s="21">
        <v>0.59478945375970904</v>
      </c>
      <c r="M15" s="21">
        <v>0.58675597911992716</v>
      </c>
      <c r="N15" s="21">
        <v>0.65277392071071172</v>
      </c>
      <c r="O15" s="21">
        <v>0.65295324443103919</v>
      </c>
      <c r="P15" s="21">
        <v>0.66062800883171013</v>
      </c>
      <c r="Q15" s="21">
        <v>0.68887230562923252</v>
      </c>
      <c r="R15" s="21">
        <v>0.71926618196145242</v>
      </c>
      <c r="S15" s="21">
        <v>0.71430300372110611</v>
      </c>
      <c r="T15" s="21">
        <v>0.74105444823591393</v>
      </c>
      <c r="U15" s="21">
        <v>0.71046708787999702</v>
      </c>
      <c r="V15" s="21">
        <v>0.72258771832221924</v>
      </c>
    </row>
    <row r="16" spans="1:27">
      <c r="A16" s="20" t="s">
        <v>13</v>
      </c>
      <c r="B16" s="21">
        <v>1.9290089872530745</v>
      </c>
      <c r="C16" s="21">
        <v>1.9026986192009347</v>
      </c>
      <c r="D16" s="21">
        <v>1.8843464760661652</v>
      </c>
      <c r="E16" s="21">
        <v>1.8916314550565718</v>
      </c>
      <c r="F16" s="21">
        <v>1.9299143938706405</v>
      </c>
      <c r="G16" s="21">
        <v>1.8681557605667676</v>
      </c>
      <c r="H16" s="21">
        <v>1.9427459485138712</v>
      </c>
      <c r="I16" s="21">
        <v>2.0161765647709018</v>
      </c>
      <c r="J16" s="21">
        <v>2.0416732640542388</v>
      </c>
      <c r="K16" s="21">
        <v>2.0495429425194556</v>
      </c>
      <c r="L16" s="21">
        <v>2.0140931820529282</v>
      </c>
      <c r="M16" s="21">
        <v>2.0450928179913808</v>
      </c>
      <c r="N16" s="21">
        <v>2.181268413471992</v>
      </c>
      <c r="O16" s="21">
        <v>2.1786939483563716</v>
      </c>
      <c r="P16" s="21">
        <v>2.2079323439407048</v>
      </c>
      <c r="Q16" s="21">
        <v>2.2461772937583921</v>
      </c>
      <c r="R16" s="21">
        <v>2.2258807290504716</v>
      </c>
      <c r="S16" s="21">
        <v>2.2137288834858553</v>
      </c>
      <c r="T16" s="21">
        <v>2.1934740519991216</v>
      </c>
      <c r="U16" s="21">
        <v>2.1624692725978245</v>
      </c>
      <c r="V16" s="21">
        <v>2.1191223389868616</v>
      </c>
    </row>
    <row r="17" spans="1:22">
      <c r="A17" s="20" t="s">
        <v>14</v>
      </c>
      <c r="B17" s="21">
        <v>0.91126540394432654</v>
      </c>
      <c r="C17" s="21">
        <v>0.86530097806762962</v>
      </c>
      <c r="D17" s="21">
        <v>0.8812354813115304</v>
      </c>
      <c r="E17" s="21">
        <v>0.91988669613130414</v>
      </c>
      <c r="F17" s="21">
        <v>0.95001450544546873</v>
      </c>
      <c r="G17" s="21">
        <v>0.9674895035407195</v>
      </c>
      <c r="H17" s="21">
        <v>0.92928264553896289</v>
      </c>
      <c r="I17" s="21">
        <v>0.92831348470635855</v>
      </c>
      <c r="J17" s="21">
        <v>0.93118700677502031</v>
      </c>
      <c r="K17" s="21">
        <v>0.93668525552208726</v>
      </c>
      <c r="L17" s="21">
        <v>0.96395684007380877</v>
      </c>
      <c r="M17" s="21">
        <v>0.96628166743139543</v>
      </c>
      <c r="N17" s="21">
        <v>0.93481615046251598</v>
      </c>
      <c r="O17" s="21">
        <v>0.95485157881634408</v>
      </c>
      <c r="P17" s="21">
        <v>0.95189450688884614</v>
      </c>
      <c r="Q17" s="21">
        <v>0.97648166602875996</v>
      </c>
      <c r="R17" s="21">
        <v>0.95614240207021717</v>
      </c>
      <c r="S17" s="21">
        <v>0.96542854863529792</v>
      </c>
      <c r="T17" s="21">
        <v>0.94061626144681576</v>
      </c>
      <c r="U17" s="21">
        <v>0.88969673463224241</v>
      </c>
      <c r="V17" s="21">
        <v>0.9307768219260768</v>
      </c>
    </row>
    <row r="18" spans="1:22">
      <c r="A18" s="20" t="s">
        <v>15</v>
      </c>
      <c r="B18" s="21">
        <v>0.85620164773581897</v>
      </c>
      <c r="C18" s="21">
        <v>0.85787806437294545</v>
      </c>
      <c r="D18" s="21">
        <v>0.80489448067638281</v>
      </c>
      <c r="E18" s="21">
        <v>0.80887089626426734</v>
      </c>
      <c r="F18" s="21">
        <v>0.86484538309536585</v>
      </c>
      <c r="G18" s="21">
        <v>0.84219106291105905</v>
      </c>
      <c r="H18" s="21">
        <v>0.86467124233181381</v>
      </c>
      <c r="I18" s="21">
        <v>0.90699217836952928</v>
      </c>
      <c r="J18" s="21">
        <v>0.86268171889810674</v>
      </c>
      <c r="K18" s="21">
        <v>0.84794098575169641</v>
      </c>
      <c r="L18" s="21">
        <v>0.88246037602144733</v>
      </c>
      <c r="M18" s="21">
        <v>0.86985397228774486</v>
      </c>
      <c r="N18" s="21">
        <v>0.91602207327618645</v>
      </c>
      <c r="O18" s="21">
        <v>0.93635564874105248</v>
      </c>
      <c r="P18" s="21">
        <v>0.94276103264551536</v>
      </c>
      <c r="Q18" s="21">
        <v>0.94749031201646605</v>
      </c>
      <c r="R18" s="21">
        <v>0.91907909015120492</v>
      </c>
      <c r="S18" s="21">
        <v>0.9200821253143624</v>
      </c>
      <c r="T18" s="21">
        <v>0.92372873502057773</v>
      </c>
      <c r="U18" s="21">
        <v>0.85962173067840197</v>
      </c>
      <c r="V18" s="21">
        <v>0.85413628205006331</v>
      </c>
    </row>
    <row r="19" spans="1:22">
      <c r="A19" s="20" t="s">
        <v>16</v>
      </c>
      <c r="B19" s="21">
        <v>2.4218390504596501</v>
      </c>
      <c r="C19" s="21">
        <v>2.2594276066806636</v>
      </c>
      <c r="D19" s="21">
        <v>2.2976711012104523</v>
      </c>
      <c r="E19" s="21">
        <v>2.3145989078296463</v>
      </c>
      <c r="F19" s="21">
        <v>2.3028199360634125</v>
      </c>
      <c r="G19" s="21">
        <v>2.2960767443355143</v>
      </c>
      <c r="H19" s="21">
        <v>2.264257136036663</v>
      </c>
      <c r="I19" s="21">
        <v>2.3930398040102534</v>
      </c>
      <c r="J19" s="21">
        <v>2.5011216466933104</v>
      </c>
      <c r="K19" s="21">
        <v>2.5171833483434054</v>
      </c>
      <c r="L19" s="21">
        <v>2.658264240410507</v>
      </c>
      <c r="M19" s="21">
        <v>2.6474182223013809</v>
      </c>
      <c r="N19" s="21">
        <v>2.6846152553671088</v>
      </c>
      <c r="O19" s="21">
        <v>2.6178993273839564</v>
      </c>
      <c r="P19" s="21">
        <v>2.6692658486754102</v>
      </c>
      <c r="Q19" s="21">
        <v>2.7577265198503</v>
      </c>
      <c r="R19" s="21">
        <v>2.6605971417388794</v>
      </c>
      <c r="S19" s="21">
        <v>2.6776271589751746</v>
      </c>
      <c r="T19" s="21">
        <v>2.5403095235029611</v>
      </c>
      <c r="U19" s="21">
        <v>2.4501780206269537</v>
      </c>
      <c r="V19" s="21">
        <v>2.4388483073830294</v>
      </c>
    </row>
    <row r="20" spans="1:22">
      <c r="A20" s="20" t="s">
        <v>17</v>
      </c>
      <c r="B20" s="21">
        <v>0.77491613978830698</v>
      </c>
      <c r="C20" s="21">
        <v>0.73483089614133912</v>
      </c>
      <c r="D20" s="21">
        <v>0.71740000948483951</v>
      </c>
      <c r="E20" s="21">
        <v>0.71338026354093642</v>
      </c>
      <c r="F20" s="21">
        <v>0.72197686418915441</v>
      </c>
      <c r="G20" s="21">
        <v>0.73049062773997708</v>
      </c>
      <c r="H20" s="21">
        <v>0.7158747323742789</v>
      </c>
      <c r="I20" s="21">
        <v>0.72553561648649945</v>
      </c>
      <c r="J20" s="21">
        <v>0.69825286101043471</v>
      </c>
      <c r="K20" s="21">
        <v>0.72336740103472619</v>
      </c>
      <c r="L20" s="21">
        <v>0.71967029440758179</v>
      </c>
      <c r="M20" s="21">
        <v>0.69927219903551652</v>
      </c>
      <c r="N20" s="21">
        <v>0.70903839457662232</v>
      </c>
      <c r="O20" s="21">
        <v>0.77332984980428399</v>
      </c>
      <c r="P20" s="21">
        <v>0.78905970318769814</v>
      </c>
      <c r="Q20" s="21">
        <v>0.80253944984025138</v>
      </c>
      <c r="R20" s="21">
        <v>0.77686966413728442</v>
      </c>
      <c r="S20" s="21">
        <v>0.7979792038928788</v>
      </c>
      <c r="T20" s="21">
        <v>0.8305610523960173</v>
      </c>
      <c r="U20" s="21">
        <v>0.84625409017949416</v>
      </c>
      <c r="V20" s="21">
        <v>0.75464531785495281</v>
      </c>
    </row>
    <row r="21" spans="1:22">
      <c r="A21" s="20" t="s">
        <v>18</v>
      </c>
      <c r="B21" s="21">
        <v>0.6940208367559999</v>
      </c>
      <c r="C21" s="21">
        <v>0.68392974502180082</v>
      </c>
      <c r="D21" s="21">
        <v>0.68120289407027335</v>
      </c>
      <c r="E21" s="21">
        <v>0.66480335005975966</v>
      </c>
      <c r="F21" s="21">
        <v>0.6814749598056985</v>
      </c>
      <c r="G21" s="21">
        <v>0.66973119794585945</v>
      </c>
      <c r="H21" s="21">
        <v>0.68873743208060934</v>
      </c>
      <c r="I21" s="21">
        <v>0.65127473826607718</v>
      </c>
      <c r="J21" s="21">
        <v>0.6795144848978335</v>
      </c>
      <c r="K21" s="21">
        <v>0.66512182565166411</v>
      </c>
      <c r="L21" s="21">
        <v>0.68234306182858062</v>
      </c>
      <c r="M21" s="21">
        <v>0.66276278109183751</v>
      </c>
      <c r="N21" s="21">
        <v>0.6484294461052853</v>
      </c>
      <c r="O21" s="21">
        <v>0.64306037658388249</v>
      </c>
      <c r="P21" s="21">
        <v>0.62012130300517809</v>
      </c>
      <c r="Q21" s="21">
        <v>0.61820083494402056</v>
      </c>
      <c r="R21" s="21">
        <v>0.5999019905219497</v>
      </c>
      <c r="S21" s="21">
        <v>0.60480025162607332</v>
      </c>
      <c r="T21" s="21">
        <v>0.59674193744049697</v>
      </c>
      <c r="U21" s="21">
        <v>0.57546138182598272</v>
      </c>
      <c r="V21" s="21">
        <v>0.56918733516354814</v>
      </c>
    </row>
    <row r="22" spans="1:22">
      <c r="A22" s="20" t="s">
        <v>19</v>
      </c>
      <c r="B22" s="21">
        <v>3.9524099171391831</v>
      </c>
      <c r="C22" s="21">
        <v>3.9101377670970452</v>
      </c>
      <c r="D22" s="21">
        <v>3.9806755706191339</v>
      </c>
      <c r="E22" s="21">
        <v>4.0676547035285413</v>
      </c>
      <c r="F22" s="21">
        <v>3.957243572527573</v>
      </c>
      <c r="G22" s="21">
        <v>4.0190793868472259</v>
      </c>
      <c r="H22" s="21">
        <v>3.9123845091108622</v>
      </c>
      <c r="I22" s="21">
        <v>4.1386394401569007</v>
      </c>
      <c r="J22" s="21">
        <v>3.9738967431441625</v>
      </c>
      <c r="K22" s="21">
        <v>3.8068618529200249</v>
      </c>
      <c r="L22" s="21">
        <v>3.7919341785617191</v>
      </c>
      <c r="M22" s="21">
        <v>3.8420651439653222</v>
      </c>
      <c r="N22" s="21">
        <v>3.8749229262260974</v>
      </c>
      <c r="O22" s="21">
        <v>4.0869312010844139</v>
      </c>
      <c r="P22" s="21">
        <v>4.1270606715937213</v>
      </c>
      <c r="Q22" s="21">
        <v>4.0805549638381047</v>
      </c>
      <c r="R22" s="21">
        <v>4.0867187155586402</v>
      </c>
      <c r="S22" s="21">
        <v>3.9685384327942099</v>
      </c>
      <c r="T22" s="21">
        <v>4.0123125138831499</v>
      </c>
      <c r="U22" s="21">
        <v>3.9126974671899855</v>
      </c>
      <c r="V22" s="21">
        <v>3.9946382258539797</v>
      </c>
    </row>
    <row r="23" spans="1:22">
      <c r="A23" s="18" t="s">
        <v>20</v>
      </c>
      <c r="B23" s="19">
        <v>57.382932210541888</v>
      </c>
      <c r="C23" s="19">
        <v>56.451165743455199</v>
      </c>
      <c r="D23" s="19">
        <v>56.481429017951434</v>
      </c>
      <c r="E23" s="19">
        <v>57.507921340399555</v>
      </c>
      <c r="F23" s="19">
        <v>57.70573974106405</v>
      </c>
      <c r="G23" s="19">
        <v>57.360818687614433</v>
      </c>
      <c r="H23" s="19">
        <v>56.964852451114034</v>
      </c>
      <c r="I23" s="19">
        <v>56.267079336787958</v>
      </c>
      <c r="J23" s="19">
        <v>56.126445324628314</v>
      </c>
      <c r="K23" s="19">
        <v>56.108939370837142</v>
      </c>
      <c r="L23" s="19">
        <v>55.933251651748158</v>
      </c>
      <c r="M23" s="19">
        <v>55.306723152293145</v>
      </c>
      <c r="N23" s="19">
        <v>54.935397223641459</v>
      </c>
      <c r="O23" s="19">
        <v>54.016896397907331</v>
      </c>
      <c r="P23" s="19">
        <v>53.167316809358674</v>
      </c>
      <c r="Q23" s="19">
        <v>52.876074536714889</v>
      </c>
      <c r="R23" s="19">
        <v>53.130239254353029</v>
      </c>
      <c r="S23" s="19">
        <v>53.016845921089207</v>
      </c>
      <c r="T23" s="19">
        <v>51.943548774635538</v>
      </c>
      <c r="U23" s="19">
        <v>52.295910563751242</v>
      </c>
      <c r="V23" s="19">
        <v>53.306519137364894</v>
      </c>
    </row>
    <row r="24" spans="1:22">
      <c r="A24" s="20" t="s">
        <v>21</v>
      </c>
      <c r="B24" s="21">
        <v>8.3337000791479152</v>
      </c>
      <c r="C24" s="21">
        <v>8.393088356858776</v>
      </c>
      <c r="D24" s="21">
        <v>8.7789976447288502</v>
      </c>
      <c r="E24" s="21">
        <v>8.6780512486612267</v>
      </c>
      <c r="F24" s="21">
        <v>8.826062155797274</v>
      </c>
      <c r="G24" s="21">
        <v>8.8357354779289299</v>
      </c>
      <c r="H24" s="21">
        <v>8.9590115734924112</v>
      </c>
      <c r="I24" s="21">
        <v>8.624076070815871</v>
      </c>
      <c r="J24" s="21">
        <v>9.0359558097101722</v>
      </c>
      <c r="K24" s="21">
        <v>9.1428190463290377</v>
      </c>
      <c r="L24" s="21">
        <v>9.1859787376309896</v>
      </c>
      <c r="M24" s="21">
        <v>9.1530341343848978</v>
      </c>
      <c r="N24" s="21">
        <v>8.9399239580021401</v>
      </c>
      <c r="O24" s="21">
        <v>8.6616021074236507</v>
      </c>
      <c r="P24" s="21">
        <v>8.6900935537637256</v>
      </c>
      <c r="Q24" s="21">
        <v>8.752219006130856</v>
      </c>
      <c r="R24" s="21">
        <v>8.7787470268780314</v>
      </c>
      <c r="S24" s="21">
        <v>8.8220480103475349</v>
      </c>
      <c r="T24" s="21">
        <v>8.9726974556810539</v>
      </c>
      <c r="U24" s="21">
        <v>9.5159753769436755</v>
      </c>
      <c r="V24" s="21">
        <v>8.9956327603158854</v>
      </c>
    </row>
    <row r="25" spans="1:22">
      <c r="A25" s="22" t="s">
        <v>22</v>
      </c>
      <c r="B25" s="23">
        <v>1.8168476441394645</v>
      </c>
      <c r="C25" s="23">
        <v>1.8346924357131567</v>
      </c>
      <c r="D25" s="23">
        <v>2.0295039489353015</v>
      </c>
      <c r="E25" s="23">
        <v>2.1662638583873761</v>
      </c>
      <c r="F25" s="23">
        <v>2.218924249003035</v>
      </c>
      <c r="G25" s="23">
        <v>2.2298724816368161</v>
      </c>
      <c r="H25" s="23">
        <v>2.3181904399798392</v>
      </c>
      <c r="I25" s="23">
        <v>2.0766439784060879</v>
      </c>
      <c r="J25" s="23">
        <v>2.1954102810677667</v>
      </c>
      <c r="K25" s="23">
        <v>2.42154871725731</v>
      </c>
      <c r="L25" s="23">
        <v>2.4269243024011975</v>
      </c>
      <c r="M25" s="23">
        <v>2.199601057286535</v>
      </c>
      <c r="N25" s="23">
        <v>2.2284968583340063</v>
      </c>
      <c r="O25" s="23">
        <v>2.00750927139249</v>
      </c>
      <c r="P25" s="23">
        <v>1.7428410683693731</v>
      </c>
      <c r="Q25" s="23">
        <v>1.7219694541814763</v>
      </c>
      <c r="R25" s="23">
        <v>1.9562720806718079</v>
      </c>
      <c r="S25" s="23">
        <v>1.8587516642221638</v>
      </c>
      <c r="T25" s="23">
        <v>1.819359453095853</v>
      </c>
      <c r="U25" s="23">
        <v>2.0676161646301745</v>
      </c>
      <c r="V25" s="23">
        <v>1.8110560586169566</v>
      </c>
    </row>
    <row r="26" spans="1:22">
      <c r="A26" s="20" t="s">
        <v>23</v>
      </c>
      <c r="B26" s="21">
        <v>12.379936221069755</v>
      </c>
      <c r="C26" s="21">
        <v>11.79549713551487</v>
      </c>
      <c r="D26" s="21">
        <v>12.320602088600712</v>
      </c>
      <c r="E26" s="21">
        <v>12.431216597660214</v>
      </c>
      <c r="F26" s="21">
        <v>12.440108466959577</v>
      </c>
      <c r="G26" s="21">
        <v>11.899521897323382</v>
      </c>
      <c r="H26" s="21">
        <v>12.164300713539713</v>
      </c>
      <c r="I26" s="21">
        <v>11.750562007959934</v>
      </c>
      <c r="J26" s="21">
        <v>11.57683514319719</v>
      </c>
      <c r="K26" s="21">
        <v>11.716708111279777</v>
      </c>
      <c r="L26" s="21">
        <v>11.940054605546225</v>
      </c>
      <c r="M26" s="21">
        <v>11.783026402929799</v>
      </c>
      <c r="N26" s="21">
        <v>11.612429965371749</v>
      </c>
      <c r="O26" s="21">
        <v>10.99336837407936</v>
      </c>
      <c r="P26" s="21">
        <v>10.214830145310009</v>
      </c>
      <c r="Q26" s="21">
        <v>10.198281219238096</v>
      </c>
      <c r="R26" s="21">
        <v>10.834434184931531</v>
      </c>
      <c r="S26" s="21">
        <v>10.555069562114271</v>
      </c>
      <c r="T26" s="21">
        <v>9.9062238201936719</v>
      </c>
      <c r="U26" s="21">
        <v>10.533575374130995</v>
      </c>
      <c r="V26" s="21">
        <v>11.443940376563916</v>
      </c>
    </row>
    <row r="27" spans="1:22">
      <c r="A27" s="20" t="s">
        <v>24</v>
      </c>
      <c r="B27" s="21">
        <v>34.852448266184751</v>
      </c>
      <c r="C27" s="21">
        <v>34.427887815368393</v>
      </c>
      <c r="D27" s="21">
        <v>33.352325335686565</v>
      </c>
      <c r="E27" s="21">
        <v>34.232389635690737</v>
      </c>
      <c r="F27" s="21">
        <v>34.220644869304181</v>
      </c>
      <c r="G27" s="21">
        <v>34.395688830725305</v>
      </c>
      <c r="H27" s="21">
        <v>33.523349724102069</v>
      </c>
      <c r="I27" s="21">
        <v>33.815797279606059</v>
      </c>
      <c r="J27" s="21">
        <v>33.318244090653188</v>
      </c>
      <c r="K27" s="21">
        <v>32.827863495971016</v>
      </c>
      <c r="L27" s="21">
        <v>32.380294006169734</v>
      </c>
      <c r="M27" s="21">
        <v>32.171061557691921</v>
      </c>
      <c r="N27" s="21">
        <v>32.154546441933554</v>
      </c>
      <c r="O27" s="21">
        <v>32.354416645011831</v>
      </c>
      <c r="P27" s="21">
        <v>32.519552041915574</v>
      </c>
      <c r="Q27" s="21">
        <v>32.203604857164464</v>
      </c>
      <c r="R27" s="21">
        <v>31.560785961871666</v>
      </c>
      <c r="S27" s="21">
        <v>31.780976684405243</v>
      </c>
      <c r="T27" s="21">
        <v>31.245268045664954</v>
      </c>
      <c r="U27" s="21">
        <v>30.178743648046396</v>
      </c>
      <c r="V27" s="21">
        <v>31.055889941868138</v>
      </c>
    </row>
    <row r="28" spans="1:22">
      <c r="A28" s="18" t="s">
        <v>25</v>
      </c>
      <c r="B28" s="19">
        <v>16.225610131472319</v>
      </c>
      <c r="C28" s="19">
        <v>17.082174789935262</v>
      </c>
      <c r="D28" s="19">
        <v>16.767334772697101</v>
      </c>
      <c r="E28" s="19">
        <v>15.911682741919522</v>
      </c>
      <c r="F28" s="19">
        <v>15.6190986185852</v>
      </c>
      <c r="G28" s="19">
        <v>16.062665379946534</v>
      </c>
      <c r="H28" s="19">
        <v>15.994290424365174</v>
      </c>
      <c r="I28" s="19">
        <v>15.904975407325344</v>
      </c>
      <c r="J28" s="19">
        <v>15.959980565238965</v>
      </c>
      <c r="K28" s="19">
        <v>15.909191806313435</v>
      </c>
      <c r="L28" s="19">
        <v>15.888681314135486</v>
      </c>
      <c r="M28" s="19">
        <v>16.510672029661396</v>
      </c>
      <c r="N28" s="19">
        <v>16.412212067413957</v>
      </c>
      <c r="O28" s="19">
        <v>16.812389516718106</v>
      </c>
      <c r="P28" s="19">
        <v>17.025084044059579</v>
      </c>
      <c r="Q28" s="19">
        <v>17.03806441577348</v>
      </c>
      <c r="R28" s="19">
        <v>17.06919450211511</v>
      </c>
      <c r="S28" s="19">
        <v>17.215895499865461</v>
      </c>
      <c r="T28" s="19">
        <v>17.190758661248807</v>
      </c>
      <c r="U28" s="19">
        <v>17.308067581816825</v>
      </c>
      <c r="V28" s="19">
        <v>16.612821138060866</v>
      </c>
    </row>
    <row r="29" spans="1:22">
      <c r="A29" s="20" t="s">
        <v>26</v>
      </c>
      <c r="B29" s="21">
        <v>5.9266838452536534</v>
      </c>
      <c r="C29" s="21">
        <v>6.4052731262791847</v>
      </c>
      <c r="D29" s="21">
        <v>6.3057822679109501</v>
      </c>
      <c r="E29" s="21">
        <v>5.8723586795932228</v>
      </c>
      <c r="F29" s="21">
        <v>5.7128521226214319</v>
      </c>
      <c r="G29" s="21">
        <v>6.073269163332057</v>
      </c>
      <c r="H29" s="21">
        <v>5.9709201153846925</v>
      </c>
      <c r="I29" s="21">
        <v>5.9007887978851823</v>
      </c>
      <c r="J29" s="21">
        <v>5.795525523958263</v>
      </c>
      <c r="K29" s="21">
        <v>5.8752245240468755</v>
      </c>
      <c r="L29" s="21">
        <v>5.9321794153461873</v>
      </c>
      <c r="M29" s="21">
        <v>6.2547821753522124</v>
      </c>
      <c r="N29" s="21">
        <v>6.0233091373633565</v>
      </c>
      <c r="O29" s="21">
        <v>6.2871283058567666</v>
      </c>
      <c r="P29" s="21">
        <v>6.409206288395688</v>
      </c>
      <c r="Q29" s="21">
        <v>6.4004132459057717</v>
      </c>
      <c r="R29" s="21">
        <v>6.2824178277093052</v>
      </c>
      <c r="S29" s="21">
        <v>6.3116628522723675</v>
      </c>
      <c r="T29" s="21">
        <v>6.4120425008465931</v>
      </c>
      <c r="U29" s="21">
        <v>6.1025787418477755</v>
      </c>
      <c r="V29" s="21">
        <v>6.0975256075983761</v>
      </c>
    </row>
    <row r="30" spans="1:22">
      <c r="A30" s="20" t="s">
        <v>27</v>
      </c>
      <c r="B30" s="21">
        <v>3.6594813846395318</v>
      </c>
      <c r="C30" s="21">
        <v>3.7311016201803699</v>
      </c>
      <c r="D30" s="21">
        <v>3.7603841088976777</v>
      </c>
      <c r="E30" s="21">
        <v>3.7570176871934904</v>
      </c>
      <c r="F30" s="21">
        <v>3.77942898968886</v>
      </c>
      <c r="G30" s="21">
        <v>3.8131641725665562</v>
      </c>
      <c r="H30" s="21">
        <v>3.9062684697923795</v>
      </c>
      <c r="I30" s="21">
        <v>3.8732976692697867</v>
      </c>
      <c r="J30" s="21">
        <v>3.956048897082292</v>
      </c>
      <c r="K30" s="21">
        <v>3.9774480777902217</v>
      </c>
      <c r="L30" s="21">
        <v>3.9834727409491095</v>
      </c>
      <c r="M30" s="21">
        <v>4.0233978330785698</v>
      </c>
      <c r="N30" s="21">
        <v>4.1971855471910855</v>
      </c>
      <c r="O30" s="21">
        <v>4.1542443432191263</v>
      </c>
      <c r="P30" s="21">
        <v>4.0954097238103149</v>
      </c>
      <c r="Q30" s="21">
        <v>4.2103275491875678</v>
      </c>
      <c r="R30" s="21">
        <v>4.2578681674655705</v>
      </c>
      <c r="S30" s="21">
        <v>4.3748562233470949</v>
      </c>
      <c r="T30" s="21">
        <v>4.5899278967214618</v>
      </c>
      <c r="U30" s="21">
        <v>4.7554830888006876</v>
      </c>
      <c r="V30" s="21">
        <v>4.625883669057524</v>
      </c>
    </row>
    <row r="31" spans="1:22">
      <c r="A31" s="20" t="s">
        <v>28</v>
      </c>
      <c r="B31" s="21">
        <v>6.639444901579135</v>
      </c>
      <c r="C31" s="21">
        <v>6.9458000434757086</v>
      </c>
      <c r="D31" s="21">
        <v>6.7011683958884705</v>
      </c>
      <c r="E31" s="21">
        <v>6.282306375132805</v>
      </c>
      <c r="F31" s="21">
        <v>6.1268175062749055</v>
      </c>
      <c r="G31" s="21">
        <v>6.176232044047917</v>
      </c>
      <c r="H31" s="21">
        <v>6.1171018391881038</v>
      </c>
      <c r="I31" s="21">
        <v>6.1308889401703768</v>
      </c>
      <c r="J31" s="21">
        <v>6.2084061441984106</v>
      </c>
      <c r="K31" s="21">
        <v>6.056519204476337</v>
      </c>
      <c r="L31" s="21">
        <v>5.9730291578401911</v>
      </c>
      <c r="M31" s="21">
        <v>6.2324920212306152</v>
      </c>
      <c r="N31" s="21">
        <v>6.191717382859518</v>
      </c>
      <c r="O31" s="21">
        <v>6.3710168676422168</v>
      </c>
      <c r="P31" s="21">
        <v>6.5204680318535795</v>
      </c>
      <c r="Q31" s="21">
        <v>6.4273236206801405</v>
      </c>
      <c r="R31" s="21">
        <v>6.5289085069402386</v>
      </c>
      <c r="S31" s="21">
        <v>6.5293764242459984</v>
      </c>
      <c r="T31" s="21">
        <v>6.188788263680749</v>
      </c>
      <c r="U31" s="21">
        <v>6.4500057511683613</v>
      </c>
      <c r="V31" s="21">
        <v>5.889411861404966</v>
      </c>
    </row>
    <row r="32" spans="1:22">
      <c r="A32" s="18" t="s">
        <v>29</v>
      </c>
      <c r="B32" s="19">
        <v>8.608526073527619</v>
      </c>
      <c r="C32" s="19">
        <v>8.8802143521880144</v>
      </c>
      <c r="D32" s="19">
        <v>8.9358288607896412</v>
      </c>
      <c r="E32" s="19">
        <v>8.6419167971006257</v>
      </c>
      <c r="F32" s="19">
        <v>8.4419628405918292</v>
      </c>
      <c r="G32" s="19">
        <v>8.5626616360732832</v>
      </c>
      <c r="H32" s="19">
        <v>8.9439389104474056</v>
      </c>
      <c r="I32" s="19">
        <v>9.2828383715455409</v>
      </c>
      <c r="J32" s="19">
        <v>9.1309776953024198</v>
      </c>
      <c r="K32" s="19">
        <v>9.1434612880057813</v>
      </c>
      <c r="L32" s="19">
        <v>9.2328185315870162</v>
      </c>
      <c r="M32" s="19">
        <v>9.1083594765797233</v>
      </c>
      <c r="N32" s="19">
        <v>9.3897986473225075</v>
      </c>
      <c r="O32" s="19">
        <v>9.6692258483474198</v>
      </c>
      <c r="P32" s="19">
        <v>10.097928024571427</v>
      </c>
      <c r="Q32" s="19">
        <v>10.020727147308845</v>
      </c>
      <c r="R32" s="19">
        <v>9.9214296686009931</v>
      </c>
      <c r="S32" s="19">
        <v>9.8976656059063792</v>
      </c>
      <c r="T32" s="19">
        <v>10.398063600847516</v>
      </c>
      <c r="U32" s="19">
        <v>10.343441381537893</v>
      </c>
      <c r="V32" s="19">
        <v>10.608578073860377</v>
      </c>
    </row>
    <row r="33" spans="1:64">
      <c r="A33" s="20" t="s">
        <v>30</v>
      </c>
      <c r="B33" s="21">
        <v>1.1042829414836375</v>
      </c>
      <c r="C33" s="21">
        <v>1.2716645668482742</v>
      </c>
      <c r="D33" s="21">
        <v>1.1938344309798981</v>
      </c>
      <c r="E33" s="21">
        <v>1.0930354624948657</v>
      </c>
      <c r="F33" s="21">
        <v>1.1068042392588442</v>
      </c>
      <c r="G33" s="21">
        <v>1.1059506283294185</v>
      </c>
      <c r="H33" s="21">
        <v>1.1646802677945192</v>
      </c>
      <c r="I33" s="21">
        <v>1.1856368233948473</v>
      </c>
      <c r="J33" s="21">
        <v>1.2164826972247962</v>
      </c>
      <c r="K33" s="21">
        <v>1.2597886210721509</v>
      </c>
      <c r="L33" s="21">
        <v>1.2879811430946142</v>
      </c>
      <c r="M33" s="21">
        <v>1.2979772528116416</v>
      </c>
      <c r="N33" s="21">
        <v>1.3661667729135736</v>
      </c>
      <c r="O33" s="21">
        <v>1.3856822250412184</v>
      </c>
      <c r="P33" s="21">
        <v>1.4657437792600969</v>
      </c>
      <c r="Q33" s="21">
        <v>1.4637725479934307</v>
      </c>
      <c r="R33" s="21">
        <v>1.5272271317108119</v>
      </c>
      <c r="S33" s="21">
        <v>1.4473047833908088</v>
      </c>
      <c r="T33" s="21">
        <v>1.6114877841726261</v>
      </c>
      <c r="U33" s="21">
        <v>1.5779130691734231</v>
      </c>
      <c r="V33" s="21">
        <v>1.6509193577428294</v>
      </c>
    </row>
    <row r="34" spans="1:64">
      <c r="A34" s="20" t="s">
        <v>31</v>
      </c>
      <c r="B34" s="21">
        <v>1.2890123955320969</v>
      </c>
      <c r="C34" s="21">
        <v>1.5540086080454945</v>
      </c>
      <c r="D34" s="21">
        <v>1.7054603134835724</v>
      </c>
      <c r="E34" s="21">
        <v>1.5782410027634106</v>
      </c>
      <c r="F34" s="21">
        <v>1.2741565768432959</v>
      </c>
      <c r="G34" s="21">
        <v>1.3979375928925744</v>
      </c>
      <c r="H34" s="21">
        <v>1.5821742957302036</v>
      </c>
      <c r="I34" s="21">
        <v>1.5809419400464275</v>
      </c>
      <c r="J34" s="21">
        <v>1.4565924848644274</v>
      </c>
      <c r="K34" s="21">
        <v>1.5801627175413995</v>
      </c>
      <c r="L34" s="21">
        <v>1.6546139609035959</v>
      </c>
      <c r="M34" s="21">
        <v>1.6732800920515805</v>
      </c>
      <c r="N34" s="21">
        <v>1.7517796757305848</v>
      </c>
      <c r="O34" s="21">
        <v>1.7915632865214595</v>
      </c>
      <c r="P34" s="21">
        <v>1.9759740685995768</v>
      </c>
      <c r="Q34" s="21">
        <v>1.9261453539101174</v>
      </c>
      <c r="R34" s="21">
        <v>1.96230848056831</v>
      </c>
      <c r="S34" s="21">
        <v>1.923392993895539</v>
      </c>
      <c r="T34" s="21">
        <v>2.347687580590534</v>
      </c>
      <c r="U34" s="21">
        <v>2.5897306393995261</v>
      </c>
      <c r="V34" s="21">
        <v>2.535074418157889</v>
      </c>
    </row>
    <row r="35" spans="1:64">
      <c r="A35" s="20" t="s">
        <v>32</v>
      </c>
      <c r="B35" s="21">
        <v>2.5946866422271921</v>
      </c>
      <c r="C35" s="21">
        <v>2.6518745581727443</v>
      </c>
      <c r="D35" s="21">
        <v>2.6103324427993173</v>
      </c>
      <c r="E35" s="21">
        <v>2.4815948187333148</v>
      </c>
      <c r="F35" s="21">
        <v>2.5472786233378808</v>
      </c>
      <c r="G35" s="21">
        <v>2.6251347391339839</v>
      </c>
      <c r="H35" s="21">
        <v>2.6502502321701362</v>
      </c>
      <c r="I35" s="21">
        <v>2.7862180322926231</v>
      </c>
      <c r="J35" s="21">
        <v>2.7476663254585394</v>
      </c>
      <c r="K35" s="21">
        <v>2.7716209608431002</v>
      </c>
      <c r="L35" s="21">
        <v>2.8819260986540804</v>
      </c>
      <c r="M35" s="21">
        <v>2.8377904786796448</v>
      </c>
      <c r="N35" s="21">
        <v>2.8554536565310076</v>
      </c>
      <c r="O35" s="21">
        <v>2.8959075803909129</v>
      </c>
      <c r="P35" s="21">
        <v>2.8991879757571071</v>
      </c>
      <c r="Q35" s="21">
        <v>2.9147204181947193</v>
      </c>
      <c r="R35" s="21">
        <v>2.793800467223694</v>
      </c>
      <c r="S35" s="21">
        <v>2.8240464502259259</v>
      </c>
      <c r="T35" s="21">
        <v>2.9453085629076794</v>
      </c>
      <c r="U35" s="21">
        <v>2.9918289557986566</v>
      </c>
      <c r="V35" s="21">
        <v>3.1606783528583358</v>
      </c>
    </row>
    <row r="36" spans="1:64">
      <c r="A36" s="24" t="s">
        <v>33</v>
      </c>
      <c r="B36" s="25">
        <v>3.6205440942846909</v>
      </c>
      <c r="C36" s="25">
        <v>3.402666619121502</v>
      </c>
      <c r="D36" s="25">
        <v>3.4262016735268532</v>
      </c>
      <c r="E36" s="25">
        <v>3.4890455131090383</v>
      </c>
      <c r="F36" s="25">
        <v>3.5137234011518101</v>
      </c>
      <c r="G36" s="25">
        <v>3.4336386757173041</v>
      </c>
      <c r="H36" s="25">
        <v>3.5468341147525471</v>
      </c>
      <c r="I36" s="25">
        <v>3.7300415758116441</v>
      </c>
      <c r="J36" s="25">
        <v>3.710236187754655</v>
      </c>
      <c r="K36" s="25">
        <v>3.5318889885491305</v>
      </c>
      <c r="L36" s="25">
        <v>3.4082973289347223</v>
      </c>
      <c r="M36" s="25">
        <v>3.2993116530368565</v>
      </c>
      <c r="N36" s="25">
        <v>3.4163985421473426</v>
      </c>
      <c r="O36" s="25">
        <v>3.5960727563938275</v>
      </c>
      <c r="P36" s="25">
        <v>3.7570222009546481</v>
      </c>
      <c r="Q36" s="25">
        <v>3.7160888272105765</v>
      </c>
      <c r="R36" s="25">
        <v>3.6380935890981765</v>
      </c>
      <c r="S36" s="25">
        <v>3.7029213783941057</v>
      </c>
      <c r="T36" s="25">
        <v>3.4935796731766762</v>
      </c>
      <c r="U36" s="25">
        <v>3.1839687171662878</v>
      </c>
      <c r="V36" s="25">
        <v>3.2619059451013217</v>
      </c>
    </row>
    <row r="37" spans="1:64">
      <c r="A37" s="43" t="s">
        <v>63</v>
      </c>
      <c r="B37" s="43"/>
      <c r="C37" s="43"/>
      <c r="D37" s="43"/>
      <c r="E37" s="43"/>
      <c r="F37" s="43"/>
      <c r="G37" s="43"/>
      <c r="H37" s="43"/>
      <c r="I37" s="43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</row>
    <row r="38" spans="1:64">
      <c r="A38" s="43" t="s">
        <v>64</v>
      </c>
      <c r="B38" s="43"/>
      <c r="C38" s="43"/>
      <c r="D38" s="43"/>
      <c r="E38" s="43"/>
      <c r="F38" s="43"/>
      <c r="G38" s="43"/>
      <c r="H38" s="43"/>
      <c r="I38" s="43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</row>
  </sheetData>
  <conditionalFormatting sqref="A4:V36">
    <cfRule type="expression" dxfId="8" priority="1">
      <formula>MOD(ROW(),2)=1</formula>
    </cfRule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3BCD5-EFE9-4A69-AC32-90D5A886338F}">
  <dimension ref="A1:AV38"/>
  <sheetViews>
    <sheetView showGridLines="0" workbookViewId="0">
      <pane xSplit="1" ySplit="3" topLeftCell="B4" activePane="bottomRight" state="frozen"/>
      <selection activeCell="V1" sqref="V1:V1048576"/>
      <selection pane="topRight" activeCell="V1" sqref="V1:V1048576"/>
      <selection pane="bottomLeft" activeCell="V1" sqref="V1:V1048576"/>
      <selection pane="bottomRight"/>
    </sheetView>
  </sheetViews>
  <sheetFormatPr defaultRowHeight="14.4"/>
  <cols>
    <col min="1" max="1" width="20.6640625" customWidth="1"/>
    <col min="2" max="22" width="11.6640625" customWidth="1"/>
    <col min="42" max="42" width="12.44140625" bestFit="1" customWidth="1"/>
  </cols>
  <sheetData>
    <row r="1" spans="1:48" ht="17.399999999999999">
      <c r="A1" s="7" t="s">
        <v>88</v>
      </c>
      <c r="B1" s="7"/>
      <c r="C1" s="7"/>
      <c r="D1" s="7"/>
      <c r="E1" s="7"/>
      <c r="F1" s="7"/>
      <c r="G1" s="7"/>
      <c r="H1" s="7"/>
      <c r="I1" s="7"/>
    </row>
    <row r="3" spans="1:48" ht="41.4">
      <c r="A3" s="4" t="s">
        <v>0</v>
      </c>
      <c r="B3" s="3">
        <v>2002</v>
      </c>
      <c r="C3" s="3">
        <v>2003</v>
      </c>
      <c r="D3" s="3">
        <v>2004</v>
      </c>
      <c r="E3" s="3">
        <v>2005</v>
      </c>
      <c r="F3" s="3">
        <v>2006</v>
      </c>
      <c r="G3" s="3">
        <v>2007</v>
      </c>
      <c r="H3" s="3">
        <v>2008</v>
      </c>
      <c r="I3" s="3">
        <v>2009</v>
      </c>
      <c r="J3" s="3">
        <v>2010</v>
      </c>
      <c r="K3" s="3">
        <v>2011</v>
      </c>
      <c r="L3" s="3">
        <v>2012</v>
      </c>
      <c r="M3" s="3">
        <v>2013</v>
      </c>
      <c r="N3" s="3">
        <v>2014</v>
      </c>
      <c r="O3" s="3">
        <v>2015</v>
      </c>
      <c r="P3" s="3">
        <v>2016</v>
      </c>
      <c r="Q3" s="3">
        <v>2017</v>
      </c>
      <c r="R3" s="3">
        <v>2018</v>
      </c>
      <c r="S3" s="3">
        <v>2019</v>
      </c>
      <c r="T3" s="3">
        <v>2020</v>
      </c>
      <c r="U3" s="3">
        <v>2021</v>
      </c>
      <c r="V3" s="3">
        <v>2022</v>
      </c>
    </row>
    <row r="4" spans="1:48">
      <c r="A4" s="16" t="s">
        <v>1</v>
      </c>
      <c r="B4" s="23">
        <v>100</v>
      </c>
      <c r="C4" s="23">
        <v>101.14082893126985</v>
      </c>
      <c r="D4" s="23">
        <v>106.96650586816925</v>
      </c>
      <c r="E4" s="23">
        <v>110.39171379094121</v>
      </c>
      <c r="F4" s="23">
        <v>114.76542057294023</v>
      </c>
      <c r="G4" s="23">
        <v>121.73153375624392</v>
      </c>
      <c r="H4" s="23">
        <v>127.93277460240013</v>
      </c>
      <c r="I4" s="23">
        <v>127.77182062108254</v>
      </c>
      <c r="J4" s="23">
        <v>137.39077239836971</v>
      </c>
      <c r="K4" s="23">
        <v>142.85126296560117</v>
      </c>
      <c r="L4" s="23">
        <v>145.59568712410064</v>
      </c>
      <c r="M4" s="23">
        <v>149.97057933776844</v>
      </c>
      <c r="N4" s="23">
        <v>150.7263659066833</v>
      </c>
      <c r="O4" s="23">
        <v>145.38194505267302</v>
      </c>
      <c r="P4" s="23">
        <v>140.61935333595409</v>
      </c>
      <c r="Q4" s="23">
        <v>142.47956324504116</v>
      </c>
      <c r="R4" s="23">
        <v>145.02092385638795</v>
      </c>
      <c r="S4" s="23">
        <v>146.79130713312961</v>
      </c>
      <c r="T4" s="23">
        <v>141.9813100646918</v>
      </c>
      <c r="U4" s="23">
        <v>148.74331815617603</v>
      </c>
      <c r="V4" s="23">
        <v>153.23044942490043</v>
      </c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</row>
    <row r="5" spans="1:48">
      <c r="A5" s="18" t="s">
        <v>2</v>
      </c>
      <c r="B5" s="19">
        <v>100</v>
      </c>
      <c r="C5" s="19">
        <v>105.82883554727921</v>
      </c>
      <c r="D5" s="19">
        <v>116.06939313784252</v>
      </c>
      <c r="E5" s="19">
        <v>122.50993907461778</v>
      </c>
      <c r="F5" s="19">
        <v>128.59130456783828</v>
      </c>
      <c r="G5" s="19">
        <v>133.50040625490001</v>
      </c>
      <c r="H5" s="19">
        <v>138.70498118727988</v>
      </c>
      <c r="I5" s="19">
        <v>138.71740895071261</v>
      </c>
      <c r="J5" s="19">
        <v>152.79063517378754</v>
      </c>
      <c r="K5" s="19">
        <v>162.74647006475169</v>
      </c>
      <c r="L5" s="19">
        <v>167.9891329616257</v>
      </c>
      <c r="M5" s="19">
        <v>172.93063898165622</v>
      </c>
      <c r="N5" s="19">
        <v>178.07314577773531</v>
      </c>
      <c r="O5" s="19">
        <v>173.47055132051906</v>
      </c>
      <c r="P5" s="19">
        <v>165.49565632681595</v>
      </c>
      <c r="Q5" s="19">
        <v>171.74833849562779</v>
      </c>
      <c r="R5" s="19">
        <v>177.57501781341145</v>
      </c>
      <c r="S5" s="19">
        <v>178.38904414461962</v>
      </c>
      <c r="T5" s="19">
        <v>175.59288436523289</v>
      </c>
      <c r="U5" s="19">
        <v>184.7512542618291</v>
      </c>
      <c r="V5" s="19">
        <v>188.4886898906596</v>
      </c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</row>
    <row r="6" spans="1:48">
      <c r="A6" s="20" t="s">
        <v>3</v>
      </c>
      <c r="B6" s="21">
        <v>100</v>
      </c>
      <c r="C6" s="21">
        <v>103.2720534173459</v>
      </c>
      <c r="D6" s="21">
        <v>116.97230174832573</v>
      </c>
      <c r="E6" s="21">
        <v>118.55266377209443</v>
      </c>
      <c r="F6" s="21">
        <v>124.28861442967462</v>
      </c>
      <c r="G6" s="21">
        <v>132.84379464665022</v>
      </c>
      <c r="H6" s="21">
        <v>135.9510683365155</v>
      </c>
      <c r="I6" s="21">
        <v>145.594699534461</v>
      </c>
      <c r="J6" s="21">
        <v>162.80191715766071</v>
      </c>
      <c r="K6" s="21">
        <v>171.30881304156964</v>
      </c>
      <c r="L6" s="21">
        <v>177.0427787346072</v>
      </c>
      <c r="M6" s="21">
        <v>178.50373346906278</v>
      </c>
      <c r="N6" s="21">
        <v>185.15269737925382</v>
      </c>
      <c r="O6" s="21">
        <v>179.36339705139429</v>
      </c>
      <c r="P6" s="21">
        <v>171.95038782345799</v>
      </c>
      <c r="Q6" s="21">
        <v>181.22683069590465</v>
      </c>
      <c r="R6" s="21">
        <v>187.08727091714277</v>
      </c>
      <c r="S6" s="21">
        <v>188.99771561860706</v>
      </c>
      <c r="T6" s="21">
        <v>180.66002645057873</v>
      </c>
      <c r="U6" s="21">
        <v>189.06968685732193</v>
      </c>
      <c r="V6" s="21">
        <v>194.30843935691757</v>
      </c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</row>
    <row r="7" spans="1:48">
      <c r="A7" s="20" t="s">
        <v>4</v>
      </c>
      <c r="B7" s="21">
        <v>100</v>
      </c>
      <c r="C7" s="21">
        <v>102.13432886611622</v>
      </c>
      <c r="D7" s="21">
        <v>115.94155155415646</v>
      </c>
      <c r="E7" s="21">
        <v>119.02717376259389</v>
      </c>
      <c r="F7" s="21">
        <v>127.6015907490859</v>
      </c>
      <c r="G7" s="21">
        <v>133.23557678376923</v>
      </c>
      <c r="H7" s="21">
        <v>141.43029934375727</v>
      </c>
      <c r="I7" s="21">
        <v>145.03406033132222</v>
      </c>
      <c r="J7" s="21">
        <v>155.56874687677703</v>
      </c>
      <c r="K7" s="21">
        <v>162.22972450438692</v>
      </c>
      <c r="L7" s="21">
        <v>172.25782798775768</v>
      </c>
      <c r="M7" s="21">
        <v>176.18606255130601</v>
      </c>
      <c r="N7" s="21">
        <v>183.9486093713376</v>
      </c>
      <c r="O7" s="21">
        <v>181.18808334718418</v>
      </c>
      <c r="P7" s="21">
        <v>176.81054518208788</v>
      </c>
      <c r="Q7" s="21">
        <v>177.15818957680597</v>
      </c>
      <c r="R7" s="21">
        <v>178.09624609776515</v>
      </c>
      <c r="S7" s="21">
        <v>178.49721230891234</v>
      </c>
      <c r="T7" s="21">
        <v>171.03788276840652</v>
      </c>
      <c r="U7" s="21">
        <v>182.56768223506941</v>
      </c>
      <c r="V7" s="21">
        <v>193.4840258808641</v>
      </c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</row>
    <row r="8" spans="1:48">
      <c r="A8" s="20" t="s">
        <v>5</v>
      </c>
      <c r="B8" s="21">
        <v>100</v>
      </c>
      <c r="C8" s="21">
        <v>104.95525701744108</v>
      </c>
      <c r="D8" s="21">
        <v>116.06011961909812</v>
      </c>
      <c r="E8" s="21">
        <v>126.54055079093098</v>
      </c>
      <c r="F8" s="21">
        <v>129.33741367207548</v>
      </c>
      <c r="G8" s="21">
        <v>135.42755003239662</v>
      </c>
      <c r="H8" s="21">
        <v>138.79926270544084</v>
      </c>
      <c r="I8" s="21">
        <v>138.55061833146266</v>
      </c>
      <c r="J8" s="21">
        <v>152.17413071847898</v>
      </c>
      <c r="K8" s="21">
        <v>167.92678221931266</v>
      </c>
      <c r="L8" s="21">
        <v>170.22366532988323</v>
      </c>
      <c r="M8" s="21">
        <v>177.65610360651294</v>
      </c>
      <c r="N8" s="21">
        <v>178.08166664504776</v>
      </c>
      <c r="O8" s="21">
        <v>168.39130979056804</v>
      </c>
      <c r="P8" s="21">
        <v>156.9274853048158</v>
      </c>
      <c r="Q8" s="21">
        <v>165.10819635834389</v>
      </c>
      <c r="R8" s="21">
        <v>173.5087294794703</v>
      </c>
      <c r="S8" s="21">
        <v>177.41753749438305</v>
      </c>
      <c r="T8" s="21">
        <v>174.41600267289917</v>
      </c>
      <c r="U8" s="21">
        <v>184.10983926417342</v>
      </c>
      <c r="V8" s="21">
        <v>190.13321630760419</v>
      </c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</row>
    <row r="9" spans="1:48">
      <c r="A9" s="20" t="s">
        <v>6</v>
      </c>
      <c r="B9" s="21">
        <v>100</v>
      </c>
      <c r="C9" s="21">
        <v>101.90786149678435</v>
      </c>
      <c r="D9" s="21">
        <v>108.73837642015611</v>
      </c>
      <c r="E9" s="21">
        <v>116.67716394399059</v>
      </c>
      <c r="F9" s="21">
        <v>127.55349539222773</v>
      </c>
      <c r="G9" s="21">
        <v>125.16430797697633</v>
      </c>
      <c r="H9" s="21">
        <v>133.47604100518731</v>
      </c>
      <c r="I9" s="21">
        <v>141.07637197993864</v>
      </c>
      <c r="J9" s="21">
        <v>153.57800605537409</v>
      </c>
      <c r="K9" s="21">
        <v>158.51008363503001</v>
      </c>
      <c r="L9" s="21">
        <v>166.15346756681072</v>
      </c>
      <c r="M9" s="21">
        <v>175.29320427653846</v>
      </c>
      <c r="N9" s="21">
        <v>179.66386924398262</v>
      </c>
      <c r="O9" s="21">
        <v>179.13588508431695</v>
      </c>
      <c r="P9" s="21">
        <v>179.49181734860639</v>
      </c>
      <c r="Q9" s="21">
        <v>183.88663368398457</v>
      </c>
      <c r="R9" s="21">
        <v>192.65492553838138</v>
      </c>
      <c r="S9" s="21">
        <v>199.99050509709161</v>
      </c>
      <c r="T9" s="21">
        <v>200.23680951561133</v>
      </c>
      <c r="U9" s="21">
        <v>217.09039683201516</v>
      </c>
      <c r="V9" s="21">
        <v>241.58378056401352</v>
      </c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</row>
    <row r="10" spans="1:48">
      <c r="A10" s="20" t="s">
        <v>7</v>
      </c>
      <c r="B10" s="21">
        <v>100</v>
      </c>
      <c r="C10" s="21">
        <v>107.10839031090293</v>
      </c>
      <c r="D10" s="21">
        <v>116.11305967061142</v>
      </c>
      <c r="E10" s="21">
        <v>121.02098176198366</v>
      </c>
      <c r="F10" s="21">
        <v>129.12616120827633</v>
      </c>
      <c r="G10" s="21">
        <v>132.01291828969244</v>
      </c>
      <c r="H10" s="21">
        <v>138.26835951920984</v>
      </c>
      <c r="I10" s="21">
        <v>133.55221062130002</v>
      </c>
      <c r="J10" s="21">
        <v>145.53370785439498</v>
      </c>
      <c r="K10" s="21">
        <v>151.92449545263094</v>
      </c>
      <c r="L10" s="21">
        <v>156.76925247548874</v>
      </c>
      <c r="M10" s="21">
        <v>160.7541642761895</v>
      </c>
      <c r="N10" s="21">
        <v>167.27993337716856</v>
      </c>
      <c r="O10" s="21">
        <v>165.78611971255654</v>
      </c>
      <c r="P10" s="21">
        <v>159.23111993748407</v>
      </c>
      <c r="Q10" s="21">
        <v>164.34815169336113</v>
      </c>
      <c r="R10" s="21">
        <v>169.23562828469443</v>
      </c>
      <c r="S10" s="21">
        <v>165.32209618891562</v>
      </c>
      <c r="T10" s="21">
        <v>165.02945755852929</v>
      </c>
      <c r="U10" s="21">
        <v>171.6860868910978</v>
      </c>
      <c r="V10" s="21">
        <v>170.49799162009921</v>
      </c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</row>
    <row r="11" spans="1:48">
      <c r="A11" s="20" t="s">
        <v>8</v>
      </c>
      <c r="B11" s="21">
        <v>100</v>
      </c>
      <c r="C11" s="21">
        <v>107.89524694367776</v>
      </c>
      <c r="D11" s="21">
        <v>114.88470010436025</v>
      </c>
      <c r="E11" s="21">
        <v>122.09552194855162</v>
      </c>
      <c r="F11" s="21">
        <v>130.56976182593587</v>
      </c>
      <c r="G11" s="21">
        <v>136.35399991059762</v>
      </c>
      <c r="H11" s="21">
        <v>140.49201070115782</v>
      </c>
      <c r="I11" s="21">
        <v>143.77637529784758</v>
      </c>
      <c r="J11" s="21">
        <v>156.6387952460741</v>
      </c>
      <c r="K11" s="21">
        <v>162.27208485400101</v>
      </c>
      <c r="L11" s="21">
        <v>177.24209790661564</v>
      </c>
      <c r="M11" s="21">
        <v>183.27238527448316</v>
      </c>
      <c r="N11" s="21">
        <v>186.3266678722797</v>
      </c>
      <c r="O11" s="21">
        <v>176.14837994334951</v>
      </c>
      <c r="P11" s="21">
        <v>167.62289482412828</v>
      </c>
      <c r="Q11" s="21">
        <v>170.52605215053944</v>
      </c>
      <c r="R11" s="21">
        <v>174.46467760308806</v>
      </c>
      <c r="S11" s="21">
        <v>178.49592875795517</v>
      </c>
      <c r="T11" s="21">
        <v>172.65844108047551</v>
      </c>
      <c r="U11" s="21">
        <v>181.31018444844682</v>
      </c>
      <c r="V11" s="21">
        <v>189.03651985869814</v>
      </c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</row>
    <row r="12" spans="1:48">
      <c r="A12" s="20" t="s">
        <v>9</v>
      </c>
      <c r="B12" s="21">
        <v>100</v>
      </c>
      <c r="C12" s="21">
        <v>109.26837306783186</v>
      </c>
      <c r="D12" s="21">
        <v>117.67202876360241</v>
      </c>
      <c r="E12" s="21">
        <v>122.64903637522615</v>
      </c>
      <c r="F12" s="21">
        <v>127.59867514022352</v>
      </c>
      <c r="G12" s="21">
        <v>134.3502810944745</v>
      </c>
      <c r="H12" s="21">
        <v>142.43509492714031</v>
      </c>
      <c r="I12" s="21">
        <v>146.56981499826014</v>
      </c>
      <c r="J12" s="21">
        <v>171.37345173991747</v>
      </c>
      <c r="K12" s="21">
        <v>186.47444618656169</v>
      </c>
      <c r="L12" s="21">
        <v>196.1582256219844</v>
      </c>
      <c r="M12" s="21">
        <v>200.54753619196748</v>
      </c>
      <c r="N12" s="21">
        <v>212.97242139861635</v>
      </c>
      <c r="O12" s="21">
        <v>212.09878813125371</v>
      </c>
      <c r="P12" s="21">
        <v>203.42558281997242</v>
      </c>
      <c r="Q12" s="21">
        <v>209.8016425305058</v>
      </c>
      <c r="R12" s="21">
        <v>214.13976886774674</v>
      </c>
      <c r="S12" s="21">
        <v>225.31985038645493</v>
      </c>
      <c r="T12" s="21">
        <v>218.68567746406819</v>
      </c>
      <c r="U12" s="21">
        <v>238.70071431691491</v>
      </c>
      <c r="V12" s="21">
        <v>253.1148453162993</v>
      </c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</row>
    <row r="13" spans="1:48">
      <c r="A13" s="18" t="s">
        <v>10</v>
      </c>
      <c r="B13" s="19">
        <v>100</v>
      </c>
      <c r="C13" s="19">
        <v>101.5854184861624</v>
      </c>
      <c r="D13" s="19">
        <v>108.35863867910732</v>
      </c>
      <c r="E13" s="19">
        <v>112.51997603987967</v>
      </c>
      <c r="F13" s="19">
        <v>117.68297760499244</v>
      </c>
      <c r="G13" s="19">
        <v>123.20099365058701</v>
      </c>
      <c r="H13" s="19">
        <v>129.82295728381416</v>
      </c>
      <c r="I13" s="19">
        <v>131.14549499438772</v>
      </c>
      <c r="J13" s="19">
        <v>139.81661210980533</v>
      </c>
      <c r="K13" s="19">
        <v>145.49691825464379</v>
      </c>
      <c r="L13" s="19">
        <v>149.83311781728722</v>
      </c>
      <c r="M13" s="19">
        <v>154.42531563280562</v>
      </c>
      <c r="N13" s="19">
        <v>158.77703936655411</v>
      </c>
      <c r="O13" s="19">
        <v>153.45499411493103</v>
      </c>
      <c r="P13" s="19">
        <v>146.47675391047832</v>
      </c>
      <c r="Q13" s="19">
        <v>148.89013790761265</v>
      </c>
      <c r="R13" s="19">
        <v>151.57054518093514</v>
      </c>
      <c r="S13" s="19">
        <v>153.34836420170066</v>
      </c>
      <c r="T13" s="19">
        <v>147.02358108720261</v>
      </c>
      <c r="U13" s="19">
        <v>153.38861883384328</v>
      </c>
      <c r="V13" s="19">
        <v>158.84108346720558</v>
      </c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</row>
    <row r="14" spans="1:48">
      <c r="A14" s="20" t="s">
        <v>11</v>
      </c>
      <c r="B14" s="21">
        <v>100</v>
      </c>
      <c r="C14" s="21">
        <v>105.02776347787889</v>
      </c>
      <c r="D14" s="21">
        <v>112.57821296653658</v>
      </c>
      <c r="E14" s="21">
        <v>119.22713942630646</v>
      </c>
      <c r="F14" s="21">
        <v>123.48100180157964</v>
      </c>
      <c r="G14" s="21">
        <v>132.13831925044377</v>
      </c>
      <c r="H14" s="21">
        <v>138.70301426235949</v>
      </c>
      <c r="I14" s="21">
        <v>139.56690286198003</v>
      </c>
      <c r="J14" s="21">
        <v>150.98255815073341</v>
      </c>
      <c r="K14" s="21">
        <v>160.86324054910517</v>
      </c>
      <c r="L14" s="21">
        <v>167.71884937547264</v>
      </c>
      <c r="M14" s="21">
        <v>177.02823246836167</v>
      </c>
      <c r="N14" s="21">
        <v>183.99610767652763</v>
      </c>
      <c r="O14" s="21">
        <v>176.47101597718213</v>
      </c>
      <c r="P14" s="21">
        <v>166.57748646068808</v>
      </c>
      <c r="Q14" s="21">
        <v>175.45074636560778</v>
      </c>
      <c r="R14" s="21">
        <v>180.47055805935793</v>
      </c>
      <c r="S14" s="21">
        <v>181.69512015591403</v>
      </c>
      <c r="T14" s="21">
        <v>178.20404236006218</v>
      </c>
      <c r="U14" s="21">
        <v>189.31218356088803</v>
      </c>
      <c r="V14" s="21">
        <v>195.82074973091028</v>
      </c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</row>
    <row r="15" spans="1:48">
      <c r="A15" s="20" t="s">
        <v>12</v>
      </c>
      <c r="B15" s="21">
        <v>100</v>
      </c>
      <c r="C15" s="21">
        <v>105.65797656352601</v>
      </c>
      <c r="D15" s="21">
        <v>113.78936749122694</v>
      </c>
      <c r="E15" s="21">
        <v>118.28287096594609</v>
      </c>
      <c r="F15" s="21">
        <v>124.90346598980229</v>
      </c>
      <c r="G15" s="21">
        <v>131.62411461907575</v>
      </c>
      <c r="H15" s="21">
        <v>139.84475155262209</v>
      </c>
      <c r="I15" s="21">
        <v>148.63003158473811</v>
      </c>
      <c r="J15" s="21">
        <v>154.92043655562642</v>
      </c>
      <c r="K15" s="21">
        <v>162.94790562599132</v>
      </c>
      <c r="L15" s="21">
        <v>172.96584198810521</v>
      </c>
      <c r="M15" s="21">
        <v>176.98046992770273</v>
      </c>
      <c r="N15" s="21">
        <v>186.43896032213004</v>
      </c>
      <c r="O15" s="21">
        <v>184.35438634989487</v>
      </c>
      <c r="P15" s="21">
        <v>172.70747973811513</v>
      </c>
      <c r="Q15" s="21">
        <v>186.06706315823729</v>
      </c>
      <c r="R15" s="21">
        <v>190.00005864450492</v>
      </c>
      <c r="S15" s="21">
        <v>188.91052282140265</v>
      </c>
      <c r="T15" s="21">
        <v>182.26968148286787</v>
      </c>
      <c r="U15" s="21">
        <v>193.50823498098549</v>
      </c>
      <c r="V15" s="21">
        <v>205.43517868881767</v>
      </c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</row>
    <row r="16" spans="1:48">
      <c r="A16" s="20" t="s">
        <v>13</v>
      </c>
      <c r="B16" s="21">
        <v>100</v>
      </c>
      <c r="C16" s="21">
        <v>101.29947950377252</v>
      </c>
      <c r="D16" s="21">
        <v>106.54072367347422</v>
      </c>
      <c r="E16" s="21">
        <v>109.18732271606103</v>
      </c>
      <c r="F16" s="21">
        <v>118.12515380963337</v>
      </c>
      <c r="G16" s="21">
        <v>121.74393238092314</v>
      </c>
      <c r="H16" s="21">
        <v>131.32787848361542</v>
      </c>
      <c r="I16" s="21">
        <v>131.81530976649495</v>
      </c>
      <c r="J16" s="21">
        <v>140.71420653956835</v>
      </c>
      <c r="K16" s="21">
        <v>146.18609651368891</v>
      </c>
      <c r="L16" s="21">
        <v>148.57113834395562</v>
      </c>
      <c r="M16" s="21">
        <v>156.0938057854186</v>
      </c>
      <c r="N16" s="21">
        <v>162.62307476532098</v>
      </c>
      <c r="O16" s="21">
        <v>157.0676829185592</v>
      </c>
      <c r="P16" s="21">
        <v>150.6608683061219</v>
      </c>
      <c r="Q16" s="21">
        <v>152.90712404295689</v>
      </c>
      <c r="R16" s="21">
        <v>155.11932023978184</v>
      </c>
      <c r="S16" s="21">
        <v>158.36686520024915</v>
      </c>
      <c r="T16" s="21">
        <v>149.31156782721735</v>
      </c>
      <c r="U16" s="21">
        <v>156.41529496590101</v>
      </c>
      <c r="V16" s="21">
        <v>161.20787112902184</v>
      </c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</row>
    <row r="17" spans="1:48">
      <c r="A17" s="20" t="s">
        <v>14</v>
      </c>
      <c r="B17" s="21">
        <v>100</v>
      </c>
      <c r="C17" s="21">
        <v>102.4228222953858</v>
      </c>
      <c r="D17" s="21">
        <v>106.58721720978757</v>
      </c>
      <c r="E17" s="21">
        <v>109.10194102163236</v>
      </c>
      <c r="F17" s="21">
        <v>112.41464798048661</v>
      </c>
      <c r="G17" s="21">
        <v>115.74658671374299</v>
      </c>
      <c r="H17" s="21">
        <v>120.75147047245831</v>
      </c>
      <c r="I17" s="21">
        <v>122.23039063354427</v>
      </c>
      <c r="J17" s="21">
        <v>127.30095699094055</v>
      </c>
      <c r="K17" s="21">
        <v>134.14529754951982</v>
      </c>
      <c r="L17" s="21">
        <v>134.91455072250221</v>
      </c>
      <c r="M17" s="21">
        <v>140.92979529291151</v>
      </c>
      <c r="N17" s="21">
        <v>143.16548440350431</v>
      </c>
      <c r="O17" s="21">
        <v>140.3071970198539</v>
      </c>
      <c r="P17" s="21">
        <v>134.6659096797589</v>
      </c>
      <c r="Q17" s="21">
        <v>135.37283662050373</v>
      </c>
      <c r="R17" s="21">
        <v>137.75942562386697</v>
      </c>
      <c r="S17" s="21">
        <v>139.66471054897025</v>
      </c>
      <c r="T17" s="21">
        <v>132.7505155686022</v>
      </c>
      <c r="U17" s="21">
        <v>139.57745690021562</v>
      </c>
      <c r="V17" s="21">
        <v>145.23074578086553</v>
      </c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</row>
    <row r="18" spans="1:48">
      <c r="A18" s="20" t="s">
        <v>15</v>
      </c>
      <c r="B18" s="21">
        <v>100</v>
      </c>
      <c r="C18" s="21">
        <v>105.1899894968136</v>
      </c>
      <c r="D18" s="21">
        <v>108.88343508044866</v>
      </c>
      <c r="E18" s="21">
        <v>111.81949888909656</v>
      </c>
      <c r="F18" s="21">
        <v>120.38052597509623</v>
      </c>
      <c r="G18" s="21">
        <v>123.03104182687639</v>
      </c>
      <c r="H18" s="21">
        <v>128.62359513805683</v>
      </c>
      <c r="I18" s="21">
        <v>130.44403584910691</v>
      </c>
      <c r="J18" s="21">
        <v>144.10912528301719</v>
      </c>
      <c r="K18" s="21">
        <v>152.25236890219463</v>
      </c>
      <c r="L18" s="21">
        <v>158.5127894188314</v>
      </c>
      <c r="M18" s="21">
        <v>167.67934768958443</v>
      </c>
      <c r="N18" s="21">
        <v>172.51762399997017</v>
      </c>
      <c r="O18" s="21">
        <v>167.92841416708401</v>
      </c>
      <c r="P18" s="21">
        <v>162.76245458614713</v>
      </c>
      <c r="Q18" s="21">
        <v>162.65409796199648</v>
      </c>
      <c r="R18" s="21">
        <v>164.51786194859397</v>
      </c>
      <c r="S18" s="21">
        <v>165.53324541063265</v>
      </c>
      <c r="T18" s="21">
        <v>158.83833570370763</v>
      </c>
      <c r="U18" s="21">
        <v>168.14945351852526</v>
      </c>
      <c r="V18" s="21">
        <v>177.63147666543918</v>
      </c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</row>
    <row r="19" spans="1:48">
      <c r="A19" s="20" t="s">
        <v>16</v>
      </c>
      <c r="B19" s="21">
        <v>100</v>
      </c>
      <c r="C19" s="21">
        <v>97.256654067331354</v>
      </c>
      <c r="D19" s="21">
        <v>102.25615518175633</v>
      </c>
      <c r="E19" s="21">
        <v>106.65121373832476</v>
      </c>
      <c r="F19" s="21">
        <v>111.87395762934209</v>
      </c>
      <c r="G19" s="21">
        <v>117.85991816535248</v>
      </c>
      <c r="H19" s="21">
        <v>123.6183899495737</v>
      </c>
      <c r="I19" s="21">
        <v>125.60021533487453</v>
      </c>
      <c r="J19" s="21">
        <v>134.67356825625268</v>
      </c>
      <c r="K19" s="21">
        <v>140.78168958516545</v>
      </c>
      <c r="L19" s="21">
        <v>146.32184532790063</v>
      </c>
      <c r="M19" s="21">
        <v>150.5165110466356</v>
      </c>
      <c r="N19" s="21">
        <v>153.40020776270552</v>
      </c>
      <c r="O19" s="21">
        <v>146.94422034426816</v>
      </c>
      <c r="P19" s="21">
        <v>142.68322241311452</v>
      </c>
      <c r="Q19" s="21">
        <v>145.6665916359824</v>
      </c>
      <c r="R19" s="21">
        <v>148.46478706495699</v>
      </c>
      <c r="S19" s="21">
        <v>150.05591959595131</v>
      </c>
      <c r="T19" s="21">
        <v>143.92119229832397</v>
      </c>
      <c r="U19" s="21">
        <v>148.17272083233124</v>
      </c>
      <c r="V19" s="21">
        <v>151.13138176064163</v>
      </c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</row>
    <row r="20" spans="1:48">
      <c r="A20" s="20" t="s">
        <v>17</v>
      </c>
      <c r="B20" s="21">
        <v>100</v>
      </c>
      <c r="C20" s="21">
        <v>98.85383894380648</v>
      </c>
      <c r="D20" s="21">
        <v>104.81329597155526</v>
      </c>
      <c r="E20" s="21">
        <v>108.54395353939378</v>
      </c>
      <c r="F20" s="21">
        <v>111.62412667514214</v>
      </c>
      <c r="G20" s="21">
        <v>117.47341608767239</v>
      </c>
      <c r="H20" s="21">
        <v>125.47020861520103</v>
      </c>
      <c r="I20" s="21">
        <v>126.67682361172561</v>
      </c>
      <c r="J20" s="21">
        <v>133.43594784635849</v>
      </c>
      <c r="K20" s="21">
        <v>139.64368102270478</v>
      </c>
      <c r="L20" s="21">
        <v>142.500808758489</v>
      </c>
      <c r="M20" s="21">
        <v>143.04459177306708</v>
      </c>
      <c r="N20" s="21">
        <v>149.8618086722399</v>
      </c>
      <c r="O20" s="21">
        <v>145.55288295921636</v>
      </c>
      <c r="P20" s="21">
        <v>143.59289500204358</v>
      </c>
      <c r="Q20" s="21">
        <v>148.37466957938523</v>
      </c>
      <c r="R20" s="21">
        <v>150.02695809844471</v>
      </c>
      <c r="S20" s="21">
        <v>152.94766248249917</v>
      </c>
      <c r="T20" s="21">
        <v>146.48368404012919</v>
      </c>
      <c r="U20" s="21">
        <v>155.73780603893908</v>
      </c>
      <c r="V20" s="21">
        <v>160.6974468346705</v>
      </c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</row>
    <row r="21" spans="1:48">
      <c r="A21" s="20" t="s">
        <v>18</v>
      </c>
      <c r="B21" s="21">
        <v>100</v>
      </c>
      <c r="C21" s="21">
        <v>102.57057697006799</v>
      </c>
      <c r="D21" s="21">
        <v>109.20182255232302</v>
      </c>
      <c r="E21" s="21">
        <v>113.8961322562709</v>
      </c>
      <c r="F21" s="21">
        <v>118.78967802689691</v>
      </c>
      <c r="G21" s="21">
        <v>126.2256254691147</v>
      </c>
      <c r="H21" s="21">
        <v>129.53210230798888</v>
      </c>
      <c r="I21" s="21">
        <v>135.11118939636759</v>
      </c>
      <c r="J21" s="21">
        <v>142.89756390598606</v>
      </c>
      <c r="K21" s="21">
        <v>149.82310037762917</v>
      </c>
      <c r="L21" s="21">
        <v>152.05973316708474</v>
      </c>
      <c r="M21" s="21">
        <v>153.56062409059993</v>
      </c>
      <c r="N21" s="21">
        <v>154.24777471556658</v>
      </c>
      <c r="O21" s="21">
        <v>149.1682338263883</v>
      </c>
      <c r="P21" s="21">
        <v>141.44264521559816</v>
      </c>
      <c r="Q21" s="21">
        <v>139.83636647578646</v>
      </c>
      <c r="R21" s="21">
        <v>137.33629125926529</v>
      </c>
      <c r="S21" s="21">
        <v>142.24952967330611</v>
      </c>
      <c r="T21" s="21">
        <v>140.82719977018567</v>
      </c>
      <c r="U21" s="21">
        <v>146.88807728936939</v>
      </c>
      <c r="V21" s="21">
        <v>148.72622529803735</v>
      </c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</row>
    <row r="22" spans="1:48">
      <c r="A22" s="20" t="s">
        <v>19</v>
      </c>
      <c r="B22" s="21">
        <v>100</v>
      </c>
      <c r="C22" s="21">
        <v>102.34154782941695</v>
      </c>
      <c r="D22" s="21">
        <v>111.98220760029444</v>
      </c>
      <c r="E22" s="21">
        <v>116.62928279240386</v>
      </c>
      <c r="F22" s="21">
        <v>120.13248868498654</v>
      </c>
      <c r="G22" s="21">
        <v>125.9739219035358</v>
      </c>
      <c r="H22" s="21">
        <v>132.42893779160224</v>
      </c>
      <c r="I22" s="21">
        <v>132.05740791634958</v>
      </c>
      <c r="J22" s="21">
        <v>140.13153033082958</v>
      </c>
      <c r="K22" s="21">
        <v>143.01641715767789</v>
      </c>
      <c r="L22" s="21">
        <v>147.24709449006428</v>
      </c>
      <c r="M22" s="21">
        <v>149.20801962327113</v>
      </c>
      <c r="N22" s="21">
        <v>152.6498534585771</v>
      </c>
      <c r="O22" s="21">
        <v>147.40956364730607</v>
      </c>
      <c r="P22" s="21">
        <v>138.27460917921533</v>
      </c>
      <c r="Q22" s="21">
        <v>138.2804692487347</v>
      </c>
      <c r="R22" s="21">
        <v>141.52506170633993</v>
      </c>
      <c r="S22" s="21">
        <v>142.64319138093833</v>
      </c>
      <c r="T22" s="21">
        <v>136.40368794343192</v>
      </c>
      <c r="U22" s="21">
        <v>140.50725975796826</v>
      </c>
      <c r="V22" s="21">
        <v>146.43277595429203</v>
      </c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</row>
    <row r="23" spans="1:48">
      <c r="A23" s="18" t="s">
        <v>20</v>
      </c>
      <c r="B23" s="19">
        <v>100</v>
      </c>
      <c r="C23" s="19">
        <v>99.876346360741223</v>
      </c>
      <c r="D23" s="19">
        <v>105.23660258453664</v>
      </c>
      <c r="E23" s="19">
        <v>109.16250943658632</v>
      </c>
      <c r="F23" s="19">
        <v>113.63156619452492</v>
      </c>
      <c r="G23" s="19">
        <v>120.75333411546323</v>
      </c>
      <c r="H23" s="19">
        <v>127.53311008382886</v>
      </c>
      <c r="I23" s="19">
        <v>126.82808292236325</v>
      </c>
      <c r="J23" s="19">
        <v>136.43161512160387</v>
      </c>
      <c r="K23" s="19">
        <v>141.21172985243675</v>
      </c>
      <c r="L23" s="19">
        <v>143.75118879886699</v>
      </c>
      <c r="M23" s="19">
        <v>146.57649019344097</v>
      </c>
      <c r="N23" s="19">
        <v>145.9029480355469</v>
      </c>
      <c r="O23" s="19">
        <v>140.3818305511852</v>
      </c>
      <c r="P23" s="19">
        <v>135.85954314643232</v>
      </c>
      <c r="Q23" s="19">
        <v>136.0805851400446</v>
      </c>
      <c r="R23" s="19">
        <v>138.00588183088701</v>
      </c>
      <c r="S23" s="19">
        <v>139.38721828541321</v>
      </c>
      <c r="T23" s="19">
        <v>134.78806810897277</v>
      </c>
      <c r="U23" s="19">
        <v>141.30614845466803</v>
      </c>
      <c r="V23" s="19">
        <v>146.10467983401495</v>
      </c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</row>
    <row r="24" spans="1:48">
      <c r="A24" s="20" t="s">
        <v>21</v>
      </c>
      <c r="B24" s="21">
        <v>100</v>
      </c>
      <c r="C24" s="21">
        <v>102.12688092169432</v>
      </c>
      <c r="D24" s="21">
        <v>108.13907995202484</v>
      </c>
      <c r="E24" s="21">
        <v>112.48779179159536</v>
      </c>
      <c r="F24" s="21">
        <v>116.88565345105219</v>
      </c>
      <c r="G24" s="21">
        <v>123.34348630528378</v>
      </c>
      <c r="H24" s="21">
        <v>129.11455114494441</v>
      </c>
      <c r="I24" s="21">
        <v>124.05042888408448</v>
      </c>
      <c r="J24" s="21">
        <v>135.31927771423787</v>
      </c>
      <c r="K24" s="21">
        <v>138.67570263185095</v>
      </c>
      <c r="L24" s="21">
        <v>143.2878980396984</v>
      </c>
      <c r="M24" s="21">
        <v>143.95598555134796</v>
      </c>
      <c r="N24" s="21">
        <v>142.94751986586488</v>
      </c>
      <c r="O24" s="21">
        <v>136.85280499324821</v>
      </c>
      <c r="P24" s="21">
        <v>134.12244882185581</v>
      </c>
      <c r="Q24" s="21">
        <v>136.35542309975003</v>
      </c>
      <c r="R24" s="21">
        <v>138.16354342048308</v>
      </c>
      <c r="S24" s="21">
        <v>138.15715711540128</v>
      </c>
      <c r="T24" s="21">
        <v>134.02697550142778</v>
      </c>
      <c r="U24" s="21">
        <v>141.70627269268076</v>
      </c>
      <c r="V24" s="21">
        <v>145.93765880916442</v>
      </c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</row>
    <row r="25" spans="1:48">
      <c r="A25" s="22" t="s">
        <v>22</v>
      </c>
      <c r="B25" s="23">
        <v>100</v>
      </c>
      <c r="C25" s="23">
        <v>102.93659944438365</v>
      </c>
      <c r="D25" s="23">
        <v>107.32855804263149</v>
      </c>
      <c r="E25" s="23">
        <v>111.12957221178632</v>
      </c>
      <c r="F25" s="23">
        <v>120.60621367679092</v>
      </c>
      <c r="G25" s="23">
        <v>129.19166604687942</v>
      </c>
      <c r="H25" s="23">
        <v>140.33224674319081</v>
      </c>
      <c r="I25" s="23">
        <v>130.61443720719112</v>
      </c>
      <c r="J25" s="23">
        <v>150.50680962978615</v>
      </c>
      <c r="K25" s="23">
        <v>161.65480548143444</v>
      </c>
      <c r="L25" s="23">
        <v>160.47551940608832</v>
      </c>
      <c r="M25" s="23">
        <v>160.32101954605076</v>
      </c>
      <c r="N25" s="23">
        <v>165.63456000709539</v>
      </c>
      <c r="O25" s="23">
        <v>162.15609328881445</v>
      </c>
      <c r="P25" s="23">
        <v>153.66462288339423</v>
      </c>
      <c r="Q25" s="23">
        <v>154.38854751457268</v>
      </c>
      <c r="R25" s="23">
        <v>159.09210830285218</v>
      </c>
      <c r="S25" s="23">
        <v>153.11698478884387</v>
      </c>
      <c r="T25" s="23">
        <v>146.33221037451762</v>
      </c>
      <c r="U25" s="23">
        <v>155.04438094794179</v>
      </c>
      <c r="V25" s="23">
        <v>152.41327560548493</v>
      </c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</row>
    <row r="26" spans="1:48">
      <c r="A26" s="20" t="s">
        <v>23</v>
      </c>
      <c r="B26" s="21">
        <v>100</v>
      </c>
      <c r="C26" s="21">
        <v>98.982888721916822</v>
      </c>
      <c r="D26" s="21">
        <v>101.69826718383847</v>
      </c>
      <c r="E26" s="21">
        <v>104.52608191461732</v>
      </c>
      <c r="F26" s="21">
        <v>108.80270865053213</v>
      </c>
      <c r="G26" s="21">
        <v>112.45372010801471</v>
      </c>
      <c r="H26" s="21">
        <v>117.0082795634886</v>
      </c>
      <c r="I26" s="21">
        <v>119.25621855328721</v>
      </c>
      <c r="J26" s="21">
        <v>125.191987507215</v>
      </c>
      <c r="K26" s="21">
        <v>128.4981362739702</v>
      </c>
      <c r="L26" s="21">
        <v>131.11608195497109</v>
      </c>
      <c r="M26" s="21">
        <v>132.80878969011775</v>
      </c>
      <c r="N26" s="21">
        <v>134.83988819774726</v>
      </c>
      <c r="O26" s="21">
        <v>131.0794138154987</v>
      </c>
      <c r="P26" s="21">
        <v>125.32385102224825</v>
      </c>
      <c r="Q26" s="21">
        <v>123.34784687769414</v>
      </c>
      <c r="R26" s="21">
        <v>124.55464568388446</v>
      </c>
      <c r="S26" s="21">
        <v>125.1758612471307</v>
      </c>
      <c r="T26" s="21">
        <v>121.5746385907746</v>
      </c>
      <c r="U26" s="21">
        <v>126.92491490090671</v>
      </c>
      <c r="V26" s="21">
        <v>132.92448339178915</v>
      </c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</row>
    <row r="27" spans="1:48">
      <c r="A27" s="20" t="s">
        <v>24</v>
      </c>
      <c r="B27" s="21">
        <v>100</v>
      </c>
      <c r="C27" s="21">
        <v>99.496047537309309</v>
      </c>
      <c r="D27" s="21">
        <v>105.66243378962359</v>
      </c>
      <c r="E27" s="21">
        <v>109.90628296627884</v>
      </c>
      <c r="F27" s="21">
        <v>114.14978425744282</v>
      </c>
      <c r="G27" s="21">
        <v>122.6679245062717</v>
      </c>
      <c r="H27" s="21">
        <v>130.27468560546131</v>
      </c>
      <c r="I27" s="21">
        <v>130.13210750456633</v>
      </c>
      <c r="J27" s="21">
        <v>140.0453895870522</v>
      </c>
      <c r="K27" s="21">
        <v>145.40042665467774</v>
      </c>
      <c r="L27" s="21">
        <v>147.54371726176106</v>
      </c>
      <c r="M27" s="21">
        <v>151.66596644729833</v>
      </c>
      <c r="N27" s="21">
        <v>149.57690645091498</v>
      </c>
      <c r="O27" s="21">
        <v>143.40397000697703</v>
      </c>
      <c r="P27" s="21">
        <v>139.06268099174636</v>
      </c>
      <c r="Q27" s="21">
        <v>139.46752360609787</v>
      </c>
      <c r="R27" s="21">
        <v>141.5454710194492</v>
      </c>
      <c r="S27" s="21">
        <v>144.01947856969778</v>
      </c>
      <c r="T27" s="21">
        <v>139.03669211346511</v>
      </c>
      <c r="U27" s="21">
        <v>145.50457466361863</v>
      </c>
      <c r="V27" s="21">
        <v>150.46541619135317</v>
      </c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</row>
    <row r="28" spans="1:48">
      <c r="A28" s="18" t="s">
        <v>25</v>
      </c>
      <c r="B28" s="19">
        <v>100</v>
      </c>
      <c r="C28" s="19">
        <v>102.75334216645582</v>
      </c>
      <c r="D28" s="19">
        <v>107.85931937326028</v>
      </c>
      <c r="E28" s="19">
        <v>107.38846630105682</v>
      </c>
      <c r="F28" s="19">
        <v>110.53986587817828</v>
      </c>
      <c r="G28" s="19">
        <v>118.03415524381788</v>
      </c>
      <c r="H28" s="19">
        <v>121.62062896179819</v>
      </c>
      <c r="I28" s="19">
        <v>120.33692232054919</v>
      </c>
      <c r="J28" s="19">
        <v>129.5403905842968</v>
      </c>
      <c r="K28" s="19">
        <v>135.14942204783199</v>
      </c>
      <c r="L28" s="19">
        <v>134.61417805902374</v>
      </c>
      <c r="M28" s="19">
        <v>142.86641766559657</v>
      </c>
      <c r="N28" s="19">
        <v>142.72664520135874</v>
      </c>
      <c r="O28" s="19">
        <v>136.90872683045311</v>
      </c>
      <c r="P28" s="19">
        <v>133.67154945031373</v>
      </c>
      <c r="Q28" s="19">
        <v>136.85780159264235</v>
      </c>
      <c r="R28" s="19">
        <v>139.77205013654179</v>
      </c>
      <c r="S28" s="19">
        <v>142.11948242740067</v>
      </c>
      <c r="T28" s="19">
        <v>136.14070054178165</v>
      </c>
      <c r="U28" s="19">
        <v>144.96145496932203</v>
      </c>
      <c r="V28" s="19">
        <v>145.03513251267671</v>
      </c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</row>
    <row r="29" spans="1:48">
      <c r="A29" s="20" t="s">
        <v>26</v>
      </c>
      <c r="B29" s="21">
        <v>100</v>
      </c>
      <c r="C29" s="21">
        <v>103.96275809786218</v>
      </c>
      <c r="D29" s="21">
        <v>109.52591387375578</v>
      </c>
      <c r="E29" s="21">
        <v>110.15603543758367</v>
      </c>
      <c r="F29" s="21">
        <v>112.27714510602648</v>
      </c>
      <c r="G29" s="21">
        <v>120.31437044432427</v>
      </c>
      <c r="H29" s="21">
        <v>125.15115324496743</v>
      </c>
      <c r="I29" s="21">
        <v>123.04736177049986</v>
      </c>
      <c r="J29" s="21">
        <v>135.21228134506447</v>
      </c>
      <c r="K29" s="21">
        <v>141.43373442443007</v>
      </c>
      <c r="L29" s="21">
        <v>141.39240524581933</v>
      </c>
      <c r="M29" s="21">
        <v>149.16921975921429</v>
      </c>
      <c r="N29" s="21">
        <v>146.91753343426555</v>
      </c>
      <c r="O29" s="21">
        <v>141.87109623524063</v>
      </c>
      <c r="P29" s="21">
        <v>138.24551128952336</v>
      </c>
      <c r="Q29" s="21">
        <v>140.98004249540656</v>
      </c>
      <c r="R29" s="21">
        <v>142.72438337326346</v>
      </c>
      <c r="S29" s="21">
        <v>143.99966514242104</v>
      </c>
      <c r="T29" s="21">
        <v>141.07863640080797</v>
      </c>
      <c r="U29" s="21">
        <v>146.07487313746591</v>
      </c>
      <c r="V29" s="21">
        <v>148.2277472513789</v>
      </c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</row>
    <row r="30" spans="1:48">
      <c r="A30" s="20" t="s">
        <v>27</v>
      </c>
      <c r="B30" s="21">
        <v>100</v>
      </c>
      <c r="C30" s="21">
        <v>102.10632847309245</v>
      </c>
      <c r="D30" s="21">
        <v>109.72833255854192</v>
      </c>
      <c r="E30" s="21">
        <v>111.89319233741843</v>
      </c>
      <c r="F30" s="21">
        <v>114.83383808325766</v>
      </c>
      <c r="G30" s="21">
        <v>122.03659252019246</v>
      </c>
      <c r="H30" s="21">
        <v>124.16460359357917</v>
      </c>
      <c r="I30" s="21">
        <v>124.12644881992532</v>
      </c>
      <c r="J30" s="21">
        <v>130.89041807519175</v>
      </c>
      <c r="K30" s="21">
        <v>135.52349630334677</v>
      </c>
      <c r="L30" s="21">
        <v>137.78919997015089</v>
      </c>
      <c r="M30" s="21">
        <v>142.57490696033491</v>
      </c>
      <c r="N30" s="21">
        <v>145.96120918275949</v>
      </c>
      <c r="O30" s="21">
        <v>139.81029994001113</v>
      </c>
      <c r="P30" s="21">
        <v>137.02282249460706</v>
      </c>
      <c r="Q30" s="21">
        <v>142.43939035659619</v>
      </c>
      <c r="R30" s="21">
        <v>147.76456177463132</v>
      </c>
      <c r="S30" s="21">
        <v>153.3718254776264</v>
      </c>
      <c r="T30" s="21">
        <v>148.97910962754966</v>
      </c>
      <c r="U30" s="21">
        <v>159.12130123535752</v>
      </c>
      <c r="V30" s="21">
        <v>162.04385990801381</v>
      </c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</row>
    <row r="31" spans="1:48">
      <c r="A31" s="20" t="s">
        <v>28</v>
      </c>
      <c r="B31" s="21">
        <v>100</v>
      </c>
      <c r="C31" s="21">
        <v>102.03037641140506</v>
      </c>
      <c r="D31" s="21">
        <v>105.37325869658662</v>
      </c>
      <c r="E31" s="21">
        <v>102.48520400520525</v>
      </c>
      <c r="F31" s="21">
        <v>106.64718886445381</v>
      </c>
      <c r="G31" s="21">
        <v>113.83481291372294</v>
      </c>
      <c r="H31" s="21">
        <v>117.10486340573959</v>
      </c>
      <c r="I31" s="21">
        <v>115.81747232876565</v>
      </c>
      <c r="J31" s="21">
        <v>123.78912941021778</v>
      </c>
      <c r="K31" s="21">
        <v>129.45900174017953</v>
      </c>
      <c r="L31" s="21">
        <v>126.72757107007824</v>
      </c>
      <c r="M31" s="21">
        <v>137.53507614175666</v>
      </c>
      <c r="N31" s="21">
        <v>137.15335326424739</v>
      </c>
      <c r="O31" s="21">
        <v>130.83497729738309</v>
      </c>
      <c r="P31" s="21">
        <v>127.67183960331312</v>
      </c>
      <c r="Q31" s="21">
        <v>129.96562148516912</v>
      </c>
      <c r="R31" s="21">
        <v>132.51770828523019</v>
      </c>
      <c r="S31" s="21">
        <v>133.91744808255626</v>
      </c>
      <c r="T31" s="21">
        <v>124.25891638395936</v>
      </c>
      <c r="U31" s="21">
        <v>135.78898507770404</v>
      </c>
      <c r="V31" s="21">
        <v>132.24190389646307</v>
      </c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</row>
    <row r="32" spans="1:48">
      <c r="A32" s="18" t="s">
        <v>29</v>
      </c>
      <c r="B32" s="19">
        <v>100</v>
      </c>
      <c r="C32" s="19">
        <v>103.29749007094173</v>
      </c>
      <c r="D32" s="19">
        <v>109.88173154785827</v>
      </c>
      <c r="E32" s="19">
        <v>114.79293229640169</v>
      </c>
      <c r="F32" s="19">
        <v>118.76683801350116</v>
      </c>
      <c r="G32" s="19">
        <v>126.97215957855097</v>
      </c>
      <c r="H32" s="19">
        <v>134.25223574879465</v>
      </c>
      <c r="I32" s="19">
        <v>137.62112512808056</v>
      </c>
      <c r="J32" s="19">
        <v>147.24031684459982</v>
      </c>
      <c r="K32" s="19">
        <v>154.06220152690136</v>
      </c>
      <c r="L32" s="19">
        <v>160.80943446414011</v>
      </c>
      <c r="M32" s="19">
        <v>167.03554428008414</v>
      </c>
      <c r="N32" s="19">
        <v>171.22037439127101</v>
      </c>
      <c r="O32" s="19">
        <v>167.69745411996416</v>
      </c>
      <c r="P32" s="19">
        <v>163.38239843644354</v>
      </c>
      <c r="Q32" s="19">
        <v>169.71163393321658</v>
      </c>
      <c r="R32" s="19">
        <v>173.48098728454707</v>
      </c>
      <c r="S32" s="19">
        <v>177.12979640921404</v>
      </c>
      <c r="T32" s="19">
        <v>174.81821432927947</v>
      </c>
      <c r="U32" s="19">
        <v>178.09844456582931</v>
      </c>
      <c r="V32" s="19">
        <v>188.68914402040113</v>
      </c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</row>
    <row r="33" spans="1:48">
      <c r="A33" s="20" t="s">
        <v>30</v>
      </c>
      <c r="B33" s="21">
        <v>100</v>
      </c>
      <c r="C33" s="21">
        <v>106.51270467622555</v>
      </c>
      <c r="D33" s="21">
        <v>105.71123724724463</v>
      </c>
      <c r="E33" s="21">
        <v>108.42735193361905</v>
      </c>
      <c r="F33" s="21">
        <v>114.61693718217131</v>
      </c>
      <c r="G33" s="21">
        <v>120.03851490933721</v>
      </c>
      <c r="H33" s="21">
        <v>126.4435352243587</v>
      </c>
      <c r="I33" s="21">
        <v>127.36514260415493</v>
      </c>
      <c r="J33" s="21">
        <v>142.267722971979</v>
      </c>
      <c r="K33" s="21">
        <v>147.17465088368354</v>
      </c>
      <c r="L33" s="21">
        <v>156.00255373826189</v>
      </c>
      <c r="M33" s="21">
        <v>166.29508084292897</v>
      </c>
      <c r="N33" s="21">
        <v>170.64903402924872</v>
      </c>
      <c r="O33" s="21">
        <v>170.18424836231478</v>
      </c>
      <c r="P33" s="21">
        <v>165.70762747520391</v>
      </c>
      <c r="Q33" s="21">
        <v>173.79627098058126</v>
      </c>
      <c r="R33" s="21">
        <v>178.05539175670827</v>
      </c>
      <c r="S33" s="21">
        <v>177.11617736199238</v>
      </c>
      <c r="T33" s="21">
        <v>177.55868384455667</v>
      </c>
      <c r="U33" s="21">
        <v>179.06112249784141</v>
      </c>
      <c r="V33" s="21">
        <v>187.57697882428329</v>
      </c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</row>
    <row r="34" spans="1:48">
      <c r="A34" s="20" t="s">
        <v>31</v>
      </c>
      <c r="B34" s="21">
        <v>100</v>
      </c>
      <c r="C34" s="21">
        <v>105.17743617605259</v>
      </c>
      <c r="D34" s="21">
        <v>120.72954247815545</v>
      </c>
      <c r="E34" s="21">
        <v>126.3218426998058</v>
      </c>
      <c r="F34" s="21">
        <v>123.8329937759849</v>
      </c>
      <c r="G34" s="21">
        <v>138.99483163042439</v>
      </c>
      <c r="H34" s="21">
        <v>149.88212215473294</v>
      </c>
      <c r="I34" s="21">
        <v>153.08122301926704</v>
      </c>
      <c r="J34" s="21">
        <v>162.31393877428235</v>
      </c>
      <c r="K34" s="21">
        <v>171.52494887422756</v>
      </c>
      <c r="L34" s="21">
        <v>190.33368425606884</v>
      </c>
      <c r="M34" s="21">
        <v>197.00259951957756</v>
      </c>
      <c r="N34" s="21">
        <v>205.64895487930988</v>
      </c>
      <c r="O34" s="21">
        <v>201.75865171086087</v>
      </c>
      <c r="P34" s="21">
        <v>189.15218258832275</v>
      </c>
      <c r="Q34" s="21">
        <v>212.11163642614753</v>
      </c>
      <c r="R34" s="21">
        <v>221.28056935875566</v>
      </c>
      <c r="S34" s="21">
        <v>230.39879765904385</v>
      </c>
      <c r="T34" s="21">
        <v>230.41115157176793</v>
      </c>
      <c r="U34" s="21">
        <v>230.76002364624486</v>
      </c>
      <c r="V34" s="21">
        <v>254.72049669128154</v>
      </c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</row>
    <row r="35" spans="1:48">
      <c r="A35" s="20" t="s">
        <v>32</v>
      </c>
      <c r="B35" s="21">
        <v>100</v>
      </c>
      <c r="C35" s="21">
        <v>104.6507963028275</v>
      </c>
      <c r="D35" s="21">
        <v>111.64836559790039</v>
      </c>
      <c r="E35" s="21">
        <v>115.59267963276032</v>
      </c>
      <c r="F35" s="21">
        <v>119.12325316067702</v>
      </c>
      <c r="G35" s="21">
        <v>125.84505926880512</v>
      </c>
      <c r="H35" s="21">
        <v>133.95921220967281</v>
      </c>
      <c r="I35" s="21">
        <v>134.19466337088193</v>
      </c>
      <c r="J35" s="21">
        <v>146.31140496759011</v>
      </c>
      <c r="K35" s="21">
        <v>154.84299804595955</v>
      </c>
      <c r="L35" s="21">
        <v>161.81302107545639</v>
      </c>
      <c r="M35" s="21">
        <v>166.84671167252901</v>
      </c>
      <c r="N35" s="21">
        <v>169.99622125569783</v>
      </c>
      <c r="O35" s="21">
        <v>162.7527236424088</v>
      </c>
      <c r="P35" s="21">
        <v>157.11503217211151</v>
      </c>
      <c r="Q35" s="21">
        <v>160.80188018482625</v>
      </c>
      <c r="R35" s="21">
        <v>163.122490588305</v>
      </c>
      <c r="S35" s="21">
        <v>166.67928881683625</v>
      </c>
      <c r="T35" s="21">
        <v>164.52753544049196</v>
      </c>
      <c r="U35" s="21">
        <v>168.60444741054084</v>
      </c>
      <c r="V35" s="21">
        <v>176.95743473029066</v>
      </c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</row>
    <row r="36" spans="1:48">
      <c r="A36" s="24" t="s">
        <v>33</v>
      </c>
      <c r="B36" s="25">
        <v>100</v>
      </c>
      <c r="C36" s="25">
        <v>100.6776666880601</v>
      </c>
      <c r="D36" s="25">
        <v>105.66306500148126</v>
      </c>
      <c r="E36" s="25">
        <v>111.753893251918</v>
      </c>
      <c r="F36" s="25">
        <v>117.90586434972595</v>
      </c>
      <c r="G36" s="25">
        <v>125.66197634740146</v>
      </c>
      <c r="H36" s="25">
        <v>131.26784674147666</v>
      </c>
      <c r="I36" s="25">
        <v>137.83782016956732</v>
      </c>
      <c r="J36" s="25">
        <v>143.86798825570216</v>
      </c>
      <c r="K36" s="25">
        <v>149.22748876486489</v>
      </c>
      <c r="L36" s="25">
        <v>150.36163210351353</v>
      </c>
      <c r="M36" s="25">
        <v>155.8703398327747</v>
      </c>
      <c r="N36" s="25">
        <v>159.04533796619265</v>
      </c>
      <c r="O36" s="25">
        <v>157.43139494535245</v>
      </c>
      <c r="P36" s="25">
        <v>157.42720315787827</v>
      </c>
      <c r="Q36" s="25">
        <v>157.91984479606543</v>
      </c>
      <c r="R36" s="25">
        <v>160.52770768307539</v>
      </c>
      <c r="S36" s="25">
        <v>163.83502816906002</v>
      </c>
      <c r="T36" s="25">
        <v>159.56856380679622</v>
      </c>
      <c r="U36" s="25">
        <v>164.36130882906738</v>
      </c>
      <c r="V36" s="25">
        <v>170.70631982726371</v>
      </c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</row>
    <row r="37" spans="1:48">
      <c r="A37" s="43" t="s">
        <v>63</v>
      </c>
      <c r="B37" s="43"/>
      <c r="C37" s="43"/>
      <c r="D37" s="43"/>
      <c r="E37" s="43"/>
      <c r="F37" s="43"/>
      <c r="G37" s="43"/>
      <c r="H37" s="43"/>
      <c r="I37" s="43"/>
    </row>
    <row r="38" spans="1:48">
      <c r="A38" s="43" t="s">
        <v>64</v>
      </c>
      <c r="B38" s="43"/>
      <c r="C38" s="43"/>
      <c r="D38" s="43"/>
      <c r="E38" s="43"/>
      <c r="F38" s="43"/>
      <c r="G38" s="43"/>
      <c r="H38" s="43"/>
      <c r="I38" s="43"/>
    </row>
  </sheetData>
  <conditionalFormatting sqref="A4:V36">
    <cfRule type="expression" dxfId="7" priority="1">
      <formula>MOD(ROW(),2)=1</formula>
    </cfRule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5A79E-2C3D-4A84-809C-CFEC4346F891}">
  <dimension ref="A1:V38"/>
  <sheetViews>
    <sheetView showGridLines="0" workbookViewId="0">
      <pane xSplit="1" ySplit="3" topLeftCell="B4" activePane="bottomRight" state="frozen"/>
      <selection activeCell="V1" sqref="V1:V1048576"/>
      <selection pane="topRight" activeCell="V1" sqref="V1:V1048576"/>
      <selection pane="bottomLeft" activeCell="V1" sqref="V1:V1048576"/>
      <selection pane="bottomRight"/>
    </sheetView>
  </sheetViews>
  <sheetFormatPr defaultRowHeight="14.4"/>
  <cols>
    <col min="1" max="1" width="20.6640625" customWidth="1"/>
    <col min="2" max="22" width="11.6640625" customWidth="1"/>
    <col min="41" max="41" width="12.44140625" bestFit="1" customWidth="1"/>
  </cols>
  <sheetData>
    <row r="1" spans="1:22" ht="17.399999999999999">
      <c r="A1" s="7" t="s">
        <v>81</v>
      </c>
    </row>
    <row r="3" spans="1:22" ht="41.4">
      <c r="A3" s="4" t="s">
        <v>0</v>
      </c>
      <c r="B3" s="3">
        <v>2002</v>
      </c>
      <c r="C3" s="3">
        <v>2003</v>
      </c>
      <c r="D3" s="3">
        <v>2004</v>
      </c>
      <c r="E3" s="3">
        <v>2005</v>
      </c>
      <c r="F3" s="3">
        <v>2006</v>
      </c>
      <c r="G3" s="3">
        <v>2007</v>
      </c>
      <c r="H3" s="3">
        <v>2008</v>
      </c>
      <c r="I3" s="3">
        <v>2009</v>
      </c>
      <c r="J3" s="3">
        <v>2010</v>
      </c>
      <c r="K3" s="3">
        <v>2011</v>
      </c>
      <c r="L3" s="3">
        <v>2012</v>
      </c>
      <c r="M3" s="3">
        <v>2013</v>
      </c>
      <c r="N3" s="3">
        <v>2014</v>
      </c>
      <c r="O3" s="3">
        <v>2015</v>
      </c>
      <c r="P3" s="3">
        <v>2016</v>
      </c>
      <c r="Q3" s="3">
        <v>2017</v>
      </c>
      <c r="R3" s="3">
        <v>2018</v>
      </c>
      <c r="S3" s="3">
        <v>2019</v>
      </c>
      <c r="T3" s="3">
        <v>2020</v>
      </c>
      <c r="U3" s="3">
        <v>2021</v>
      </c>
      <c r="V3" s="3">
        <v>2022</v>
      </c>
    </row>
    <row r="4" spans="1:22">
      <c r="A4" s="16" t="s">
        <v>1</v>
      </c>
      <c r="B4" s="23"/>
      <c r="C4" s="23">
        <f>('2.3'!C4/'2.3'!B4-1)*100</f>
        <v>1.140828931269855</v>
      </c>
      <c r="D4" s="23">
        <f>('2.3'!D4/'2.3'!C4-1)*100</f>
        <v>5.7599655830962604</v>
      </c>
      <c r="E4" s="23">
        <f>('2.3'!E4/'2.3'!D4-1)*100</f>
        <v>3.2021312605960528</v>
      </c>
      <c r="F4" s="23">
        <f>('2.3'!F4/'2.3'!E4-1)*100</f>
        <v>3.961988297674135</v>
      </c>
      <c r="G4" s="23">
        <f>('2.3'!G4/'2.3'!F4-1)*100</f>
        <v>6.0698711759404222</v>
      </c>
      <c r="H4" s="23">
        <f>('2.3'!H4/'2.3'!G4-1)*100</f>
        <v>5.0941942936278295</v>
      </c>
      <c r="I4" s="23">
        <f>('2.3'!I4/'2.3'!H4-1)*100</f>
        <v>-0.12581137383896879</v>
      </c>
      <c r="J4" s="23">
        <f>('2.3'!J4/'2.3'!I4-1)*100</f>
        <v>7.5282262791049437</v>
      </c>
      <c r="K4" s="23">
        <f>('2.3'!K4/'2.3'!J4-1)*100</f>
        <v>3.9744230794471092</v>
      </c>
      <c r="L4" s="23">
        <f>('2.3'!L4/'2.3'!K4-1)*100</f>
        <v>1.9211759850946031</v>
      </c>
      <c r="M4" s="23">
        <f>('2.3'!M4/'2.3'!L4-1)*100</f>
        <v>3.0048226702888536</v>
      </c>
      <c r="N4" s="23">
        <f>('2.3'!N4/'2.3'!M4-1)*100</f>
        <v>0.50395655751429569</v>
      </c>
      <c r="O4" s="23">
        <f>('2.3'!O4/'2.3'!N4-1)*100</f>
        <v>-3.5457770257123267</v>
      </c>
      <c r="P4" s="23">
        <f>('2.3'!P4/'2.3'!O4-1)*100</f>
        <v>-3.2759169063210747</v>
      </c>
      <c r="Q4" s="23">
        <f>('2.3'!Q4/'2.3'!P4-1)*100</f>
        <v>1.3228690539081267</v>
      </c>
      <c r="R4" s="23">
        <f>('2.3'!R4/'2.3'!Q4-1)*100</f>
        <v>1.7836667613698953</v>
      </c>
      <c r="S4" s="23">
        <f>('2.3'!S4/'2.3'!R4-1)*100</f>
        <v>1.2207778227194543</v>
      </c>
      <c r="T4" s="23">
        <f>('2.3'!T4/'2.3'!S4-1)*100</f>
        <v>-3.2767587961291644</v>
      </c>
      <c r="U4" s="23">
        <f>('2.3'!U4/'2.3'!T4-1)*100</f>
        <v>4.7626043796914042</v>
      </c>
      <c r="V4" s="23">
        <f>('2.3'!V4/'2.3'!U4-1)*100</f>
        <v>3.0166943459020157</v>
      </c>
    </row>
    <row r="5" spans="1:22">
      <c r="A5" s="18" t="s">
        <v>2</v>
      </c>
      <c r="B5" s="19"/>
      <c r="C5" s="19">
        <f>('2.3'!C5/'2.3'!B5-1)*100</f>
        <v>5.8288355472792208</v>
      </c>
      <c r="D5" s="19">
        <f>('2.3'!D5/'2.3'!C5-1)*100</f>
        <v>9.6765286489317148</v>
      </c>
      <c r="E5" s="19">
        <f>('2.3'!E5/'2.3'!D5-1)*100</f>
        <v>5.5488753431548909</v>
      </c>
      <c r="F5" s="19">
        <f>('2.3'!F5/'2.3'!E5-1)*100</f>
        <v>4.9639772406681937</v>
      </c>
      <c r="G5" s="19">
        <f>('2.3'!G5/'2.3'!F5-1)*100</f>
        <v>3.8176000341235694</v>
      </c>
      <c r="H5" s="19">
        <f>('2.3'!H5/'2.3'!G5-1)*100</f>
        <v>3.8985461380862674</v>
      </c>
      <c r="I5" s="19">
        <f>('2.3'!I5/'2.3'!H5-1)*100</f>
        <v>8.9598537315271898E-3</v>
      </c>
      <c r="J5" s="19">
        <f>('2.3'!J5/'2.3'!I5-1)*100</f>
        <v>10.145248768361338</v>
      </c>
      <c r="K5" s="19">
        <f>('2.3'!K5/'2.3'!J5-1)*100</f>
        <v>6.5159981039676795</v>
      </c>
      <c r="L5" s="19">
        <f>('2.3'!L5/'2.3'!K5-1)*100</f>
        <v>3.2213681161797902</v>
      </c>
      <c r="M5" s="19">
        <f>('2.3'!M5/'2.3'!L5-1)*100</f>
        <v>2.9415629052382375</v>
      </c>
      <c r="N5" s="19">
        <f>('2.3'!N5/'2.3'!M5-1)*100</f>
        <v>2.973739544572318</v>
      </c>
      <c r="O5" s="19">
        <f>('2.3'!O5/'2.3'!N5-1)*100</f>
        <v>-2.5846651032722434</v>
      </c>
      <c r="P5" s="19">
        <f>('2.3'!P5/'2.3'!O5-1)*100</f>
        <v>-4.5972615714859995</v>
      </c>
      <c r="Q5" s="19">
        <f>('2.3'!Q5/'2.3'!P5-1)*100</f>
        <v>3.7781548516682806</v>
      </c>
      <c r="R5" s="19">
        <f>('2.3'!R5/'2.3'!Q5-1)*100</f>
        <v>3.392568084687464</v>
      </c>
      <c r="S5" s="19">
        <f>('2.3'!S5/'2.3'!R5-1)*100</f>
        <v>0.45841264229156131</v>
      </c>
      <c r="T5" s="19">
        <f>('2.3'!T5/'2.3'!S5-1)*100</f>
        <v>-1.5674503962922137</v>
      </c>
      <c r="U5" s="19">
        <f>('2.3'!U5/'2.3'!T5-1)*100</f>
        <v>5.2156839553628043</v>
      </c>
      <c r="V5" s="19">
        <f>('2.3'!V5/'2.3'!U5-1)*100</f>
        <v>2.0229554834490182</v>
      </c>
    </row>
    <row r="6" spans="1:22">
      <c r="A6" s="20" t="s">
        <v>3</v>
      </c>
      <c r="B6" s="21"/>
      <c r="C6" s="21">
        <f>('2.3'!C6/'2.3'!B6-1)*100</f>
        <v>3.2720534173459104</v>
      </c>
      <c r="D6" s="21">
        <f>('2.3'!D6/'2.3'!C6-1)*100</f>
        <v>13.266172093638939</v>
      </c>
      <c r="E6" s="21">
        <f>('2.3'!E6/'2.3'!D6-1)*100</f>
        <v>1.351056617804236</v>
      </c>
      <c r="F6" s="21">
        <f>('2.3'!F6/'2.3'!E6-1)*100</f>
        <v>4.8383144461494165</v>
      </c>
      <c r="G6" s="21">
        <f>('2.3'!G6/'2.3'!F6-1)*100</f>
        <v>6.8833177167779258</v>
      </c>
      <c r="H6" s="21">
        <f>('2.3'!H6/'2.3'!G6-1)*100</f>
        <v>2.3390431582674065</v>
      </c>
      <c r="I6" s="21">
        <f>('2.3'!I6/'2.3'!H6-1)*100</f>
        <v>7.0934574593227273</v>
      </c>
      <c r="J6" s="21">
        <f>('2.3'!J6/'2.3'!I6-1)*100</f>
        <v>11.81857421885535</v>
      </c>
      <c r="K6" s="21">
        <f>('2.3'!K6/'2.3'!J6-1)*100</f>
        <v>5.2253044880734789</v>
      </c>
      <c r="L6" s="21">
        <f>('2.3'!L6/'2.3'!K6-1)*100</f>
        <v>3.3471516095591403</v>
      </c>
      <c r="M6" s="21">
        <f>('2.3'!M6/'2.3'!L6-1)*100</f>
        <v>0.82519871462569672</v>
      </c>
      <c r="N6" s="21">
        <f>('2.3'!N6/'2.3'!M6-1)*100</f>
        <v>3.7248318457963281</v>
      </c>
      <c r="O6" s="21">
        <f>('2.3'!O6/'2.3'!N6-1)*100</f>
        <v>-3.1267707194138961</v>
      </c>
      <c r="P6" s="21">
        <f>('2.3'!P6/'2.3'!O6-1)*100</f>
        <v>-4.1329554133122226</v>
      </c>
      <c r="Q6" s="21">
        <f>('2.3'!Q6/'2.3'!P6-1)*100</f>
        <v>5.3948368421075088</v>
      </c>
      <c r="R6" s="21">
        <f>('2.3'!R6/'2.3'!Q6-1)*100</f>
        <v>3.2337597025419607</v>
      </c>
      <c r="S6" s="21">
        <f>('2.3'!S6/'2.3'!R6-1)*100</f>
        <v>1.0211516219670536</v>
      </c>
      <c r="T6" s="21">
        <f>('2.3'!T6/'2.3'!S6-1)*100</f>
        <v>-4.4115290709934252</v>
      </c>
      <c r="U6" s="21">
        <f>('2.3'!U6/'2.3'!T6-1)*100</f>
        <v>4.6549646714702186</v>
      </c>
      <c r="V6" s="21">
        <f>('2.3'!V6/'2.3'!U6-1)*100</f>
        <v>2.770805086036332</v>
      </c>
    </row>
    <row r="7" spans="1:22">
      <c r="A7" s="20" t="s">
        <v>4</v>
      </c>
      <c r="B7" s="21"/>
      <c r="C7" s="21">
        <f>('2.3'!C7/'2.3'!B7-1)*100</f>
        <v>2.1343288661162196</v>
      </c>
      <c r="D7" s="21">
        <f>('2.3'!D7/'2.3'!C7-1)*100</f>
        <v>13.518689397900264</v>
      </c>
      <c r="E7" s="21">
        <f>('2.3'!E7/'2.3'!D7-1)*100</f>
        <v>2.6613601138467891</v>
      </c>
      <c r="F7" s="21">
        <f>('2.3'!F7/'2.3'!E7-1)*100</f>
        <v>7.2037474430789672</v>
      </c>
      <c r="G7" s="21">
        <f>('2.3'!G7/'2.3'!F7-1)*100</f>
        <v>4.4152945128732135</v>
      </c>
      <c r="H7" s="21">
        <f>('2.3'!H7/'2.3'!G7-1)*100</f>
        <v>6.1505513450716087</v>
      </c>
      <c r="I7" s="21">
        <f>('2.3'!I7/'2.3'!H7-1)*100</f>
        <v>2.5480826981817639</v>
      </c>
      <c r="J7" s="21">
        <f>('2.3'!J7/'2.3'!I7-1)*100</f>
        <v>7.2635948558489538</v>
      </c>
      <c r="K7" s="21">
        <f>('2.3'!K7/'2.3'!J7-1)*100</f>
        <v>4.2816939528901088</v>
      </c>
      <c r="L7" s="21">
        <f>('2.3'!L7/'2.3'!K7-1)*100</f>
        <v>6.1814217548644024</v>
      </c>
      <c r="M7" s="21">
        <f>('2.3'!M7/'2.3'!L7-1)*100</f>
        <v>2.2804389265999037</v>
      </c>
      <c r="N7" s="21">
        <f>('2.3'!N7/'2.3'!M7-1)*100</f>
        <v>4.405880185767308</v>
      </c>
      <c r="O7" s="21">
        <f>('2.3'!O7/'2.3'!N7-1)*100</f>
        <v>-1.5007050249457143</v>
      </c>
      <c r="P7" s="21">
        <f>('2.3'!P7/'2.3'!O7-1)*100</f>
        <v>-2.4160188044531905</v>
      </c>
      <c r="Q7" s="21">
        <f>('2.3'!Q7/'2.3'!P7-1)*100</f>
        <v>0.19661971765319031</v>
      </c>
      <c r="R7" s="21">
        <f>('2.3'!R7/'2.3'!Q7-1)*100</f>
        <v>0.52950220545828763</v>
      </c>
      <c r="S7" s="21">
        <f>('2.3'!S7/'2.3'!R7-1)*100</f>
        <v>0.22514018118444667</v>
      </c>
      <c r="T7" s="21">
        <f>('2.3'!T7/'2.3'!S7-1)*100</f>
        <v>-4.1789613652881581</v>
      </c>
      <c r="U7" s="21">
        <f>('2.3'!U7/'2.3'!T7-1)*100</f>
        <v>6.7410793913268874</v>
      </c>
      <c r="V7" s="21">
        <f>('2.3'!V7/'2.3'!U7-1)*100</f>
        <v>5.9793406544642824</v>
      </c>
    </row>
    <row r="8" spans="1:22">
      <c r="A8" s="20" t="s">
        <v>5</v>
      </c>
      <c r="B8" s="21"/>
      <c r="C8" s="21">
        <f>('2.3'!C8/'2.3'!B8-1)*100</f>
        <v>4.9552570174410837</v>
      </c>
      <c r="D8" s="21">
        <f>('2.3'!D8/'2.3'!C8-1)*100</f>
        <v>10.580568250918265</v>
      </c>
      <c r="E8" s="21">
        <f>('2.3'!E8/'2.3'!D8-1)*100</f>
        <v>9.0301743667238643</v>
      </c>
      <c r="F8" s="21">
        <f>('2.3'!F8/'2.3'!E8-1)*100</f>
        <v>2.2102502823505565</v>
      </c>
      <c r="G8" s="21">
        <f>('2.3'!G8/'2.3'!F8-1)*100</f>
        <v>4.7087197643847833</v>
      </c>
      <c r="H8" s="21">
        <f>('2.3'!H8/'2.3'!G8-1)*100</f>
        <v>2.489680033521724</v>
      </c>
      <c r="I8" s="21">
        <f>('2.3'!I8/'2.3'!H8-1)*100</f>
        <v>-0.17913954954202893</v>
      </c>
      <c r="J8" s="21">
        <f>('2.3'!J8/'2.3'!I8-1)*100</f>
        <v>9.8328773635812929</v>
      </c>
      <c r="K8" s="21">
        <f>('2.3'!K8/'2.3'!J8-1)*100</f>
        <v>10.351727607352634</v>
      </c>
      <c r="L8" s="21">
        <f>('2.3'!L8/'2.3'!K8-1)*100</f>
        <v>1.3677884374458271</v>
      </c>
      <c r="M8" s="21">
        <f>('2.3'!M8/'2.3'!L8-1)*100</f>
        <v>4.3662778980972483</v>
      </c>
      <c r="N8" s="21">
        <f>('2.3'!N8/'2.3'!M8-1)*100</f>
        <v>0.239543156635591</v>
      </c>
      <c r="O8" s="21">
        <f>('2.3'!O8/'2.3'!N8-1)*100</f>
        <v>-5.4415241260036717</v>
      </c>
      <c r="P8" s="21">
        <f>('2.3'!P8/'2.3'!O8-1)*100</f>
        <v>-6.8078480415705851</v>
      </c>
      <c r="Q8" s="21">
        <f>('2.3'!Q8/'2.3'!P8-1)*100</f>
        <v>5.2130517720575753</v>
      </c>
      <c r="R8" s="21">
        <f>('2.3'!R8/'2.3'!Q8-1)*100</f>
        <v>5.0878958806467978</v>
      </c>
      <c r="S8" s="21">
        <f>('2.3'!S8/'2.3'!R8-1)*100</f>
        <v>2.2528019348877937</v>
      </c>
      <c r="T8" s="21">
        <f>('2.3'!T8/'2.3'!S8-1)*100</f>
        <v>-1.6917915014906137</v>
      </c>
      <c r="U8" s="21">
        <f>('2.3'!U8/'2.3'!T8-1)*100</f>
        <v>5.5578825582043301</v>
      </c>
      <c r="V8" s="21">
        <f>('2.3'!V8/'2.3'!U8-1)*100</f>
        <v>3.271621477431208</v>
      </c>
    </row>
    <row r="9" spans="1:22">
      <c r="A9" s="20" t="s">
        <v>6</v>
      </c>
      <c r="B9" s="21"/>
      <c r="C9" s="21">
        <f>('2.3'!C9/'2.3'!B9-1)*100</f>
        <v>1.9078614967843466</v>
      </c>
      <c r="D9" s="21">
        <f>('2.3'!D9/'2.3'!C9-1)*100</f>
        <v>6.7026378760654204</v>
      </c>
      <c r="E9" s="21">
        <f>('2.3'!E9/'2.3'!D9-1)*100</f>
        <v>7.3008148412660345</v>
      </c>
      <c r="F9" s="21">
        <f>('2.3'!F9/'2.3'!E9-1)*100</f>
        <v>9.3217310745212991</v>
      </c>
      <c r="G9" s="21">
        <f>('2.3'!G9/'2.3'!F9-1)*100</f>
        <v>-1.8730865884189485</v>
      </c>
      <c r="H9" s="21">
        <f>('2.3'!H9/'2.3'!G9-1)*100</f>
        <v>6.6406575185474548</v>
      </c>
      <c r="I9" s="21">
        <f>('2.3'!I9/'2.3'!H9-1)*100</f>
        <v>5.6941537353928151</v>
      </c>
      <c r="J9" s="21">
        <f>('2.3'!J9/'2.3'!I9-1)*100</f>
        <v>8.8616072982180327</v>
      </c>
      <c r="K9" s="21">
        <f>('2.3'!K9/'2.3'!J9-1)*100</f>
        <v>3.2114478539834845</v>
      </c>
      <c r="L9" s="21">
        <f>('2.3'!L9/'2.3'!K9-1)*100</f>
        <v>4.8220174745347011</v>
      </c>
      <c r="M9" s="21">
        <f>('2.3'!M9/'2.3'!L9-1)*100</f>
        <v>5.5007799978971983</v>
      </c>
      <c r="N9" s="21">
        <f>('2.3'!N9/'2.3'!M9-1)*100</f>
        <v>2.4933453555615825</v>
      </c>
      <c r="O9" s="21">
        <f>('2.3'!O9/'2.3'!N9-1)*100</f>
        <v>-0.29387331013597251</v>
      </c>
      <c r="P9" s="21">
        <f>('2.3'!P9/'2.3'!O9-1)*100</f>
        <v>0.19869400490131195</v>
      </c>
      <c r="Q9" s="21">
        <f>('2.3'!Q9/'2.3'!P9-1)*100</f>
        <v>2.4484772622490159</v>
      </c>
      <c r="R9" s="21">
        <f>('2.3'!R9/'2.3'!Q9-1)*100</f>
        <v>4.7683138674806669</v>
      </c>
      <c r="S9" s="21">
        <f>('2.3'!S9/'2.3'!R9-1)*100</f>
        <v>3.8076262717969378</v>
      </c>
      <c r="T9" s="21">
        <f>('2.3'!T9/'2.3'!S9-1)*100</f>
        <v>0.12315805612879149</v>
      </c>
      <c r="U9" s="21">
        <f>('2.3'!U9/'2.3'!T9-1)*100</f>
        <v>8.416827733708887</v>
      </c>
      <c r="V9" s="21">
        <f>('2.3'!V9/'2.3'!U9-1)*100</f>
        <v>11.282573568167265</v>
      </c>
    </row>
    <row r="10" spans="1:22">
      <c r="A10" s="20" t="s">
        <v>7</v>
      </c>
      <c r="B10" s="21"/>
      <c r="C10" s="21">
        <f>('2.3'!C10/'2.3'!B10-1)*100</f>
        <v>7.1083903109029345</v>
      </c>
      <c r="D10" s="21">
        <f>('2.3'!D10/'2.3'!C10-1)*100</f>
        <v>8.4070625406382113</v>
      </c>
      <c r="E10" s="21">
        <f>('2.3'!E10/'2.3'!D10-1)*100</f>
        <v>4.2268476132615973</v>
      </c>
      <c r="F10" s="21">
        <f>('2.3'!F10/'2.3'!E10-1)*100</f>
        <v>6.6973340723953223</v>
      </c>
      <c r="G10" s="21">
        <f>('2.3'!G10/'2.3'!F10-1)*100</f>
        <v>2.2356097745056092</v>
      </c>
      <c r="H10" s="21">
        <f>('2.3'!H10/'2.3'!G10-1)*100</f>
        <v>4.738506890507721</v>
      </c>
      <c r="I10" s="21">
        <f>('2.3'!I10/'2.3'!H10-1)*100</f>
        <v>-3.4108663141075302</v>
      </c>
      <c r="J10" s="21">
        <f>('2.3'!J10/'2.3'!I10-1)*100</f>
        <v>8.971395664179326</v>
      </c>
      <c r="K10" s="21">
        <f>('2.3'!K10/'2.3'!J10-1)*100</f>
        <v>4.3912765588504543</v>
      </c>
      <c r="L10" s="21">
        <f>('2.3'!L10/'2.3'!K10-1)*100</f>
        <v>3.1889242142445484</v>
      </c>
      <c r="M10" s="21">
        <f>('2.3'!M10/'2.3'!L10-1)*100</f>
        <v>2.5418962824510505</v>
      </c>
      <c r="N10" s="21">
        <f>('2.3'!N10/'2.3'!M10-1)*100</f>
        <v>4.0594712618251316</v>
      </c>
      <c r="O10" s="21">
        <f>('2.3'!O10/'2.3'!N10-1)*100</f>
        <v>-0.89300230724260743</v>
      </c>
      <c r="P10" s="21">
        <f>('2.3'!P10/'2.3'!O10-1)*100</f>
        <v>-3.9538893765278194</v>
      </c>
      <c r="Q10" s="21">
        <f>('2.3'!Q10/'2.3'!P10-1)*100</f>
        <v>3.2135877445854</v>
      </c>
      <c r="R10" s="21">
        <f>('2.3'!R10/'2.3'!Q10-1)*100</f>
        <v>2.973855526195579</v>
      </c>
      <c r="S10" s="21">
        <f>('2.3'!S10/'2.3'!R10-1)*100</f>
        <v>-2.3124752958019634</v>
      </c>
      <c r="T10" s="21">
        <f>('2.3'!T10/'2.3'!S10-1)*100</f>
        <v>-0.17701120245410262</v>
      </c>
      <c r="U10" s="21">
        <f>('2.3'!U10/'2.3'!T10-1)*100</f>
        <v>4.0336006862336626</v>
      </c>
      <c r="V10" s="21">
        <f>('2.3'!V10/'2.3'!U10-1)*100</f>
        <v>-0.69201604656072835</v>
      </c>
    </row>
    <row r="11" spans="1:22">
      <c r="A11" s="20" t="s">
        <v>8</v>
      </c>
      <c r="B11" s="21"/>
      <c r="C11" s="21">
        <f>('2.3'!C11/'2.3'!B11-1)*100</f>
        <v>7.8952469436777584</v>
      </c>
      <c r="D11" s="21">
        <f>('2.3'!D11/'2.3'!C11-1)*100</f>
        <v>6.4779991321870289</v>
      </c>
      <c r="E11" s="21">
        <f>('2.3'!E11/'2.3'!D11-1)*100</f>
        <v>6.2765728052918579</v>
      </c>
      <c r="F11" s="21">
        <f>('2.3'!F11/'2.3'!E11-1)*100</f>
        <v>6.9406639507672674</v>
      </c>
      <c r="G11" s="21">
        <f>('2.3'!G11/'2.3'!F11-1)*100</f>
        <v>4.4299981892995888</v>
      </c>
      <c r="H11" s="21">
        <f>('2.3'!H11/'2.3'!G11-1)*100</f>
        <v>3.0347557044702267</v>
      </c>
      <c r="I11" s="21">
        <f>('2.3'!I11/'2.3'!H11-1)*100</f>
        <v>2.3377589802426213</v>
      </c>
      <c r="J11" s="21">
        <f>('2.3'!J11/'2.3'!I11-1)*100</f>
        <v>8.9461289600469396</v>
      </c>
      <c r="K11" s="21">
        <f>('2.3'!K11/'2.3'!J11-1)*100</f>
        <v>3.5963565725063207</v>
      </c>
      <c r="L11" s="21">
        <f>('2.3'!L11/'2.3'!K11-1)*100</f>
        <v>9.2252546493646115</v>
      </c>
      <c r="M11" s="21">
        <f>('2.3'!M11/'2.3'!L11-1)*100</f>
        <v>3.4022884174191637</v>
      </c>
      <c r="N11" s="21">
        <f>('2.3'!N11/'2.3'!M11-1)*100</f>
        <v>1.6665263526865814</v>
      </c>
      <c r="O11" s="21">
        <f>('2.3'!O11/'2.3'!N11-1)*100</f>
        <v>-5.4626039552787216</v>
      </c>
      <c r="P11" s="21">
        <f>('2.3'!P11/'2.3'!O11-1)*100</f>
        <v>-4.8399452336507887</v>
      </c>
      <c r="Q11" s="21">
        <f>('2.3'!Q11/'2.3'!P11-1)*100</f>
        <v>1.7319575165774204</v>
      </c>
      <c r="R11" s="21">
        <f>('2.3'!R11/'2.3'!Q11-1)*100</f>
        <v>2.3096913362373739</v>
      </c>
      <c r="S11" s="21">
        <f>('2.3'!S11/'2.3'!R11-1)*100</f>
        <v>2.3106403028114952</v>
      </c>
      <c r="T11" s="21">
        <f>('2.3'!T11/'2.3'!S11-1)*100</f>
        <v>-3.270375810865378</v>
      </c>
      <c r="U11" s="21">
        <f>('2.3'!U11/'2.3'!T11-1)*100</f>
        <v>5.0109008941756628</v>
      </c>
      <c r="V11" s="21">
        <f>('2.3'!V11/'2.3'!U11-1)*100</f>
        <v>4.2613907397177631</v>
      </c>
    </row>
    <row r="12" spans="1:22">
      <c r="A12" s="20" t="s">
        <v>9</v>
      </c>
      <c r="B12" s="21"/>
      <c r="C12" s="21">
        <f>('2.3'!C12/'2.3'!B12-1)*100</f>
        <v>9.2683730678318597</v>
      </c>
      <c r="D12" s="21">
        <f>('2.3'!D12/'2.3'!C12-1)*100</f>
        <v>7.6908399565478236</v>
      </c>
      <c r="E12" s="21">
        <f>('2.3'!E12/'2.3'!D12-1)*100</f>
        <v>4.229558769333619</v>
      </c>
      <c r="F12" s="21">
        <f>('2.3'!F12/'2.3'!E12-1)*100</f>
        <v>4.0356116209953052</v>
      </c>
      <c r="G12" s="21">
        <f>('2.3'!G12/'2.3'!F12-1)*100</f>
        <v>5.2912821757995276</v>
      </c>
      <c r="H12" s="21">
        <f>('2.3'!H12/'2.3'!G12-1)*100</f>
        <v>6.0177126291091287</v>
      </c>
      <c r="I12" s="21">
        <f>('2.3'!I12/'2.3'!H12-1)*100</f>
        <v>2.9028801316381081</v>
      </c>
      <c r="J12" s="21">
        <f>('2.3'!J12/'2.3'!I12-1)*100</f>
        <v>16.922745479314251</v>
      </c>
      <c r="K12" s="21">
        <f>('2.3'!K12/'2.3'!J12-1)*100</f>
        <v>8.8117466814883638</v>
      </c>
      <c r="L12" s="21">
        <f>('2.3'!L12/'2.3'!K12-1)*100</f>
        <v>5.1930865775219326</v>
      </c>
      <c r="M12" s="21">
        <f>('2.3'!M12/'2.3'!L12-1)*100</f>
        <v>2.2376377824918192</v>
      </c>
      <c r="N12" s="21">
        <f>('2.3'!N12/'2.3'!M12-1)*100</f>
        <v>6.195481351990062</v>
      </c>
      <c r="O12" s="21">
        <f>('2.3'!O12/'2.3'!N12-1)*100</f>
        <v>-0.41020957625658161</v>
      </c>
      <c r="P12" s="21">
        <f>('2.3'!P12/'2.3'!O12-1)*100</f>
        <v>-4.0892290746677995</v>
      </c>
      <c r="Q12" s="21">
        <f>('2.3'!Q12/'2.3'!P12-1)*100</f>
        <v>3.1343450622806301</v>
      </c>
      <c r="R12" s="21">
        <f>('2.3'!R12/'2.3'!Q12-1)*100</f>
        <v>2.0677275377432469</v>
      </c>
      <c r="S12" s="21">
        <f>('2.3'!S12/'2.3'!R12-1)*100</f>
        <v>5.2209272373003435</v>
      </c>
      <c r="T12" s="21">
        <f>('2.3'!T12/'2.3'!S12-1)*100</f>
        <v>-2.9443357569287398</v>
      </c>
      <c r="U12" s="21">
        <f>('2.3'!U12/'2.3'!T12-1)*100</f>
        <v>9.1524223648050018</v>
      </c>
      <c r="V12" s="21">
        <f>('2.3'!V12/'2.3'!U12-1)*100</f>
        <v>6.0385789127749501</v>
      </c>
    </row>
    <row r="13" spans="1:22">
      <c r="A13" s="18" t="s">
        <v>10</v>
      </c>
      <c r="B13" s="19"/>
      <c r="C13" s="19">
        <f>('2.3'!C13/'2.3'!B13-1)*100</f>
        <v>1.5854184861624043</v>
      </c>
      <c r="D13" s="19">
        <f>('2.3'!D13/'2.3'!C13-1)*100</f>
        <v>6.6675122216162785</v>
      </c>
      <c r="E13" s="19">
        <f>('2.3'!E13/'2.3'!D13-1)*100</f>
        <v>3.8403374308676241</v>
      </c>
      <c r="F13" s="19">
        <f>('2.3'!F13/'2.3'!E13-1)*100</f>
        <v>4.588519964919735</v>
      </c>
      <c r="G13" s="19">
        <f>('2.3'!G13/'2.3'!F13-1)*100</f>
        <v>4.6888820778447693</v>
      </c>
      <c r="H13" s="19">
        <f>('2.3'!H13/'2.3'!G13-1)*100</f>
        <v>5.3749271308702662</v>
      </c>
      <c r="I13" s="19">
        <f>('2.3'!I13/'2.3'!H13-1)*100</f>
        <v>1.0187240671788667</v>
      </c>
      <c r="J13" s="19">
        <f>('2.3'!J13/'2.3'!I13-1)*100</f>
        <v>6.6118299494684729</v>
      </c>
      <c r="K13" s="19">
        <f>('2.3'!K13/'2.3'!J13-1)*100</f>
        <v>4.0626832957284087</v>
      </c>
      <c r="L13" s="19">
        <f>('2.3'!L13/'2.3'!K13-1)*100</f>
        <v>2.9802690082097572</v>
      </c>
      <c r="M13" s="19">
        <f>('2.3'!M13/'2.3'!L13-1)*100</f>
        <v>3.0648750305779071</v>
      </c>
      <c r="N13" s="19">
        <f>('2.3'!N13/'2.3'!M13-1)*100</f>
        <v>2.8180118757834105</v>
      </c>
      <c r="O13" s="19">
        <f>('2.3'!O13/'2.3'!N13-1)*100</f>
        <v>-3.3518985319637817</v>
      </c>
      <c r="P13" s="19">
        <f>('2.3'!P13/'2.3'!O13-1)*100</f>
        <v>-4.5474181174099186</v>
      </c>
      <c r="Q13" s="19">
        <f>('2.3'!Q13/'2.3'!P13-1)*100</f>
        <v>1.6476225289709268</v>
      </c>
      <c r="R13" s="19">
        <f>('2.3'!R13/'2.3'!Q13-1)*100</f>
        <v>1.8002584395386156</v>
      </c>
      <c r="S13" s="19">
        <f>('2.3'!S13/'2.3'!R13-1)*100</f>
        <v>1.1729317319821408</v>
      </c>
      <c r="T13" s="19">
        <f>('2.3'!T13/'2.3'!S13-1)*100</f>
        <v>-4.1244542433977234</v>
      </c>
      <c r="U13" s="19">
        <f>('2.3'!U13/'2.3'!T13-1)*100</f>
        <v>4.3292631696036921</v>
      </c>
      <c r="V13" s="19">
        <f>('2.3'!V13/'2.3'!U13-1)*100</f>
        <v>3.5546735310711952</v>
      </c>
    </row>
    <row r="14" spans="1:22">
      <c r="A14" s="20" t="s">
        <v>11</v>
      </c>
      <c r="B14" s="21"/>
      <c r="C14" s="21">
        <f>('2.3'!C14/'2.3'!B14-1)*100</f>
        <v>5.0277634778788993</v>
      </c>
      <c r="D14" s="21">
        <f>('2.3'!D14/'2.3'!C14-1)*100</f>
        <v>7.189003401227323</v>
      </c>
      <c r="E14" s="21">
        <f>('2.3'!E14/'2.3'!D14-1)*100</f>
        <v>5.9060508108671472</v>
      </c>
      <c r="F14" s="21">
        <f>('2.3'!F14/'2.3'!E14-1)*100</f>
        <v>3.5678641589002025</v>
      </c>
      <c r="G14" s="21">
        <f>('2.3'!G14/'2.3'!F14-1)*100</f>
        <v>7.0110521639397572</v>
      </c>
      <c r="H14" s="21">
        <f>('2.3'!H14/'2.3'!G14-1)*100</f>
        <v>4.9680479130914001</v>
      </c>
      <c r="I14" s="21">
        <f>('2.3'!I14/'2.3'!H14-1)*100</f>
        <v>0.6228333278947229</v>
      </c>
      <c r="J14" s="21">
        <f>('2.3'!J14/'2.3'!I14-1)*100</f>
        <v>8.1793427056574544</v>
      </c>
      <c r="K14" s="21">
        <f>('2.3'!K14/'2.3'!J14-1)*100</f>
        <v>6.5442541969035872</v>
      </c>
      <c r="L14" s="21">
        <f>('2.3'!L14/'2.3'!K14-1)*100</f>
        <v>4.261762229186683</v>
      </c>
      <c r="M14" s="21">
        <f>('2.3'!M14/'2.3'!L14-1)*100</f>
        <v>5.5505884565473451</v>
      </c>
      <c r="N14" s="21">
        <f>('2.3'!N14/'2.3'!M14-1)*100</f>
        <v>3.9360248424845201</v>
      </c>
      <c r="O14" s="21">
        <f>('2.3'!O14/'2.3'!N14-1)*100</f>
        <v>-4.0898102652121899</v>
      </c>
      <c r="P14" s="21">
        <f>('2.3'!P14/'2.3'!O14-1)*100</f>
        <v>-5.6063198036856665</v>
      </c>
      <c r="Q14" s="21">
        <f>('2.3'!Q14/'2.3'!P14-1)*100</f>
        <v>5.3268062170056751</v>
      </c>
      <c r="R14" s="21">
        <f>('2.3'!R14/'2.3'!Q14-1)*100</f>
        <v>2.861094522385077</v>
      </c>
      <c r="S14" s="21">
        <f>('2.3'!S14/'2.3'!R14-1)*100</f>
        <v>0.67853843293006477</v>
      </c>
      <c r="T14" s="21">
        <f>('2.3'!T14/'2.3'!S14-1)*100</f>
        <v>-1.9213932618862506</v>
      </c>
      <c r="U14" s="21">
        <f>('2.3'!U14/'2.3'!T14-1)*100</f>
        <v>6.2333834034930646</v>
      </c>
      <c r="V14" s="21">
        <f>('2.3'!V14/'2.3'!U14-1)*100</f>
        <v>3.4380070250095152</v>
      </c>
    </row>
    <row r="15" spans="1:22">
      <c r="A15" s="20" t="s">
        <v>12</v>
      </c>
      <c r="B15" s="21"/>
      <c r="C15" s="21">
        <f>('2.3'!C15/'2.3'!B15-1)*100</f>
        <v>5.6579765635260015</v>
      </c>
      <c r="D15" s="21">
        <f>('2.3'!D15/'2.3'!C15-1)*100</f>
        <v>7.695955565467405</v>
      </c>
      <c r="E15" s="21">
        <f>('2.3'!E15/'2.3'!D15-1)*100</f>
        <v>3.948966035922119</v>
      </c>
      <c r="F15" s="21">
        <f>('2.3'!F15/'2.3'!E15-1)*100</f>
        <v>5.5972559422930113</v>
      </c>
      <c r="G15" s="21">
        <f>('2.3'!G15/'2.3'!F15-1)*100</f>
        <v>5.380674247920525</v>
      </c>
      <c r="H15" s="21">
        <f>('2.3'!H15/'2.3'!G15-1)*100</f>
        <v>6.2455401560246759</v>
      </c>
      <c r="I15" s="21">
        <f>('2.3'!I15/'2.3'!H15-1)*100</f>
        <v>6.2821664271112798</v>
      </c>
      <c r="J15" s="21">
        <f>('2.3'!J15/'2.3'!I15-1)*100</f>
        <v>4.2322570370322499</v>
      </c>
      <c r="K15" s="21">
        <f>('2.3'!K15/'2.3'!J15-1)*100</f>
        <v>5.1816721207615046</v>
      </c>
      <c r="L15" s="21">
        <f>('2.3'!L15/'2.3'!K15-1)*100</f>
        <v>6.1479380932380367</v>
      </c>
      <c r="M15" s="21">
        <f>('2.3'!M15/'2.3'!L15-1)*100</f>
        <v>2.3210524653032971</v>
      </c>
      <c r="N15" s="21">
        <f>('2.3'!N15/'2.3'!M15-1)*100</f>
        <v>5.3443695783445211</v>
      </c>
      <c r="O15" s="21">
        <f>('2.3'!O15/'2.3'!N15-1)*100</f>
        <v>-1.1180999768682698</v>
      </c>
      <c r="P15" s="21">
        <f>('2.3'!P15/'2.3'!O15-1)*100</f>
        <v>-6.3176726317075715</v>
      </c>
      <c r="Q15" s="21">
        <f>('2.3'!Q15/'2.3'!P15-1)*100</f>
        <v>7.735382069369523</v>
      </c>
      <c r="R15" s="21">
        <f>('2.3'!R15/'2.3'!Q15-1)*100</f>
        <v>2.113751579409251</v>
      </c>
      <c r="S15" s="21">
        <f>('2.3'!S15/'2.3'!R15-1)*100</f>
        <v>-0.57343972990072656</v>
      </c>
      <c r="T15" s="21">
        <f>('2.3'!T15/'2.3'!S15-1)*100</f>
        <v>-3.51533691154573</v>
      </c>
      <c r="U15" s="21">
        <f>('2.3'!U15/'2.3'!T15-1)*100</f>
        <v>6.1658929815894714</v>
      </c>
      <c r="V15" s="21">
        <f>('2.3'!V15/'2.3'!U15-1)*100</f>
        <v>6.1635328899589892</v>
      </c>
    </row>
    <row r="16" spans="1:22">
      <c r="A16" s="20" t="s">
        <v>13</v>
      </c>
      <c r="B16" s="21"/>
      <c r="C16" s="21">
        <f>('2.3'!C16/'2.3'!B16-1)*100</f>
        <v>1.299479503772516</v>
      </c>
      <c r="D16" s="21">
        <f>('2.3'!D16/'2.3'!C16-1)*100</f>
        <v>5.1740089834385605</v>
      </c>
      <c r="E16" s="21">
        <f>('2.3'!E16/'2.3'!D16-1)*100</f>
        <v>2.4841196411412581</v>
      </c>
      <c r="F16" s="21">
        <f>('2.3'!F16/'2.3'!E16-1)*100</f>
        <v>8.1857773148398927</v>
      </c>
      <c r="G16" s="21">
        <f>('2.3'!G16/'2.3'!F16-1)*100</f>
        <v>3.063512261852086</v>
      </c>
      <c r="H16" s="21">
        <f>('2.3'!H16/'2.3'!G16-1)*100</f>
        <v>7.872216639680385</v>
      </c>
      <c r="I16" s="21">
        <f>('2.3'!I16/'2.3'!H16-1)*100</f>
        <v>0.37115598645747205</v>
      </c>
      <c r="J16" s="21">
        <f>('2.3'!J16/'2.3'!I16-1)*100</f>
        <v>6.7510342985480198</v>
      </c>
      <c r="K16" s="21">
        <f>('2.3'!K16/'2.3'!J16-1)*100</f>
        <v>3.8886549614888244</v>
      </c>
      <c r="L16" s="21">
        <f>('2.3'!L16/'2.3'!K16-1)*100</f>
        <v>1.6315107162351739</v>
      </c>
      <c r="M16" s="21">
        <f>('2.3'!M16/'2.3'!L16-1)*100</f>
        <v>5.063343745840676</v>
      </c>
      <c r="N16" s="21">
        <f>('2.3'!N16/'2.3'!M16-1)*100</f>
        <v>4.1829135672930784</v>
      </c>
      <c r="O16" s="21">
        <f>('2.3'!O16/'2.3'!N16-1)*100</f>
        <v>-3.4161153666407373</v>
      </c>
      <c r="P16" s="21">
        <f>('2.3'!P16/'2.3'!O16-1)*100</f>
        <v>-4.0790151693771985</v>
      </c>
      <c r="Q16" s="21">
        <f>('2.3'!Q16/'2.3'!P16-1)*100</f>
        <v>1.4909350796192822</v>
      </c>
      <c r="R16" s="21">
        <f>('2.3'!R16/'2.3'!Q16-1)*100</f>
        <v>1.4467580962437498</v>
      </c>
      <c r="S16" s="21">
        <f>('2.3'!S16/'2.3'!R16-1)*100</f>
        <v>2.0935786434902459</v>
      </c>
      <c r="T16" s="21">
        <f>('2.3'!T16/'2.3'!S16-1)*100</f>
        <v>-5.7179242397591867</v>
      </c>
      <c r="U16" s="21">
        <f>('2.3'!U16/'2.3'!T16-1)*100</f>
        <v>4.7576535710240897</v>
      </c>
      <c r="V16" s="21">
        <f>('2.3'!V16/'2.3'!U16-1)*100</f>
        <v>3.0640073684390146</v>
      </c>
    </row>
    <row r="17" spans="1:22">
      <c r="A17" s="20" t="s">
        <v>14</v>
      </c>
      <c r="B17" s="21"/>
      <c r="C17" s="21">
        <f>('2.3'!C17/'2.3'!B17-1)*100</f>
        <v>2.4228222953857959</v>
      </c>
      <c r="D17" s="21">
        <f>('2.3'!D17/'2.3'!C17-1)*100</f>
        <v>4.0658857284675554</v>
      </c>
      <c r="E17" s="21">
        <f>('2.3'!E17/'2.3'!D17-1)*100</f>
        <v>2.3593108795543882</v>
      </c>
      <c r="F17" s="21">
        <f>('2.3'!F17/'2.3'!E17-1)*100</f>
        <v>3.0363409925011409</v>
      </c>
      <c r="G17" s="21">
        <f>('2.3'!G17/'2.3'!F17-1)*100</f>
        <v>2.9639720384435631</v>
      </c>
      <c r="H17" s="21">
        <f>('2.3'!H17/'2.3'!G17-1)*100</f>
        <v>4.3240011656612287</v>
      </c>
      <c r="I17" s="21">
        <f>('2.3'!I17/'2.3'!H17-1)*100</f>
        <v>1.2247636863546907</v>
      </c>
      <c r="J17" s="21">
        <f>('2.3'!J17/'2.3'!I17-1)*100</f>
        <v>4.1483679558860231</v>
      </c>
      <c r="K17" s="21">
        <f>('2.3'!K17/'2.3'!J17-1)*100</f>
        <v>5.3765036181671055</v>
      </c>
      <c r="L17" s="21">
        <f>('2.3'!L17/'2.3'!K17-1)*100</f>
        <v>0.57344773692005191</v>
      </c>
      <c r="M17" s="21">
        <f>('2.3'!M17/'2.3'!L17-1)*100</f>
        <v>4.4585587975471297</v>
      </c>
      <c r="N17" s="21">
        <f>('2.3'!N17/'2.3'!M17-1)*100</f>
        <v>1.5863849840596744</v>
      </c>
      <c r="O17" s="21">
        <f>('2.3'!O17/'2.3'!N17-1)*100</f>
        <v>-1.9964919586305307</v>
      </c>
      <c r="P17" s="21">
        <f>('2.3'!P17/'2.3'!O17-1)*100</f>
        <v>-4.0206685472426233</v>
      </c>
      <c r="Q17" s="21">
        <f>('2.3'!Q17/'2.3'!P17-1)*100</f>
        <v>0.52494869891417384</v>
      </c>
      <c r="R17" s="21">
        <f>('2.3'!R17/'2.3'!Q17-1)*100</f>
        <v>1.7629748056869454</v>
      </c>
      <c r="S17" s="21">
        <f>('2.3'!S17/'2.3'!R17-1)*100</f>
        <v>1.3830523149141127</v>
      </c>
      <c r="T17" s="21">
        <f>('2.3'!T17/'2.3'!S17-1)*100</f>
        <v>-4.9505669350481725</v>
      </c>
      <c r="U17" s="21">
        <f>('2.3'!U17/'2.3'!T17-1)*100</f>
        <v>5.1426853616138635</v>
      </c>
      <c r="V17" s="21">
        <f>('2.3'!V17/'2.3'!U17-1)*100</f>
        <v>4.0502879234226574</v>
      </c>
    </row>
    <row r="18" spans="1:22">
      <c r="A18" s="20" t="s">
        <v>15</v>
      </c>
      <c r="B18" s="21"/>
      <c r="C18" s="21">
        <f>('2.3'!C18/'2.3'!B18-1)*100</f>
        <v>5.1899894968135962</v>
      </c>
      <c r="D18" s="21">
        <f>('2.3'!D18/'2.3'!C18-1)*100</f>
        <v>3.5112139484974048</v>
      </c>
      <c r="E18" s="21">
        <f>('2.3'!E18/'2.3'!D18-1)*100</f>
        <v>2.6965201882899636</v>
      </c>
      <c r="F18" s="21">
        <f>('2.3'!F18/'2.3'!E18-1)*100</f>
        <v>7.656112906113588</v>
      </c>
      <c r="G18" s="21">
        <f>('2.3'!G18/'2.3'!F18-1)*100</f>
        <v>2.2017812518350999</v>
      </c>
      <c r="H18" s="21">
        <f>('2.3'!H18/'2.3'!G18-1)*100</f>
        <v>4.545644113987124</v>
      </c>
      <c r="I18" s="21">
        <f>('2.3'!I18/'2.3'!H18-1)*100</f>
        <v>1.4153240772784681</v>
      </c>
      <c r="J18" s="21">
        <f>('2.3'!J18/'2.3'!I18-1)*100</f>
        <v>10.475825395127746</v>
      </c>
      <c r="K18" s="21">
        <f>('2.3'!K18/'2.3'!J18-1)*100</f>
        <v>5.6507480724658166</v>
      </c>
      <c r="L18" s="21">
        <f>('2.3'!L18/'2.3'!K18-1)*100</f>
        <v>4.1118706800932658</v>
      </c>
      <c r="M18" s="21">
        <f>('2.3'!M18/'2.3'!L18-1)*100</f>
        <v>5.7828509007766149</v>
      </c>
      <c r="N18" s="21">
        <f>('2.3'!N18/'2.3'!M18-1)*100</f>
        <v>2.8854336428732807</v>
      </c>
      <c r="O18" s="21">
        <f>('2.3'!O18/'2.3'!N18-1)*100</f>
        <v>-2.6601397158628526</v>
      </c>
      <c r="P18" s="21">
        <f>('2.3'!P18/'2.3'!O18-1)*100</f>
        <v>-3.0762867657387005</v>
      </c>
      <c r="Q18" s="21">
        <f>('2.3'!Q18/'2.3'!P18-1)*100</f>
        <v>-6.6573476313169788E-2</v>
      </c>
      <c r="R18" s="21">
        <f>('2.3'!R18/'2.3'!Q18-1)*100</f>
        <v>1.1458450847226409</v>
      </c>
      <c r="S18" s="21">
        <f>('2.3'!S18/'2.3'!R18-1)*100</f>
        <v>0.61718736799287743</v>
      </c>
      <c r="T18" s="21">
        <f>('2.3'!T18/'2.3'!S18-1)*100</f>
        <v>-4.0444502192397591</v>
      </c>
      <c r="U18" s="21">
        <f>('2.3'!U18/'2.3'!T18-1)*100</f>
        <v>5.8620091765418048</v>
      </c>
      <c r="V18" s="21">
        <f>('2.3'!V18/'2.3'!U18-1)*100</f>
        <v>5.6390448785307967</v>
      </c>
    </row>
    <row r="19" spans="1:22">
      <c r="A19" s="20" t="s">
        <v>16</v>
      </c>
      <c r="B19" s="21"/>
      <c r="C19" s="21">
        <f>('2.3'!C19/'2.3'!B19-1)*100</f>
        <v>-2.7433459326686505</v>
      </c>
      <c r="D19" s="21">
        <f>('2.3'!D19/'2.3'!C19-1)*100</f>
        <v>5.1405234555609747</v>
      </c>
      <c r="E19" s="21">
        <f>('2.3'!E19/'2.3'!D19-1)*100</f>
        <v>4.2980870430306961</v>
      </c>
      <c r="F19" s="21">
        <f>('2.3'!F19/'2.3'!E19-1)*100</f>
        <v>4.8970318367230758</v>
      </c>
      <c r="G19" s="21">
        <f>('2.3'!G19/'2.3'!F19-1)*100</f>
        <v>5.3506291033726727</v>
      </c>
      <c r="H19" s="21">
        <f>('2.3'!H19/'2.3'!G19-1)*100</f>
        <v>4.8858610067438857</v>
      </c>
      <c r="I19" s="21">
        <f>('2.3'!I19/'2.3'!H19-1)*100</f>
        <v>1.6031800657727802</v>
      </c>
      <c r="J19" s="21">
        <f>('2.3'!J19/'2.3'!I19-1)*100</f>
        <v>7.2239947178329489</v>
      </c>
      <c r="K19" s="21">
        <f>('2.3'!K19/'2.3'!J19-1)*100</f>
        <v>4.5355012182423327</v>
      </c>
      <c r="L19" s="21">
        <f>('2.3'!L19/'2.3'!K19-1)*100</f>
        <v>3.9352814695292393</v>
      </c>
      <c r="M19" s="21">
        <f>('2.3'!M19/'2.3'!L19-1)*100</f>
        <v>2.8667392140489412</v>
      </c>
      <c r="N19" s="21">
        <f>('2.3'!N19/'2.3'!M19-1)*100</f>
        <v>1.9158673663226544</v>
      </c>
      <c r="O19" s="21">
        <f>('2.3'!O19/'2.3'!N19-1)*100</f>
        <v>-4.2085910525128556</v>
      </c>
      <c r="P19" s="21">
        <f>('2.3'!P19/'2.3'!O19-1)*100</f>
        <v>-2.8997383641022223</v>
      </c>
      <c r="Q19" s="21">
        <f>('2.3'!Q19/'2.3'!P19-1)*100</f>
        <v>2.0909040126876555</v>
      </c>
      <c r="R19" s="21">
        <f>('2.3'!R19/'2.3'!Q19-1)*100</f>
        <v>1.9209589498512036</v>
      </c>
      <c r="S19" s="21">
        <f>('2.3'!S19/'2.3'!R19-1)*100</f>
        <v>1.0717238494392323</v>
      </c>
      <c r="T19" s="21">
        <f>('2.3'!T19/'2.3'!S19-1)*100</f>
        <v>-4.0882940933926744</v>
      </c>
      <c r="U19" s="21">
        <f>('2.3'!U19/'2.3'!T19-1)*100</f>
        <v>2.9540670599744523</v>
      </c>
      <c r="V19" s="21">
        <f>('2.3'!V19/'2.3'!U19-1)*100</f>
        <v>1.9967649319595937</v>
      </c>
    </row>
    <row r="20" spans="1:22">
      <c r="A20" s="20" t="s">
        <v>17</v>
      </c>
      <c r="B20" s="21"/>
      <c r="C20" s="21">
        <f>('2.3'!C20/'2.3'!B20-1)*100</f>
        <v>-1.1461610561935176</v>
      </c>
      <c r="D20" s="21">
        <f>('2.3'!D20/'2.3'!C20-1)*100</f>
        <v>6.0285539655535736</v>
      </c>
      <c r="E20" s="21">
        <f>('2.3'!E20/'2.3'!D20-1)*100</f>
        <v>3.5593361827405579</v>
      </c>
      <c r="F20" s="21">
        <f>('2.3'!F20/'2.3'!E20-1)*100</f>
        <v>2.8377196843401009</v>
      </c>
      <c r="G20" s="21">
        <f>('2.3'!G20/'2.3'!F20-1)*100</f>
        <v>5.2401658913340032</v>
      </c>
      <c r="H20" s="21">
        <f>('2.3'!H20/'2.3'!G20-1)*100</f>
        <v>6.8073210040648702</v>
      </c>
      <c r="I20" s="21">
        <f>('2.3'!I20/'2.3'!H20-1)*100</f>
        <v>0.96167449615478517</v>
      </c>
      <c r="J20" s="21">
        <f>('2.3'!J20/'2.3'!I20-1)*100</f>
        <v>5.3357228591002004</v>
      </c>
      <c r="K20" s="21">
        <f>('2.3'!K20/'2.3'!J20-1)*100</f>
        <v>4.6522194929765393</v>
      </c>
      <c r="L20" s="21">
        <f>('2.3'!L20/'2.3'!K20-1)*100</f>
        <v>2.0460129057466414</v>
      </c>
      <c r="M20" s="21">
        <f>('2.3'!M20/'2.3'!L20-1)*100</f>
        <v>0.38159994972357669</v>
      </c>
      <c r="N20" s="21">
        <f>('2.3'!N20/'2.3'!M20-1)*100</f>
        <v>4.7657984231854078</v>
      </c>
      <c r="O20" s="21">
        <f>('2.3'!O20/'2.3'!N20-1)*100</f>
        <v>-2.8752660542403552</v>
      </c>
      <c r="P20" s="21">
        <f>('2.3'!P20/'2.3'!O20-1)*100</f>
        <v>-1.3465813368478408</v>
      </c>
      <c r="Q20" s="21">
        <f>('2.3'!Q20/'2.3'!P20-1)*100</f>
        <v>3.3300913511588481</v>
      </c>
      <c r="R20" s="21">
        <f>('2.3'!R20/'2.3'!Q20-1)*100</f>
        <v>1.1135920462322924</v>
      </c>
      <c r="S20" s="21">
        <f>('2.3'!S20/'2.3'!R20-1)*100</f>
        <v>1.9467863783107164</v>
      </c>
      <c r="T20" s="21">
        <f>('2.3'!T20/'2.3'!S20-1)*100</f>
        <v>-4.2262682132259481</v>
      </c>
      <c r="U20" s="21">
        <f>('2.3'!U20/'2.3'!T20-1)*100</f>
        <v>6.3175104172521479</v>
      </c>
      <c r="V20" s="21">
        <f>('2.3'!V20/'2.3'!U20-1)*100</f>
        <v>3.184609390536397</v>
      </c>
    </row>
    <row r="21" spans="1:22">
      <c r="A21" s="20" t="s">
        <v>18</v>
      </c>
      <c r="B21" s="21"/>
      <c r="C21" s="21">
        <f>('2.3'!C21/'2.3'!B21-1)*100</f>
        <v>2.5705769700679948</v>
      </c>
      <c r="D21" s="21">
        <f>('2.3'!D21/'2.3'!C21-1)*100</f>
        <v>6.4650563330555855</v>
      </c>
      <c r="E21" s="21">
        <f>('2.3'!E21/'2.3'!D21-1)*100</f>
        <v>4.2987466639566874</v>
      </c>
      <c r="F21" s="21">
        <f>('2.3'!F21/'2.3'!E21-1)*100</f>
        <v>4.2964986375615632</v>
      </c>
      <c r="G21" s="21">
        <f>('2.3'!G21/'2.3'!F21-1)*100</f>
        <v>6.2597588997034936</v>
      </c>
      <c r="H21" s="21">
        <f>('2.3'!H21/'2.3'!G21-1)*100</f>
        <v>2.6194972903368363</v>
      </c>
      <c r="I21" s="21">
        <f>('2.3'!I21/'2.3'!H21-1)*100</f>
        <v>4.307107650513764</v>
      </c>
      <c r="J21" s="21">
        <f>('2.3'!J21/'2.3'!I21-1)*100</f>
        <v>5.7629383209528706</v>
      </c>
      <c r="K21" s="21">
        <f>('2.3'!K21/'2.3'!J21-1)*100</f>
        <v>4.8465042246622847</v>
      </c>
      <c r="L21" s="21">
        <f>('2.3'!L21/'2.3'!K21-1)*100</f>
        <v>1.4928490892379909</v>
      </c>
      <c r="M21" s="21">
        <f>('2.3'!M21/'2.3'!L21-1)*100</f>
        <v>0.98704035069296925</v>
      </c>
      <c r="N21" s="21">
        <f>('2.3'!N21/'2.3'!M21-1)*100</f>
        <v>0.44747840081793555</v>
      </c>
      <c r="O21" s="21">
        <f>('2.3'!O21/'2.3'!N21-1)*100</f>
        <v>-3.2931048104551053</v>
      </c>
      <c r="P21" s="21">
        <f>('2.3'!P21/'2.3'!O21-1)*100</f>
        <v>-5.1791111368803104</v>
      </c>
      <c r="Q21" s="21">
        <f>('2.3'!Q21/'2.3'!P21-1)*100</f>
        <v>-1.1356396349653131</v>
      </c>
      <c r="R21" s="21">
        <f>('2.3'!R21/'2.3'!Q21-1)*100</f>
        <v>-1.7878576793212586</v>
      </c>
      <c r="S21" s="21">
        <f>('2.3'!S21/'2.3'!R21-1)*100</f>
        <v>3.5775237331591603</v>
      </c>
      <c r="T21" s="21">
        <f>('2.3'!T21/'2.3'!S21-1)*100</f>
        <v>-0.99988372994062047</v>
      </c>
      <c r="U21" s="21">
        <f>('2.3'!U21/'2.3'!T21-1)*100</f>
        <v>4.303769107867228</v>
      </c>
      <c r="V21" s="21">
        <f>('2.3'!V21/'2.3'!U21-1)*100</f>
        <v>1.2513936070160492</v>
      </c>
    </row>
    <row r="22" spans="1:22">
      <c r="A22" s="20" t="s">
        <v>19</v>
      </c>
      <c r="B22" s="21"/>
      <c r="C22" s="21">
        <f>('2.3'!C22/'2.3'!B22-1)*100</f>
        <v>2.3415478294169567</v>
      </c>
      <c r="D22" s="21">
        <f>('2.3'!D22/'2.3'!C22-1)*100</f>
        <v>9.4200839984817755</v>
      </c>
      <c r="E22" s="21">
        <f>('2.3'!E22/'2.3'!D22-1)*100</f>
        <v>4.1498335241760165</v>
      </c>
      <c r="F22" s="21">
        <f>('2.3'!F22/'2.3'!E22-1)*100</f>
        <v>3.00371039648617</v>
      </c>
      <c r="G22" s="21">
        <f>('2.3'!G22/'2.3'!F22-1)*100</f>
        <v>4.8624924718464468</v>
      </c>
      <c r="H22" s="21">
        <f>('2.3'!H22/'2.3'!G22-1)*100</f>
        <v>5.1240890102709935</v>
      </c>
      <c r="I22" s="21">
        <f>('2.3'!I22/'2.3'!H22-1)*100</f>
        <v>-0.28055037021993412</v>
      </c>
      <c r="J22" s="21">
        <f>('2.3'!J22/'2.3'!I22-1)*100</f>
        <v>6.1141003309670205</v>
      </c>
      <c r="K22" s="21">
        <f>('2.3'!K22/'2.3'!J22-1)*100</f>
        <v>2.0586992948963934</v>
      </c>
      <c r="L22" s="21">
        <f>('2.3'!L22/'2.3'!K22-1)*100</f>
        <v>2.9581760027745707</v>
      </c>
      <c r="M22" s="21">
        <f>('2.3'!M22/'2.3'!L22-1)*100</f>
        <v>1.3317241606686903</v>
      </c>
      <c r="N22" s="21">
        <f>('2.3'!N22/'2.3'!M22-1)*100</f>
        <v>2.3067351500248412</v>
      </c>
      <c r="O22" s="21">
        <f>('2.3'!O22/'2.3'!N22-1)*100</f>
        <v>-3.4328823071507419</v>
      </c>
      <c r="P22" s="21">
        <f>('2.3'!P22/'2.3'!O22-1)*100</f>
        <v>-6.1969890162263397</v>
      </c>
      <c r="Q22" s="21">
        <f>('2.3'!Q22/'2.3'!P22-1)*100</f>
        <v>4.2379939123815547E-3</v>
      </c>
      <c r="R22" s="21">
        <f>('2.3'!R22/'2.3'!Q22-1)*100</f>
        <v>2.3463851946936565</v>
      </c>
      <c r="S22" s="21">
        <f>('2.3'!S22/'2.3'!R22-1)*100</f>
        <v>0.79005771918934098</v>
      </c>
      <c r="T22" s="21">
        <f>('2.3'!T22/'2.3'!S22-1)*100</f>
        <v>-4.3742034772927934</v>
      </c>
      <c r="U22" s="21">
        <f>('2.3'!U22/'2.3'!T22-1)*100</f>
        <v>3.0084023946904903</v>
      </c>
      <c r="V22" s="21">
        <f>('2.3'!V22/'2.3'!U22-1)*100</f>
        <v>4.2172313420180574</v>
      </c>
    </row>
    <row r="23" spans="1:22">
      <c r="A23" s="18" t="s">
        <v>20</v>
      </c>
      <c r="B23" s="19"/>
      <c r="C23" s="19">
        <f>('2.3'!C23/'2.3'!B23-1)*100</f>
        <v>-0.12365363925878059</v>
      </c>
      <c r="D23" s="19">
        <f>('2.3'!D23/'2.3'!C23-1)*100</f>
        <v>5.3668925817879076</v>
      </c>
      <c r="E23" s="19">
        <f>('2.3'!E23/'2.3'!D23-1)*100</f>
        <v>3.730552636280704</v>
      </c>
      <c r="F23" s="19">
        <f>('2.3'!F23/'2.3'!E23-1)*100</f>
        <v>4.0939483537017152</v>
      </c>
      <c r="G23" s="19">
        <f>('2.3'!G23/'2.3'!F23-1)*100</f>
        <v>6.2674203651708948</v>
      </c>
      <c r="H23" s="19">
        <f>('2.3'!H23/'2.3'!G23-1)*100</f>
        <v>5.6145662710090249</v>
      </c>
      <c r="I23" s="19">
        <f>('2.3'!I23/'2.3'!H23-1)*100</f>
        <v>-0.55281891973165687</v>
      </c>
      <c r="J23" s="19">
        <f>('2.3'!J23/'2.3'!I23-1)*100</f>
        <v>7.5720865426305739</v>
      </c>
      <c r="K23" s="19">
        <f>('2.3'!K23/'2.3'!J23-1)*100</f>
        <v>3.5036708511969827</v>
      </c>
      <c r="L23" s="19">
        <f>('2.3'!L23/'2.3'!K23-1)*100</f>
        <v>1.7983342807880831</v>
      </c>
      <c r="M23" s="19">
        <f>('2.3'!M23/'2.3'!L23-1)*100</f>
        <v>1.965410803333989</v>
      </c>
      <c r="N23" s="19">
        <f>('2.3'!N23/'2.3'!M23-1)*100</f>
        <v>-0.45951581799044128</v>
      </c>
      <c r="O23" s="19">
        <f>('2.3'!O23/'2.3'!N23-1)*100</f>
        <v>-3.7841027605669542</v>
      </c>
      <c r="P23" s="19">
        <f>('2.3'!P23/'2.3'!O23-1)*100</f>
        <v>-3.2214193154462389</v>
      </c>
      <c r="Q23" s="19">
        <f>('2.3'!Q23/'2.3'!P23-1)*100</f>
        <v>0.16269890836748679</v>
      </c>
      <c r="R23" s="19">
        <f>('2.3'!R23/'2.3'!Q23-1)*100</f>
        <v>1.4148209965889169</v>
      </c>
      <c r="S23" s="19">
        <f>('2.3'!S23/'2.3'!R23-1)*100</f>
        <v>1.0009257838871743</v>
      </c>
      <c r="T23" s="19">
        <f>('2.3'!T23/'2.3'!S23-1)*100</f>
        <v>-3.2995494371823253</v>
      </c>
      <c r="U23" s="19">
        <f>('2.3'!U23/'2.3'!T23-1)*100</f>
        <v>4.835799219575998</v>
      </c>
      <c r="V23" s="19">
        <f>('2.3'!V23/'2.3'!U23-1)*100</f>
        <v>3.3958404724945934</v>
      </c>
    </row>
    <row r="24" spans="1:22">
      <c r="A24" s="20" t="s">
        <v>21</v>
      </c>
      <c r="B24" s="21"/>
      <c r="C24" s="21">
        <f>('2.3'!C24/'2.3'!B24-1)*100</f>
        <v>2.1268809216943296</v>
      </c>
      <c r="D24" s="21">
        <f>('2.3'!D24/'2.3'!C24-1)*100</f>
        <v>5.8869897680909</v>
      </c>
      <c r="E24" s="21">
        <f>('2.3'!E24/'2.3'!D24-1)*100</f>
        <v>4.0214063606790251</v>
      </c>
      <c r="F24" s="21">
        <f>('2.3'!F24/'2.3'!E24-1)*100</f>
        <v>3.9096346273777893</v>
      </c>
      <c r="G24" s="21">
        <f>('2.3'!G24/'2.3'!F24-1)*100</f>
        <v>5.5249148749772825</v>
      </c>
      <c r="H24" s="21">
        <f>('2.3'!H24/'2.3'!G24-1)*100</f>
        <v>4.6788565918891356</v>
      </c>
      <c r="I24" s="21">
        <f>('2.3'!I24/'2.3'!H24-1)*100</f>
        <v>-3.9221932895657341</v>
      </c>
      <c r="J24" s="21">
        <f>('2.3'!J24/'2.3'!I24-1)*100</f>
        <v>9.0840869568320937</v>
      </c>
      <c r="K24" s="21">
        <f>('2.3'!K24/'2.3'!J24-1)*100</f>
        <v>2.4803745440476366</v>
      </c>
      <c r="L24" s="21">
        <f>('2.3'!L24/'2.3'!K24-1)*100</f>
        <v>3.3258857321903479</v>
      </c>
      <c r="M24" s="21">
        <f>('2.3'!M24/'2.3'!L24-1)*100</f>
        <v>0.46625536475135565</v>
      </c>
      <c r="N24" s="21">
        <f>('2.3'!N24/'2.3'!M24-1)*100</f>
        <v>-0.70053751611695025</v>
      </c>
      <c r="O24" s="21">
        <f>('2.3'!O24/'2.3'!N24-1)*100</f>
        <v>-4.2636030889767422</v>
      </c>
      <c r="P24" s="21">
        <f>('2.3'!P24/'2.3'!O24-1)*100</f>
        <v>-1.9951042812217934</v>
      </c>
      <c r="Q24" s="21">
        <f>('2.3'!Q24/'2.3'!P24-1)*100</f>
        <v>1.6648773546180218</v>
      </c>
      <c r="R24" s="21">
        <f>('2.3'!R24/'2.3'!Q24-1)*100</f>
        <v>1.3260347697431341</v>
      </c>
      <c r="S24" s="21">
        <f>('2.3'!S24/'2.3'!R24-1)*100</f>
        <v>-4.6222794549799495E-3</v>
      </c>
      <c r="T24" s="21">
        <f>('2.3'!T24/'2.3'!S24-1)*100</f>
        <v>-2.9894807480177032</v>
      </c>
      <c r="U24" s="21">
        <f>('2.3'!U24/'2.3'!T24-1)*100</f>
        <v>5.7296653621577542</v>
      </c>
      <c r="V24" s="21">
        <f>('2.3'!V24/'2.3'!U24-1)*100</f>
        <v>2.9860259790053911</v>
      </c>
    </row>
    <row r="25" spans="1:22">
      <c r="A25" s="22" t="s">
        <v>22</v>
      </c>
      <c r="B25" s="23"/>
      <c r="C25" s="23">
        <f>('2.3'!C25/'2.3'!B25-1)*100</f>
        <v>2.9365994443836474</v>
      </c>
      <c r="D25" s="23">
        <f>('2.3'!D25/'2.3'!C25-1)*100</f>
        <v>4.2666637735792046</v>
      </c>
      <c r="E25" s="23">
        <f>('2.3'!E25/'2.3'!D25-1)*100</f>
        <v>3.5414751101426889</v>
      </c>
      <c r="F25" s="23">
        <f>('2.3'!F25/'2.3'!E25-1)*100</f>
        <v>8.5275604651337886</v>
      </c>
      <c r="G25" s="23">
        <f>('2.3'!G25/'2.3'!F25-1)*100</f>
        <v>7.1185821263707094</v>
      </c>
      <c r="H25" s="23">
        <f>('2.3'!H25/'2.3'!G25-1)*100</f>
        <v>8.6232967165767782</v>
      </c>
      <c r="I25" s="23">
        <f>('2.3'!I25/'2.3'!H25-1)*100</f>
        <v>-6.9248585136553515</v>
      </c>
      <c r="J25" s="23">
        <f>('2.3'!J25/'2.3'!I25-1)*100</f>
        <v>15.229842005168347</v>
      </c>
      <c r="K25" s="23">
        <f>('2.3'!K25/'2.3'!J25-1)*100</f>
        <v>7.4069710726510696</v>
      </c>
      <c r="L25" s="23">
        <f>('2.3'!L25/'2.3'!K25-1)*100</f>
        <v>-0.72950882705528075</v>
      </c>
      <c r="M25" s="23">
        <f>('2.3'!M25/'2.3'!L25-1)*100</f>
        <v>-9.6276279777351981E-2</v>
      </c>
      <c r="N25" s="23">
        <f>('2.3'!N25/'2.3'!M25-1)*100</f>
        <v>3.3143130427251144</v>
      </c>
      <c r="O25" s="23">
        <f>('2.3'!O25/'2.3'!N25-1)*100</f>
        <v>-2.1000851018844968</v>
      </c>
      <c r="P25" s="23">
        <f>('2.3'!P25/'2.3'!O25-1)*100</f>
        <v>-5.2366027283946455</v>
      </c>
      <c r="Q25" s="23">
        <f>('2.3'!Q25/'2.3'!P25-1)*100</f>
        <v>0.47110689343752288</v>
      </c>
      <c r="R25" s="23">
        <f>('2.3'!R25/'2.3'!Q25-1)*100</f>
        <v>3.0465736377470298</v>
      </c>
      <c r="S25" s="23">
        <f>('2.3'!S25/'2.3'!R25-1)*100</f>
        <v>-3.755763612506724</v>
      </c>
      <c r="T25" s="23">
        <f>('2.3'!T25/'2.3'!S25-1)*100</f>
        <v>-4.4311050297148995</v>
      </c>
      <c r="U25" s="23">
        <f>('2.3'!U25/'2.3'!T25-1)*100</f>
        <v>5.9536930052013437</v>
      </c>
      <c r="V25" s="23">
        <f>('2.3'!V25/'2.3'!U25-1)*100</f>
        <v>-1.6970014175104464</v>
      </c>
    </row>
    <row r="26" spans="1:22">
      <c r="A26" s="20" t="s">
        <v>23</v>
      </c>
      <c r="B26" s="21"/>
      <c r="C26" s="21">
        <f>('2.3'!C26/'2.3'!B26-1)*100</f>
        <v>-1.0171112780831826</v>
      </c>
      <c r="D26" s="21">
        <f>('2.3'!D26/'2.3'!C26-1)*100</f>
        <v>2.7432806790982367</v>
      </c>
      <c r="E26" s="21">
        <f>('2.3'!E26/'2.3'!D26-1)*100</f>
        <v>2.7805928351434472</v>
      </c>
      <c r="F26" s="21">
        <f>('2.3'!F26/'2.3'!E26-1)*100</f>
        <v>4.091444601748484</v>
      </c>
      <c r="G26" s="21">
        <f>('2.3'!G26/'2.3'!F26-1)*100</f>
        <v>3.3556255195901663</v>
      </c>
      <c r="H26" s="21">
        <f>('2.3'!H26/'2.3'!G26-1)*100</f>
        <v>4.0501634371002737</v>
      </c>
      <c r="I26" s="21">
        <f>('2.3'!I26/'2.3'!H26-1)*100</f>
        <v>1.921179422674002</v>
      </c>
      <c r="J26" s="21">
        <f>('2.3'!J26/'2.3'!I26-1)*100</f>
        <v>4.977324474929179</v>
      </c>
      <c r="K26" s="21">
        <f>('2.3'!K26/'2.3'!J26-1)*100</f>
        <v>2.6408629119053284</v>
      </c>
      <c r="L26" s="21">
        <f>('2.3'!L26/'2.3'!K26-1)*100</f>
        <v>2.0373413630055959</v>
      </c>
      <c r="M26" s="21">
        <f>('2.3'!M26/'2.3'!L26-1)*100</f>
        <v>1.290999326633302</v>
      </c>
      <c r="N26" s="21">
        <f>('2.3'!N26/'2.3'!M26-1)*100</f>
        <v>1.5293404242058495</v>
      </c>
      <c r="O26" s="21">
        <f>('2.3'!O26/'2.3'!N26-1)*100</f>
        <v>-2.7888441858789581</v>
      </c>
      <c r="P26" s="21">
        <f>('2.3'!P26/'2.3'!O26-1)*100</f>
        <v>-4.3908975679062046</v>
      </c>
      <c r="Q26" s="21">
        <f>('2.3'!Q26/'2.3'!P26-1)*100</f>
        <v>-1.5767183408713747</v>
      </c>
      <c r="R26" s="21">
        <f>('2.3'!R26/'2.3'!Q26-1)*100</f>
        <v>0.97837038646237939</v>
      </c>
      <c r="S26" s="21">
        <f>('2.3'!S26/'2.3'!R26-1)*100</f>
        <v>0.49874941222414204</v>
      </c>
      <c r="T26" s="21">
        <f>('2.3'!T26/'2.3'!S26-1)*100</f>
        <v>-2.8769306002587203</v>
      </c>
      <c r="U26" s="21">
        <f>('2.3'!U26/'2.3'!T26-1)*100</f>
        <v>4.4008161341456908</v>
      </c>
      <c r="V26" s="21">
        <f>('2.3'!V26/'2.3'!U26-1)*100</f>
        <v>4.726864300493272</v>
      </c>
    </row>
    <row r="27" spans="1:22">
      <c r="A27" s="20" t="s">
        <v>24</v>
      </c>
      <c r="B27" s="21"/>
      <c r="C27" s="21">
        <f>('2.3'!C27/'2.3'!B27-1)*100</f>
        <v>-0.50395246269069327</v>
      </c>
      <c r="D27" s="21">
        <f>('2.3'!D27/'2.3'!C27-1)*100</f>
        <v>6.1976193074423369</v>
      </c>
      <c r="E27" s="21">
        <f>('2.3'!E27/'2.3'!D27-1)*100</f>
        <v>4.0164219433983961</v>
      </c>
      <c r="F27" s="21">
        <f>('2.3'!F27/'2.3'!E27-1)*100</f>
        <v>3.8610179296719283</v>
      </c>
      <c r="G27" s="21">
        <f>('2.3'!G27/'2.3'!F27-1)*100</f>
        <v>7.4622482243311694</v>
      </c>
      <c r="H27" s="21">
        <f>('2.3'!H27/'2.3'!G27-1)*100</f>
        <v>6.2011003526848629</v>
      </c>
      <c r="I27" s="21">
        <f>('2.3'!I27/'2.3'!H27-1)*100</f>
        <v>-0.10944421031019447</v>
      </c>
      <c r="J27" s="21">
        <f>('2.3'!J27/'2.3'!I27-1)*100</f>
        <v>7.6178602441661081</v>
      </c>
      <c r="K27" s="21">
        <f>('2.3'!K27/'2.3'!J27-1)*100</f>
        <v>3.8237867618604149</v>
      </c>
      <c r="L27" s="21">
        <f>('2.3'!L27/'2.3'!K27-1)*100</f>
        <v>1.4740607413577855</v>
      </c>
      <c r="M27" s="21">
        <f>('2.3'!M27/'2.3'!L27-1)*100</f>
        <v>2.7939171264228735</v>
      </c>
      <c r="N27" s="21">
        <f>('2.3'!N27/'2.3'!M27-1)*100</f>
        <v>-1.3774085546801151</v>
      </c>
      <c r="O27" s="21">
        <f>('2.3'!O27/'2.3'!N27-1)*100</f>
        <v>-4.1269314832123811</v>
      </c>
      <c r="P27" s="21">
        <f>('2.3'!P27/'2.3'!O27-1)*100</f>
        <v>-3.027314386777058</v>
      </c>
      <c r="Q27" s="21">
        <f>('2.3'!Q27/'2.3'!P27-1)*100</f>
        <v>0.29112239995972011</v>
      </c>
      <c r="R27" s="21">
        <f>('2.3'!R27/'2.3'!Q27-1)*100</f>
        <v>1.4899148989123256</v>
      </c>
      <c r="S27" s="21">
        <f>('2.3'!S27/'2.3'!R27-1)*100</f>
        <v>1.7478535571856302</v>
      </c>
      <c r="T27" s="21">
        <f>('2.3'!T27/'2.3'!S27-1)*100</f>
        <v>-3.4598003726428406</v>
      </c>
      <c r="U27" s="21">
        <f>('2.3'!U27/'2.3'!T27-1)*100</f>
        <v>4.6519249356674841</v>
      </c>
      <c r="V27" s="21">
        <f>('2.3'!V27/'2.3'!U27-1)*100</f>
        <v>3.4094058823945339</v>
      </c>
    </row>
    <row r="28" spans="1:22">
      <c r="A28" s="18" t="s">
        <v>25</v>
      </c>
      <c r="B28" s="19"/>
      <c r="C28" s="19">
        <f>('2.3'!C28/'2.3'!B28-1)*100</f>
        <v>2.7533421664558189</v>
      </c>
      <c r="D28" s="19">
        <f>('2.3'!D28/'2.3'!C28-1)*100</f>
        <v>4.9691592498597226</v>
      </c>
      <c r="E28" s="19">
        <f>('2.3'!E28/'2.3'!D28-1)*100</f>
        <v>-0.43654370798874575</v>
      </c>
      <c r="F28" s="19">
        <f>('2.3'!F28/'2.3'!E28-1)*100</f>
        <v>2.9345791831002721</v>
      </c>
      <c r="G28" s="19">
        <f>('2.3'!G28/'2.3'!F28-1)*100</f>
        <v>6.7797163549110584</v>
      </c>
      <c r="H28" s="19">
        <f>('2.3'!H28/'2.3'!G28-1)*100</f>
        <v>3.0385050077851528</v>
      </c>
      <c r="I28" s="19">
        <f>('2.3'!I28/'2.3'!H28-1)*100</f>
        <v>-1.0555007421086615</v>
      </c>
      <c r="J28" s="19">
        <f>('2.3'!J28/'2.3'!I28-1)*100</f>
        <v>7.6480834695370925</v>
      </c>
      <c r="K28" s="19">
        <f>('2.3'!K28/'2.3'!J28-1)*100</f>
        <v>4.3299479322514323</v>
      </c>
      <c r="L28" s="19">
        <f>('2.3'!L28/'2.3'!K28-1)*100</f>
        <v>-0.39603868125963615</v>
      </c>
      <c r="M28" s="19">
        <f>('2.3'!M28/'2.3'!L28-1)*100</f>
        <v>6.1302900820406236</v>
      </c>
      <c r="N28" s="19">
        <f>('2.3'!N28/'2.3'!M28-1)*100</f>
        <v>-9.7834373200988978E-2</v>
      </c>
      <c r="O28" s="19">
        <f>('2.3'!O28/'2.3'!N28-1)*100</f>
        <v>-4.0762664621575855</v>
      </c>
      <c r="P28" s="19">
        <f>('2.3'!P28/'2.3'!O28-1)*100</f>
        <v>-2.364478477802423</v>
      </c>
      <c r="Q28" s="19">
        <f>('2.3'!Q28/'2.3'!P28-1)*100</f>
        <v>2.3836427088869572</v>
      </c>
      <c r="R28" s="19">
        <f>('2.3'!R28/'2.3'!Q28-1)*100</f>
        <v>2.1293989162369575</v>
      </c>
      <c r="S28" s="19">
        <f>('2.3'!S28/'2.3'!R28-1)*100</f>
        <v>1.6794718890977833</v>
      </c>
      <c r="T28" s="19">
        <f>('2.3'!T28/'2.3'!S28-1)*100</f>
        <v>-4.2068700107131152</v>
      </c>
      <c r="U28" s="19">
        <f>('2.3'!U28/'2.3'!T28-1)*100</f>
        <v>6.4791457605532843</v>
      </c>
      <c r="V28" s="19">
        <f>('2.3'!V28/'2.3'!U28-1)*100</f>
        <v>5.0825609725202447E-2</v>
      </c>
    </row>
    <row r="29" spans="1:22">
      <c r="A29" s="20" t="s">
        <v>26</v>
      </c>
      <c r="B29" s="21"/>
      <c r="C29" s="21">
        <f>('2.3'!C29/'2.3'!B29-1)*100</f>
        <v>3.9627580978621735</v>
      </c>
      <c r="D29" s="21">
        <f>('2.3'!D29/'2.3'!C29-1)*100</f>
        <v>5.3511044509389594</v>
      </c>
      <c r="E29" s="21">
        <f>('2.3'!E29/'2.3'!D29-1)*100</f>
        <v>0.57531733043030275</v>
      </c>
      <c r="F29" s="21">
        <f>('2.3'!F29/'2.3'!E29-1)*100</f>
        <v>1.9255501162663613</v>
      </c>
      <c r="G29" s="21">
        <f>('2.3'!G29/'2.3'!F29-1)*100</f>
        <v>7.1583805686437962</v>
      </c>
      <c r="H29" s="21">
        <f>('2.3'!H29/'2.3'!G29-1)*100</f>
        <v>4.0201206080211271</v>
      </c>
      <c r="I29" s="21">
        <f>('2.3'!I29/'2.3'!H29-1)*100</f>
        <v>-1.6810004701671932</v>
      </c>
      <c r="J29" s="21">
        <f>('2.3'!J29/'2.3'!I29-1)*100</f>
        <v>9.886371718602005</v>
      </c>
      <c r="K29" s="21">
        <f>('2.3'!K29/'2.3'!J29-1)*100</f>
        <v>4.6012485089933053</v>
      </c>
      <c r="L29" s="21">
        <f>('2.3'!L29/'2.3'!K29-1)*100</f>
        <v>-2.9221584778860166E-2</v>
      </c>
      <c r="M29" s="21">
        <f>('2.3'!M29/'2.3'!L29-1)*100</f>
        <v>5.5001642414063801</v>
      </c>
      <c r="N29" s="21">
        <f>('2.3'!N29/'2.3'!M29-1)*100</f>
        <v>-1.5094845495494003</v>
      </c>
      <c r="O29" s="21">
        <f>('2.3'!O29/'2.3'!N29-1)*100</f>
        <v>-3.4348774316190211</v>
      </c>
      <c r="P29" s="21">
        <f>('2.3'!P29/'2.3'!O29-1)*100</f>
        <v>-2.5555486930936011</v>
      </c>
      <c r="Q29" s="21">
        <f>('2.3'!Q29/'2.3'!P29-1)*100</f>
        <v>1.9780253119078495</v>
      </c>
      <c r="R29" s="21">
        <f>('2.3'!R29/'2.3'!Q29-1)*100</f>
        <v>1.2372963200899312</v>
      </c>
      <c r="S29" s="21">
        <f>('2.3'!S29/'2.3'!R29-1)*100</f>
        <v>0.893527608259026</v>
      </c>
      <c r="T29" s="21">
        <f>('2.3'!T29/'2.3'!S29-1)*100</f>
        <v>-2.0284968987421381</v>
      </c>
      <c r="U29" s="21">
        <f>('2.3'!U29/'2.3'!T29-1)*100</f>
        <v>3.5414552225069063</v>
      </c>
      <c r="V29" s="21">
        <f>('2.3'!V29/'2.3'!U29-1)*100</f>
        <v>1.4738154945286075</v>
      </c>
    </row>
    <row r="30" spans="1:22">
      <c r="A30" s="20" t="s">
        <v>27</v>
      </c>
      <c r="B30" s="21"/>
      <c r="C30" s="21">
        <f>('2.3'!C30/'2.3'!B30-1)*100</f>
        <v>2.1063284730924448</v>
      </c>
      <c r="D30" s="21">
        <f>('2.3'!D30/'2.3'!C30-1)*100</f>
        <v>7.4647714783497188</v>
      </c>
      <c r="E30" s="21">
        <f>('2.3'!E30/'2.3'!D30-1)*100</f>
        <v>1.9729268898910135</v>
      </c>
      <c r="F30" s="21">
        <f>('2.3'!F30/'2.3'!E30-1)*100</f>
        <v>2.6280828032608117</v>
      </c>
      <c r="G30" s="21">
        <f>('2.3'!G30/'2.3'!F30-1)*100</f>
        <v>6.2723275274598089</v>
      </c>
      <c r="H30" s="21">
        <f>('2.3'!H30/'2.3'!G30-1)*100</f>
        <v>1.7437483540312826</v>
      </c>
      <c r="I30" s="21">
        <f>('2.3'!I30/'2.3'!H30-1)*100</f>
        <v>-3.0729187344524789E-2</v>
      </c>
      <c r="J30" s="21">
        <f>('2.3'!J30/'2.3'!I30-1)*100</f>
        <v>5.4492570435807464</v>
      </c>
      <c r="K30" s="21">
        <f>('2.3'!K30/'2.3'!J30-1)*100</f>
        <v>3.5396618761607934</v>
      </c>
      <c r="L30" s="21">
        <f>('2.3'!L30/'2.3'!K30-1)*100</f>
        <v>1.6718161268011622</v>
      </c>
      <c r="M30" s="21">
        <f>('2.3'!M30/'2.3'!L30-1)*100</f>
        <v>3.4732090695212214</v>
      </c>
      <c r="N30" s="21">
        <f>('2.3'!N30/'2.3'!M30-1)*100</f>
        <v>2.3751039328166357</v>
      </c>
      <c r="O30" s="21">
        <f>('2.3'!O30/'2.3'!N30-1)*100</f>
        <v>-4.2140711749289128</v>
      </c>
      <c r="P30" s="21">
        <f>('2.3'!P30/'2.3'!O30-1)*100</f>
        <v>-1.9937568595447597</v>
      </c>
      <c r="Q30" s="21">
        <f>('2.3'!Q30/'2.3'!P30-1)*100</f>
        <v>3.9530406419721276</v>
      </c>
      <c r="R30" s="21">
        <f>('2.3'!R30/'2.3'!Q30-1)*100</f>
        <v>3.7385525202709546</v>
      </c>
      <c r="S30" s="21">
        <f>('2.3'!S30/'2.3'!R30-1)*100</f>
        <v>3.7947283405795229</v>
      </c>
      <c r="T30" s="21">
        <f>('2.3'!T30/'2.3'!S30-1)*100</f>
        <v>-2.8640956944973817</v>
      </c>
      <c r="U30" s="21">
        <f>('2.3'!U30/'2.3'!T30-1)*100</f>
        <v>6.8077944841820504</v>
      </c>
      <c r="V30" s="21">
        <f>('2.3'!V30/'2.3'!U30-1)*100</f>
        <v>1.836686006189403</v>
      </c>
    </row>
    <row r="31" spans="1:22">
      <c r="A31" s="20" t="s">
        <v>28</v>
      </c>
      <c r="B31" s="21"/>
      <c r="C31" s="21">
        <f>('2.3'!C31/'2.3'!B31-1)*100</f>
        <v>2.030376411405066</v>
      </c>
      <c r="D31" s="21">
        <f>('2.3'!D31/'2.3'!C31-1)*100</f>
        <v>3.276359847681487</v>
      </c>
      <c r="E31" s="21">
        <f>('2.3'!E31/'2.3'!D31-1)*100</f>
        <v>-2.7407852116420495</v>
      </c>
      <c r="F31" s="21">
        <f>('2.3'!F31/'2.3'!E31-1)*100</f>
        <v>4.0610592520625488</v>
      </c>
      <c r="G31" s="21">
        <f>('2.3'!G31/'2.3'!F31-1)*100</f>
        <v>6.7396282319306611</v>
      </c>
      <c r="H31" s="21">
        <f>('2.3'!H31/'2.3'!G31-1)*100</f>
        <v>2.8726278089419521</v>
      </c>
      <c r="I31" s="21">
        <f>('2.3'!I31/'2.3'!H31-1)*100</f>
        <v>-1.0993489420789038</v>
      </c>
      <c r="J31" s="21">
        <f>('2.3'!J31/'2.3'!I31-1)*100</f>
        <v>6.8829485924398082</v>
      </c>
      <c r="K31" s="21">
        <f>('2.3'!K31/'2.3'!J31-1)*100</f>
        <v>4.5802667463414215</v>
      </c>
      <c r="L31" s="21">
        <f>('2.3'!L31/'2.3'!K31-1)*100</f>
        <v>-2.1098808374740874</v>
      </c>
      <c r="M31" s="21">
        <f>('2.3'!M31/'2.3'!L31-1)*100</f>
        <v>8.5281403095006425</v>
      </c>
      <c r="N31" s="21">
        <f>('2.3'!N31/'2.3'!M31-1)*100</f>
        <v>-0.27754583646417696</v>
      </c>
      <c r="O31" s="21">
        <f>('2.3'!O31/'2.3'!N31-1)*100</f>
        <v>-4.6067965649304599</v>
      </c>
      <c r="P31" s="21">
        <f>('2.3'!P31/'2.3'!O31-1)*100</f>
        <v>-2.4176544830823654</v>
      </c>
      <c r="Q31" s="21">
        <f>('2.3'!Q31/'2.3'!P31-1)*100</f>
        <v>1.7966231934802401</v>
      </c>
      <c r="R31" s="21">
        <f>('2.3'!R31/'2.3'!Q31-1)*100</f>
        <v>1.9636629832546104</v>
      </c>
      <c r="S31" s="21">
        <f>('2.3'!S31/'2.3'!R31-1)*100</f>
        <v>1.0562662269357093</v>
      </c>
      <c r="T31" s="21">
        <f>('2.3'!T31/'2.3'!S31-1)*100</f>
        <v>-7.2123026811582447</v>
      </c>
      <c r="U31" s="21">
        <f>('2.3'!U31/'2.3'!T31-1)*100</f>
        <v>9.2790674740127486</v>
      </c>
      <c r="V31" s="21">
        <f>('2.3'!V31/'2.3'!U31-1)*100</f>
        <v>-2.6122009669717894</v>
      </c>
    </row>
    <row r="32" spans="1:22">
      <c r="A32" s="18" t="s">
        <v>29</v>
      </c>
      <c r="B32" s="19"/>
      <c r="C32" s="19">
        <f>('2.3'!C32/'2.3'!B32-1)*100</f>
        <v>3.2974900709417332</v>
      </c>
      <c r="D32" s="19">
        <f>('2.3'!D32/'2.3'!C32-1)*100</f>
        <v>6.3740575617032613</v>
      </c>
      <c r="E32" s="19">
        <f>('2.3'!E32/'2.3'!D32-1)*100</f>
        <v>4.4695334514312623</v>
      </c>
      <c r="F32" s="19">
        <f>('2.3'!F32/'2.3'!E32-1)*100</f>
        <v>3.4618034730906855</v>
      </c>
      <c r="G32" s="19">
        <f>('2.3'!G32/'2.3'!F32-1)*100</f>
        <v>6.9087648558236792</v>
      </c>
      <c r="H32" s="19">
        <f>('2.3'!H32/'2.3'!G32-1)*100</f>
        <v>5.7336003375920264</v>
      </c>
      <c r="I32" s="19">
        <f>('2.3'!I32/'2.3'!H32-1)*100</f>
        <v>2.5093730175113071</v>
      </c>
      <c r="J32" s="19">
        <f>('2.3'!J32/'2.3'!I32-1)*100</f>
        <v>6.9896185687821522</v>
      </c>
      <c r="K32" s="19">
        <f>('2.3'!K32/'2.3'!J32-1)*100</f>
        <v>4.6331635441273056</v>
      </c>
      <c r="L32" s="19">
        <f>('2.3'!L32/'2.3'!K32-1)*100</f>
        <v>4.3795511620418948</v>
      </c>
      <c r="M32" s="19">
        <f>('2.3'!M32/'2.3'!L32-1)*100</f>
        <v>3.8717316783626998</v>
      </c>
      <c r="N32" s="19">
        <f>('2.3'!N32/'2.3'!M32-1)*100</f>
        <v>2.5053530547784364</v>
      </c>
      <c r="O32" s="19">
        <f>('2.3'!O32/'2.3'!N32-1)*100</f>
        <v>-2.0575356664366939</v>
      </c>
      <c r="P32" s="19">
        <f>('2.3'!P32/'2.3'!O32-1)*100</f>
        <v>-2.5731193751062031</v>
      </c>
      <c r="Q32" s="19">
        <f>('2.3'!Q32/'2.3'!P32-1)*100</f>
        <v>3.8738784332604359</v>
      </c>
      <c r="R32" s="19">
        <f>('2.3'!R32/'2.3'!Q32-1)*100</f>
        <v>2.2210341530350064</v>
      </c>
      <c r="S32" s="19">
        <f>('2.3'!S32/'2.3'!R32-1)*100</f>
        <v>2.1032904998875335</v>
      </c>
      <c r="T32" s="19">
        <f>('2.3'!T32/'2.3'!S32-1)*100</f>
        <v>-1.3050215868787185</v>
      </c>
      <c r="U32" s="19">
        <f>('2.3'!U32/'2.3'!T32-1)*100</f>
        <v>1.8763664010269299</v>
      </c>
      <c r="V32" s="19">
        <f>('2.3'!V32/'2.3'!U32-1)*100</f>
        <v>5.9465423633485281</v>
      </c>
    </row>
    <row r="33" spans="1:22">
      <c r="A33" s="20" t="s">
        <v>30</v>
      </c>
      <c r="B33" s="21"/>
      <c r="C33" s="21">
        <f>('2.3'!C33/'2.3'!B33-1)*100</f>
        <v>6.5127046762255558</v>
      </c>
      <c r="D33" s="21">
        <f>('2.3'!D33/'2.3'!C33-1)*100</f>
        <v>-0.75246181328059158</v>
      </c>
      <c r="E33" s="21">
        <f>('2.3'!E33/'2.3'!D33-1)*100</f>
        <v>2.569371768889428</v>
      </c>
      <c r="F33" s="21">
        <f>('2.3'!F33/'2.3'!E33-1)*100</f>
        <v>5.7085090968020946</v>
      </c>
      <c r="G33" s="21">
        <f>('2.3'!G33/'2.3'!F33-1)*100</f>
        <v>4.7301715265248179</v>
      </c>
      <c r="H33" s="21">
        <f>('2.3'!H33/'2.3'!G33-1)*100</f>
        <v>5.3358043623407792</v>
      </c>
      <c r="I33" s="21">
        <f>('2.3'!I33/'2.3'!H33-1)*100</f>
        <v>0.72886872243880241</v>
      </c>
      <c r="J33" s="21">
        <f>('2.3'!J33/'2.3'!I33-1)*100</f>
        <v>11.700674190065175</v>
      </c>
      <c r="K33" s="21">
        <f>('2.3'!K33/'2.3'!J33-1)*100</f>
        <v>3.4490802335193083</v>
      </c>
      <c r="L33" s="21">
        <f>('2.3'!L33/'2.3'!K33-1)*100</f>
        <v>5.9982495637481037</v>
      </c>
      <c r="M33" s="21">
        <f>('2.3'!M33/'2.3'!L33-1)*100</f>
        <v>6.5976657804818206</v>
      </c>
      <c r="N33" s="21">
        <f>('2.3'!N33/'2.3'!M33-1)*100</f>
        <v>2.6182092484336339</v>
      </c>
      <c r="O33" s="21">
        <f>('2.3'!O33/'2.3'!N33-1)*100</f>
        <v>-0.27236349128955117</v>
      </c>
      <c r="P33" s="21">
        <f>('2.3'!P33/'2.3'!O33-1)*100</f>
        <v>-2.630455479980931</v>
      </c>
      <c r="Q33" s="21">
        <f>('2.3'!Q33/'2.3'!P33-1)*100</f>
        <v>4.8812741022363104</v>
      </c>
      <c r="R33" s="21">
        <f>('2.3'!R33/'2.3'!Q33-1)*100</f>
        <v>2.4506399084954555</v>
      </c>
      <c r="S33" s="21">
        <f>('2.3'!S33/'2.3'!R33-1)*100</f>
        <v>-0.52748438867789016</v>
      </c>
      <c r="T33" s="21">
        <f>('2.3'!T33/'2.3'!S33-1)*100</f>
        <v>0.24983967537866025</v>
      </c>
      <c r="U33" s="21">
        <f>('2.3'!U33/'2.3'!T33-1)*100</f>
        <v>0.8461645585298605</v>
      </c>
      <c r="V33" s="21">
        <f>('2.3'!V33/'2.3'!U33-1)*100</f>
        <v>4.7558376757883547</v>
      </c>
    </row>
    <row r="34" spans="1:22">
      <c r="A34" s="20" t="s">
        <v>31</v>
      </c>
      <c r="B34" s="21"/>
      <c r="C34" s="21">
        <f>('2.3'!C34/'2.3'!B34-1)*100</f>
        <v>5.1774361760525967</v>
      </c>
      <c r="D34" s="21">
        <f>('2.3'!D34/'2.3'!C34-1)*100</f>
        <v>14.78654250144562</v>
      </c>
      <c r="E34" s="21">
        <f>('2.3'!E34/'2.3'!D34-1)*100</f>
        <v>4.6320893021376319</v>
      </c>
      <c r="F34" s="21">
        <f>('2.3'!F34/'2.3'!E34-1)*100</f>
        <v>-1.9702443145446003</v>
      </c>
      <c r="G34" s="21">
        <f>('2.3'!G34/'2.3'!F34-1)*100</f>
        <v>12.243778812185857</v>
      </c>
      <c r="H34" s="21">
        <f>('2.3'!H34/'2.3'!G34-1)*100</f>
        <v>7.832874356981101</v>
      </c>
      <c r="I34" s="21">
        <f>('2.3'!I34/'2.3'!H34-1)*100</f>
        <v>2.1344112416766148</v>
      </c>
      <c r="J34" s="21">
        <f>('2.3'!J34/'2.3'!I34-1)*100</f>
        <v>6.0312529341715937</v>
      </c>
      <c r="K34" s="21">
        <f>('2.3'!K34/'2.3'!J34-1)*100</f>
        <v>5.6748115223512974</v>
      </c>
      <c r="L34" s="21">
        <f>('2.3'!L34/'2.3'!K34-1)*100</f>
        <v>10.96559742783132</v>
      </c>
      <c r="M34" s="21">
        <f>('2.3'!M34/'2.3'!L34-1)*100</f>
        <v>3.5038019095645634</v>
      </c>
      <c r="N34" s="21">
        <f>('2.3'!N34/'2.3'!M34-1)*100</f>
        <v>4.3889549583700171</v>
      </c>
      <c r="O34" s="21">
        <f>('2.3'!O34/'2.3'!N34-1)*100</f>
        <v>-1.8917203691757756</v>
      </c>
      <c r="P34" s="21">
        <f>('2.3'!P34/'2.3'!O34-1)*100</f>
        <v>-6.2482917166815639</v>
      </c>
      <c r="Q34" s="21">
        <f>('2.3'!Q34/'2.3'!P34-1)*100</f>
        <v>12.138085600521208</v>
      </c>
      <c r="R34" s="21">
        <f>('2.3'!R34/'2.3'!Q34-1)*100</f>
        <v>4.3226920913415068</v>
      </c>
      <c r="S34" s="21">
        <f>('2.3'!S34/'2.3'!R34-1)*100</f>
        <v>4.1206637919957156</v>
      </c>
      <c r="T34" s="21">
        <f>('2.3'!T34/'2.3'!S34-1)*100</f>
        <v>5.3619692679029995E-3</v>
      </c>
      <c r="U34" s="21">
        <f>('2.3'!U34/'2.3'!T34-1)*100</f>
        <v>0.15141284269319932</v>
      </c>
      <c r="V34" s="21">
        <f>('2.3'!V34/'2.3'!U34-1)*100</f>
        <v>10.383285920341256</v>
      </c>
    </row>
    <row r="35" spans="1:22">
      <c r="A35" s="20" t="s">
        <v>32</v>
      </c>
      <c r="B35" s="21"/>
      <c r="C35" s="21">
        <f>('2.3'!C35/'2.3'!B35-1)*100</f>
        <v>4.6507963028274979</v>
      </c>
      <c r="D35" s="21">
        <f>('2.3'!D35/'2.3'!C35-1)*100</f>
        <v>6.6865896316967044</v>
      </c>
      <c r="E35" s="21">
        <f>('2.3'!E35/'2.3'!D35-1)*100</f>
        <v>3.5328005150252695</v>
      </c>
      <c r="F35" s="21">
        <f>('2.3'!F35/'2.3'!E35-1)*100</f>
        <v>3.0543227643250237</v>
      </c>
      <c r="G35" s="21">
        <f>('2.3'!G35/'2.3'!F35-1)*100</f>
        <v>5.6427321532778407</v>
      </c>
      <c r="H35" s="21">
        <f>('2.3'!H35/'2.3'!G35-1)*100</f>
        <v>6.4477326229676279</v>
      </c>
      <c r="I35" s="21">
        <f>('2.3'!I35/'2.3'!H35-1)*100</f>
        <v>0.17576332177930976</v>
      </c>
      <c r="J35" s="21">
        <f>('2.3'!J35/'2.3'!I35-1)*100</f>
        <v>9.0292276103561608</v>
      </c>
      <c r="K35" s="21">
        <f>('2.3'!K35/'2.3'!J35-1)*100</f>
        <v>5.8311196452930592</v>
      </c>
      <c r="L35" s="21">
        <f>('2.3'!L35/'2.3'!K35-1)*100</f>
        <v>4.5013485384906016</v>
      </c>
      <c r="M35" s="21">
        <f>('2.3'!M35/'2.3'!L35-1)*100</f>
        <v>3.1108068829178492</v>
      </c>
      <c r="N35" s="21">
        <f>('2.3'!N35/'2.3'!M35-1)*100</f>
        <v>1.8876665602798326</v>
      </c>
      <c r="O35" s="21">
        <f>('2.3'!O35/'2.3'!N35-1)*100</f>
        <v>-4.2609756615671017</v>
      </c>
      <c r="P35" s="21">
        <f>('2.3'!P35/'2.3'!O35-1)*100</f>
        <v>-3.4639613667443725</v>
      </c>
      <c r="Q35" s="21">
        <f>('2.3'!Q35/'2.3'!P35-1)*100</f>
        <v>2.3465915143472627</v>
      </c>
      <c r="R35" s="21">
        <f>('2.3'!R35/'2.3'!Q35-1)*100</f>
        <v>1.4431487995111958</v>
      </c>
      <c r="S35" s="21">
        <f>('2.3'!S35/'2.3'!R35-1)*100</f>
        <v>2.1804462497498456</v>
      </c>
      <c r="T35" s="21">
        <f>('2.3'!T35/'2.3'!S35-1)*100</f>
        <v>-1.2909542580955224</v>
      </c>
      <c r="U35" s="21">
        <f>('2.3'!U35/'2.3'!T35-1)*100</f>
        <v>2.4779511582263103</v>
      </c>
      <c r="V35" s="21">
        <f>('2.3'!V35/'2.3'!U35-1)*100</f>
        <v>4.9541915696985406</v>
      </c>
    </row>
    <row r="36" spans="1:22">
      <c r="A36" s="24" t="s">
        <v>33</v>
      </c>
      <c r="B36" s="25"/>
      <c r="C36" s="25">
        <f>('2.3'!C36/'2.3'!B36-1)*100</f>
        <v>0.67766668806010788</v>
      </c>
      <c r="D36" s="25">
        <f>('2.3'!D36/'2.3'!C36-1)*100</f>
        <v>4.9518413342533263</v>
      </c>
      <c r="E36" s="25">
        <f>('2.3'!E36/'2.3'!D36-1)*100</f>
        <v>5.7643872533428286</v>
      </c>
      <c r="F36" s="25">
        <f>('2.3'!F36/'2.3'!E36-1)*100</f>
        <v>5.5049277647446715</v>
      </c>
      <c r="G36" s="25">
        <f>('2.3'!G36/'2.3'!F36-1)*100</f>
        <v>6.5782241116266738</v>
      </c>
      <c r="H36" s="25">
        <f>('2.3'!H36/'2.3'!G36-1)*100</f>
        <v>4.4610713256469703</v>
      </c>
      <c r="I36" s="25">
        <f>('2.3'!I36/'2.3'!H36-1)*100</f>
        <v>5.0050134828750537</v>
      </c>
      <c r="J36" s="25">
        <f>('2.3'!J36/'2.3'!I36-1)*100</f>
        <v>4.3748283879682326</v>
      </c>
      <c r="K36" s="25">
        <f>('2.3'!K36/'2.3'!J36-1)*100</f>
        <v>3.7252905070425335</v>
      </c>
      <c r="L36" s="25">
        <f>('2.3'!L36/'2.3'!K36-1)*100</f>
        <v>0.76000966580338503</v>
      </c>
      <c r="M36" s="25">
        <f>('2.3'!M36/'2.3'!L36-1)*100</f>
        <v>3.6636392224505876</v>
      </c>
      <c r="N36" s="25">
        <f>('2.3'!N36/'2.3'!M36-1)*100</f>
        <v>2.0369482332714739</v>
      </c>
      <c r="O36" s="25">
        <f>('2.3'!O36/'2.3'!N36-1)*100</f>
        <v>-1.0147691478911924</v>
      </c>
      <c r="P36" s="25">
        <f>('2.3'!P36/'2.3'!O36-1)*100</f>
        <v>-2.6626121655382029E-3</v>
      </c>
      <c r="Q36" s="25">
        <f>('2.3'!Q36/'2.3'!P36-1)*100</f>
        <v>0.31293298000925063</v>
      </c>
      <c r="R36" s="25">
        <f>('2.3'!R36/'2.3'!Q36-1)*100</f>
        <v>1.65138389692423</v>
      </c>
      <c r="S36" s="25">
        <f>('2.3'!S36/'2.3'!R36-1)*100</f>
        <v>2.0602801433595275</v>
      </c>
      <c r="T36" s="25">
        <f>('2.3'!T36/'2.3'!S36-1)*100</f>
        <v>-2.6041222136338749</v>
      </c>
      <c r="U36" s="25">
        <f>('2.3'!U36/'2.3'!T36-1)*100</f>
        <v>3.0035646796158222</v>
      </c>
      <c r="V36" s="25">
        <f>('2.3'!V36/'2.3'!U36-1)*100</f>
        <v>3.8604042784759152</v>
      </c>
    </row>
    <row r="37" spans="1:22">
      <c r="A37" s="43" t="s">
        <v>63</v>
      </c>
    </row>
    <row r="38" spans="1:22">
      <c r="A38" s="43" t="s">
        <v>64</v>
      </c>
    </row>
  </sheetData>
  <conditionalFormatting sqref="A4:V36">
    <cfRule type="expression" dxfId="6" priority="1">
      <formula>MOD(ROW(),2)=1</formula>
    </cfRule>
  </conditionalFormatting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BF94C-4C14-4A02-8763-769F095818C0}">
  <dimension ref="A1:V38"/>
  <sheetViews>
    <sheetView showGridLines="0" workbookViewId="0">
      <pane xSplit="1" ySplit="3" topLeftCell="B4" activePane="bottomRight" state="frozen"/>
      <selection activeCell="V1" sqref="V1:V1048576"/>
      <selection pane="topRight" activeCell="V1" sqref="V1:V1048576"/>
      <selection pane="bottomLeft" activeCell="V1" sqref="V1:V1048576"/>
      <selection pane="bottomRight"/>
    </sheetView>
  </sheetViews>
  <sheetFormatPr defaultRowHeight="14.4"/>
  <cols>
    <col min="1" max="1" width="20.6640625" customWidth="1"/>
    <col min="2" max="22" width="11.6640625" customWidth="1"/>
    <col min="36" max="36" width="12.44140625" bestFit="1" customWidth="1"/>
    <col min="42" max="42" width="12.44140625" bestFit="1" customWidth="1"/>
    <col min="47" max="48" width="12.44140625" bestFit="1" customWidth="1"/>
  </cols>
  <sheetData>
    <row r="1" spans="1:22" ht="17.399999999999999">
      <c r="A1" s="7" t="s">
        <v>82</v>
      </c>
      <c r="B1" s="7"/>
      <c r="C1" s="7"/>
      <c r="D1" s="7"/>
      <c r="E1" s="7"/>
      <c r="F1" s="7"/>
      <c r="G1" s="7"/>
      <c r="H1" s="7"/>
      <c r="I1" s="7"/>
    </row>
    <row r="3" spans="1:22" ht="41.4">
      <c r="A3" s="4" t="s">
        <v>0</v>
      </c>
      <c r="B3" s="3">
        <v>2002</v>
      </c>
      <c r="C3" s="3">
        <v>2003</v>
      </c>
      <c r="D3" s="3">
        <v>2004</v>
      </c>
      <c r="E3" s="3">
        <v>2005</v>
      </c>
      <c r="F3" s="3">
        <v>2006</v>
      </c>
      <c r="G3" s="3">
        <v>2007</v>
      </c>
      <c r="H3" s="3">
        <v>2008</v>
      </c>
      <c r="I3" s="3">
        <v>2009</v>
      </c>
      <c r="J3" s="3">
        <v>2010</v>
      </c>
      <c r="K3" s="3">
        <v>2011</v>
      </c>
      <c r="L3" s="3">
        <v>2012</v>
      </c>
      <c r="M3" s="3">
        <v>2013</v>
      </c>
      <c r="N3" s="3">
        <v>2014</v>
      </c>
      <c r="O3" s="3">
        <v>2015</v>
      </c>
      <c r="P3" s="3">
        <v>2016</v>
      </c>
      <c r="Q3" s="3">
        <v>2017</v>
      </c>
      <c r="R3" s="3">
        <v>2018</v>
      </c>
      <c r="S3" s="3">
        <v>2019</v>
      </c>
      <c r="T3" s="3">
        <v>2020</v>
      </c>
      <c r="U3" s="3">
        <v>2021</v>
      </c>
      <c r="V3" s="3">
        <v>2022</v>
      </c>
    </row>
    <row r="4" spans="1:22">
      <c r="A4" s="16" t="s">
        <v>1</v>
      </c>
      <c r="B4" s="23">
        <v>1270214.6670299887</v>
      </c>
      <c r="C4" s="23">
        <v>1470717.2340300013</v>
      </c>
      <c r="D4" s="23">
        <v>1661982.1230499891</v>
      </c>
      <c r="E4" s="23">
        <v>1842818.4019999993</v>
      </c>
      <c r="F4" s="23">
        <v>2049289.9779999999</v>
      </c>
      <c r="G4" s="23">
        <v>2319528.2809700076</v>
      </c>
      <c r="H4" s="23">
        <v>2626477.7160000158</v>
      </c>
      <c r="I4" s="23">
        <v>2849762.8219800033</v>
      </c>
      <c r="J4" s="23">
        <v>3302840.0000000014</v>
      </c>
      <c r="K4" s="23">
        <v>3720461.0000000009</v>
      </c>
      <c r="L4" s="23">
        <v>4094259.0000000009</v>
      </c>
      <c r="M4" s="23">
        <v>4553759.9999999981</v>
      </c>
      <c r="N4" s="23">
        <v>4972734.0000000009</v>
      </c>
      <c r="O4" s="23">
        <v>5155601.0000000019</v>
      </c>
      <c r="P4" s="23">
        <v>5419822.0000000028</v>
      </c>
      <c r="Q4" s="23">
        <v>5671925.9999999981</v>
      </c>
      <c r="R4" s="23">
        <v>6011150.0000000037</v>
      </c>
      <c r="S4" s="23">
        <v>6356684.0000000056</v>
      </c>
      <c r="T4" s="23">
        <v>6594937</v>
      </c>
      <c r="U4" s="23">
        <v>7713998.9999999944</v>
      </c>
      <c r="V4" s="23">
        <v>8736475.3781760298</v>
      </c>
    </row>
    <row r="5" spans="1:22">
      <c r="A5" s="18" t="s">
        <v>2</v>
      </c>
      <c r="B5" s="19">
        <v>61466.975912339287</v>
      </c>
      <c r="C5" s="19">
        <v>71572.212708064675</v>
      </c>
      <c r="D5" s="19">
        <v>85022.948428546573</v>
      </c>
      <c r="E5" s="19">
        <v>93311.161155784881</v>
      </c>
      <c r="F5" s="19">
        <v>106286.72858686456</v>
      </c>
      <c r="G5" s="19">
        <v>118756.54622632406</v>
      </c>
      <c r="H5" s="19">
        <v>136581.91371475553</v>
      </c>
      <c r="I5" s="19">
        <v>146237.94849490779</v>
      </c>
      <c r="J5" s="19">
        <v>182905.3114349047</v>
      </c>
      <c r="K5" s="19">
        <v>214002.67908172862</v>
      </c>
      <c r="L5" s="19">
        <v>228669.50759445917</v>
      </c>
      <c r="M5" s="19">
        <v>259115.29238494718</v>
      </c>
      <c r="N5" s="19">
        <v>272738.85225124878</v>
      </c>
      <c r="O5" s="19">
        <v>284652.14779804903</v>
      </c>
      <c r="P5" s="19">
        <v>300799.24461551348</v>
      </c>
      <c r="Q5" s="19">
        <v>328770.47521041404</v>
      </c>
      <c r="R5" s="19">
        <v>345176.58809498121</v>
      </c>
      <c r="S5" s="19">
        <v>373470.29991577164</v>
      </c>
      <c r="T5" s="19">
        <v>426154.20832815289</v>
      </c>
      <c r="U5" s="19">
        <v>501195.77345143363</v>
      </c>
      <c r="V5" s="19">
        <v>507436.04413259815</v>
      </c>
    </row>
    <row r="6" spans="1:22">
      <c r="A6" s="20" t="s">
        <v>3</v>
      </c>
      <c r="B6" s="21">
        <v>6627.8986998936098</v>
      </c>
      <c r="C6" s="21">
        <v>8316.5755492544704</v>
      </c>
      <c r="D6" s="21">
        <v>9715.8347811797903</v>
      </c>
      <c r="E6" s="21">
        <v>11035.676987049328</v>
      </c>
      <c r="F6" s="21">
        <v>11440.903374036381</v>
      </c>
      <c r="G6" s="21">
        <v>12672.017658062041</v>
      </c>
      <c r="H6" s="21">
        <v>15234.82837643733</v>
      </c>
      <c r="I6" s="21">
        <v>17435.18426484345</v>
      </c>
      <c r="J6" s="21">
        <v>20956.957845435769</v>
      </c>
      <c r="K6" s="21">
        <v>24191.730511016998</v>
      </c>
      <c r="L6" s="21">
        <v>26562.867624969429</v>
      </c>
      <c r="M6" s="21">
        <v>27686.665449888544</v>
      </c>
      <c r="N6" s="21">
        <v>30376.184442432201</v>
      </c>
      <c r="O6" s="21">
        <v>32574.075514326072</v>
      </c>
      <c r="P6" s="21">
        <v>35384.835519677792</v>
      </c>
      <c r="Q6" s="21">
        <v>39281.048106187714</v>
      </c>
      <c r="R6" s="21">
        <v>40259.789472936813</v>
      </c>
      <c r="S6" s="21">
        <v>42037.373392346235</v>
      </c>
      <c r="T6" s="21">
        <v>46238.114679344901</v>
      </c>
      <c r="U6" s="21">
        <v>51055.094749161479</v>
      </c>
      <c r="V6" s="21">
        <v>59606.187555207762</v>
      </c>
    </row>
    <row r="7" spans="1:22">
      <c r="A7" s="20" t="s">
        <v>4</v>
      </c>
      <c r="B7" s="21">
        <v>2742.8302624988005</v>
      </c>
      <c r="C7" s="21">
        <v>3102.3825107288494</v>
      </c>
      <c r="D7" s="21">
        <v>3457.2910894290794</v>
      </c>
      <c r="E7" s="21">
        <v>3911.0154026656996</v>
      </c>
      <c r="F7" s="21">
        <v>4196.2848439479394</v>
      </c>
      <c r="G7" s="21">
        <v>4953.6409445089494</v>
      </c>
      <c r="H7" s="21">
        <v>5853.1475449338395</v>
      </c>
      <c r="I7" s="21">
        <v>6784.7947502356192</v>
      </c>
      <c r="J7" s="21">
        <v>7564.5540020766903</v>
      </c>
      <c r="K7" s="21">
        <v>8165.2878671276094</v>
      </c>
      <c r="L7" s="21">
        <v>9149.3796183821414</v>
      </c>
      <c r="M7" s="21">
        <v>10483.523305615421</v>
      </c>
      <c r="N7" s="21">
        <v>12348.985974746771</v>
      </c>
      <c r="O7" s="21">
        <v>12443.127070159058</v>
      </c>
      <c r="P7" s="21">
        <v>12500.000804287331</v>
      </c>
      <c r="Q7" s="21">
        <v>12835.66392572105</v>
      </c>
      <c r="R7" s="21">
        <v>13622.05710648294</v>
      </c>
      <c r="S7" s="21">
        <v>13939.291229099908</v>
      </c>
      <c r="T7" s="21">
        <v>14796.47104540566</v>
      </c>
      <c r="U7" s="21">
        <v>19295.72659997172</v>
      </c>
      <c r="V7" s="21">
        <v>21499.001106568379</v>
      </c>
    </row>
    <row r="8" spans="1:22">
      <c r="A8" s="20" t="s">
        <v>5</v>
      </c>
      <c r="B8" s="21">
        <v>18216.345205042231</v>
      </c>
      <c r="C8" s="21">
        <v>21456.48139269555</v>
      </c>
      <c r="D8" s="21">
        <v>25239.954548499376</v>
      </c>
      <c r="E8" s="21">
        <v>28066.285210707381</v>
      </c>
      <c r="F8" s="21">
        <v>33261.730216887619</v>
      </c>
      <c r="G8" s="21">
        <v>35928.788846568445</v>
      </c>
      <c r="H8" s="21">
        <v>38703.348992585627</v>
      </c>
      <c r="I8" s="21">
        <v>42002.325833104704</v>
      </c>
      <c r="J8" s="21">
        <v>50384.213394748367</v>
      </c>
      <c r="K8" s="21">
        <v>59108.111387224977</v>
      </c>
      <c r="L8" s="21">
        <v>59572.30771647206</v>
      </c>
      <c r="M8" s="21">
        <v>68811.996118882991</v>
      </c>
      <c r="N8" s="21">
        <v>71897.864782493227</v>
      </c>
      <c r="O8" s="21">
        <v>72694.786095788178</v>
      </c>
      <c r="P8" s="21">
        <v>75908.489119262464</v>
      </c>
      <c r="Q8" s="21">
        <v>78497.467001731013</v>
      </c>
      <c r="R8" s="21">
        <v>84361.54371311517</v>
      </c>
      <c r="S8" s="21">
        <v>90725.247716263257</v>
      </c>
      <c r="T8" s="21">
        <v>95960.716613681754</v>
      </c>
      <c r="U8" s="21">
        <v>109237.24402884817</v>
      </c>
      <c r="V8" s="21">
        <v>121801.09281510794</v>
      </c>
    </row>
    <row r="9" spans="1:22">
      <c r="A9" s="20" t="s">
        <v>6</v>
      </c>
      <c r="B9" s="21">
        <v>2217.6732111307101</v>
      </c>
      <c r="C9" s="21">
        <v>2406.4995756399003</v>
      </c>
      <c r="D9" s="21">
        <v>2617.3095716376502</v>
      </c>
      <c r="E9" s="21">
        <v>2949.0754769793798</v>
      </c>
      <c r="F9" s="21">
        <v>3511.1253720158797</v>
      </c>
      <c r="G9" s="21">
        <v>3848.6316568320703</v>
      </c>
      <c r="H9" s="21">
        <v>4434.5152740106605</v>
      </c>
      <c r="I9" s="21">
        <v>5203.6931815575399</v>
      </c>
      <c r="J9" s="21">
        <v>6067.3271676148988</v>
      </c>
      <c r="K9" s="21">
        <v>6722.0447124341408</v>
      </c>
      <c r="L9" s="21">
        <v>7065.8271023361594</v>
      </c>
      <c r="M9" s="21">
        <v>8339.3279112693399</v>
      </c>
      <c r="N9" s="21">
        <v>8993.0273091214785</v>
      </c>
      <c r="O9" s="21">
        <v>9441.3385913706516</v>
      </c>
      <c r="P9" s="21">
        <v>10177.503604112391</v>
      </c>
      <c r="Q9" s="21">
        <v>11182.83090693134</v>
      </c>
      <c r="R9" s="21">
        <v>12267.089208558133</v>
      </c>
      <c r="S9" s="21">
        <v>12996.568708831059</v>
      </c>
      <c r="T9" s="21">
        <v>14524.23916037711</v>
      </c>
      <c r="U9" s="21">
        <v>16309.699524051168</v>
      </c>
      <c r="V9" s="21">
        <v>19117.273468985313</v>
      </c>
    </row>
    <row r="10" spans="1:22">
      <c r="A10" s="20" t="s">
        <v>7</v>
      </c>
      <c r="B10" s="21">
        <v>23913.864076058679</v>
      </c>
      <c r="C10" s="21">
        <v>27190.608655954398</v>
      </c>
      <c r="D10" s="21">
        <v>33924.434264377698</v>
      </c>
      <c r="E10" s="21">
        <v>36531.095141383681</v>
      </c>
      <c r="F10" s="21">
        <v>41277.74959638837</v>
      </c>
      <c r="G10" s="21">
        <v>46610.741310536636</v>
      </c>
      <c r="H10" s="21">
        <v>54997.529354310645</v>
      </c>
      <c r="I10" s="21">
        <v>55431.794796266273</v>
      </c>
      <c r="J10" s="21">
        <v>75521.362129756802</v>
      </c>
      <c r="K10" s="21">
        <v>90541.303865096532</v>
      </c>
      <c r="L10" s="21">
        <v>97352.05545124381</v>
      </c>
      <c r="M10" s="21">
        <v>110396.66892708381</v>
      </c>
      <c r="N10" s="21">
        <v>113001.63913269067</v>
      </c>
      <c r="O10" s="21">
        <v>118312.49886867376</v>
      </c>
      <c r="P10" s="21">
        <v>124828.32928884242</v>
      </c>
      <c r="Q10" s="21">
        <v>141649.03808748684</v>
      </c>
      <c r="R10" s="21">
        <v>146889.11511331747</v>
      </c>
      <c r="S10" s="21">
        <v>161909.19380561897</v>
      </c>
      <c r="T10" s="21">
        <v>197913.6394576366</v>
      </c>
      <c r="U10" s="21">
        <v>240097.24766501249</v>
      </c>
      <c r="V10" s="21">
        <v>210800.99304182801</v>
      </c>
    </row>
    <row r="11" spans="1:22">
      <c r="A11" s="20" t="s">
        <v>8</v>
      </c>
      <c r="B11" s="21">
        <v>2973.9315715408597</v>
      </c>
      <c r="C11" s="21">
        <v>3193.5143822769405</v>
      </c>
      <c r="D11" s="21">
        <v>3562.1679552153796</v>
      </c>
      <c r="E11" s="21">
        <v>3989.9504539806203</v>
      </c>
      <c r="F11" s="21">
        <v>4902.3975189885105</v>
      </c>
      <c r="G11" s="21">
        <v>5597.9080772679699</v>
      </c>
      <c r="H11" s="21">
        <v>6491.1491325458901</v>
      </c>
      <c r="I11" s="21">
        <v>6965.7353696065193</v>
      </c>
      <c r="J11" s="21">
        <v>7601.7146378701709</v>
      </c>
      <c r="K11" s="21">
        <v>8716.7457577164296</v>
      </c>
      <c r="L11" s="21">
        <v>10250.577561462009</v>
      </c>
      <c r="M11" s="21">
        <v>11756.07521160006</v>
      </c>
      <c r="N11" s="21">
        <v>12372.437945668782</v>
      </c>
      <c r="O11" s="21">
        <v>12890.800652266689</v>
      </c>
      <c r="P11" s="21">
        <v>13468.623797264579</v>
      </c>
      <c r="Q11" s="21">
        <v>14472.589600146352</v>
      </c>
      <c r="R11" s="21">
        <v>15665.017782413368</v>
      </c>
      <c r="S11" s="21">
        <v>16324.199303447269</v>
      </c>
      <c r="T11" s="21">
        <v>17212.117955986501</v>
      </c>
      <c r="U11" s="21">
        <v>18505.445521168411</v>
      </c>
      <c r="V11" s="21">
        <v>21846.802472181251</v>
      </c>
    </row>
    <row r="12" spans="1:22">
      <c r="A12" s="20" t="s">
        <v>9</v>
      </c>
      <c r="B12" s="21">
        <v>4774.4328861743907</v>
      </c>
      <c r="C12" s="21">
        <v>5906.1506415145604</v>
      </c>
      <c r="D12" s="21">
        <v>6505.9562182075797</v>
      </c>
      <c r="E12" s="21">
        <v>6828.0624830187799</v>
      </c>
      <c r="F12" s="21">
        <v>7696.5376645998804</v>
      </c>
      <c r="G12" s="21">
        <v>9144.8177325479792</v>
      </c>
      <c r="H12" s="21">
        <v>10867.39503993154</v>
      </c>
      <c r="I12" s="21">
        <v>12414.420299293652</v>
      </c>
      <c r="J12" s="21">
        <v>14809.182257401992</v>
      </c>
      <c r="K12" s="21">
        <v>16557.45498111199</v>
      </c>
      <c r="L12" s="21">
        <v>18716.492519593543</v>
      </c>
      <c r="M12" s="21">
        <v>21641.035460606956</v>
      </c>
      <c r="N12" s="21">
        <v>23748.712664095718</v>
      </c>
      <c r="O12" s="21">
        <v>26295.52100546463</v>
      </c>
      <c r="P12" s="21">
        <v>28531.462482066501</v>
      </c>
      <c r="Q12" s="21">
        <v>30851.837582209842</v>
      </c>
      <c r="R12" s="21">
        <v>32111.975698157297</v>
      </c>
      <c r="S12" s="21">
        <v>35538.425760164944</v>
      </c>
      <c r="T12" s="21">
        <v>39508.909415720336</v>
      </c>
      <c r="U12" s="21">
        <v>46695.315363220216</v>
      </c>
      <c r="V12" s="21">
        <v>52764.693672719557</v>
      </c>
    </row>
    <row r="13" spans="1:22">
      <c r="A13" s="18" t="s">
        <v>10</v>
      </c>
      <c r="B13" s="19">
        <v>170887.25971057112</v>
      </c>
      <c r="C13" s="19">
        <v>193942.73360938963</v>
      </c>
      <c r="D13" s="19">
        <v>220150.44125794194</v>
      </c>
      <c r="E13" s="19">
        <v>246267.36165940785</v>
      </c>
      <c r="F13" s="19">
        <v>276188.3102457198</v>
      </c>
      <c r="G13" s="19">
        <v>309280.25188613957</v>
      </c>
      <c r="H13" s="19">
        <v>354231.94615285622</v>
      </c>
      <c r="I13" s="19">
        <v>397997.51904133474</v>
      </c>
      <c r="J13" s="19">
        <v>458356.69093167898</v>
      </c>
      <c r="K13" s="19">
        <v>510713.50486782484</v>
      </c>
      <c r="L13" s="19">
        <v>569919.23752529372</v>
      </c>
      <c r="M13" s="19">
        <v>634112.49503844848</v>
      </c>
      <c r="N13" s="19">
        <v>709013.55119887856</v>
      </c>
      <c r="O13" s="19">
        <v>748112.20002667361</v>
      </c>
      <c r="P13" s="19">
        <v>792530.13861426385</v>
      </c>
      <c r="Q13" s="19">
        <v>839598.91188904084</v>
      </c>
      <c r="R13" s="19">
        <v>881794.52803616249</v>
      </c>
      <c r="S13" s="19">
        <v>917019.60878426908</v>
      </c>
      <c r="T13" s="19">
        <v>948482.93224141328</v>
      </c>
      <c r="U13" s="19">
        <v>1081182.3584895327</v>
      </c>
      <c r="V13" s="19">
        <v>1220031.5068213651</v>
      </c>
    </row>
    <row r="14" spans="1:22">
      <c r="A14" s="20" t="s">
        <v>11</v>
      </c>
      <c r="B14" s="21">
        <v>14566.20327240569</v>
      </c>
      <c r="C14" s="21">
        <v>18025.321212086961</v>
      </c>
      <c r="D14" s="21">
        <v>20098.714496084591</v>
      </c>
      <c r="E14" s="21">
        <v>22471.384942982288</v>
      </c>
      <c r="F14" s="21">
        <v>26620.176913920674</v>
      </c>
      <c r="G14" s="21">
        <v>27258.092388886322</v>
      </c>
      <c r="H14" s="21">
        <v>33832.97226975183</v>
      </c>
      <c r="I14" s="21">
        <v>36958.045676500762</v>
      </c>
      <c r="J14" s="21">
        <v>41111.063645553055</v>
      </c>
      <c r="K14" s="21">
        <v>45886.793258654536</v>
      </c>
      <c r="L14" s="21">
        <v>52984.064496219704</v>
      </c>
      <c r="M14" s="21">
        <v>60028.885568957965</v>
      </c>
      <c r="N14" s="21">
        <v>68566.330681672422</v>
      </c>
      <c r="O14" s="21">
        <v>69855.530395111942</v>
      </c>
      <c r="P14" s="21">
        <v>75908.366779973556</v>
      </c>
      <c r="Q14" s="21">
        <v>79222.988728956028</v>
      </c>
      <c r="R14" s="21">
        <v>86982.647227231544</v>
      </c>
      <c r="S14" s="21">
        <v>84289.359606165308</v>
      </c>
      <c r="T14" s="21">
        <v>94628.219231138093</v>
      </c>
      <c r="U14" s="21">
        <v>110229.91534415552</v>
      </c>
      <c r="V14" s="21">
        <v>124858.64604710425</v>
      </c>
    </row>
    <row r="15" spans="1:22">
      <c r="A15" s="20" t="s">
        <v>12</v>
      </c>
      <c r="B15" s="21">
        <v>6306.9530140483093</v>
      </c>
      <c r="C15" s="21">
        <v>7501.0686455039095</v>
      </c>
      <c r="D15" s="21">
        <v>8379.2237265406784</v>
      </c>
      <c r="E15" s="21">
        <v>9501.0757923917809</v>
      </c>
      <c r="F15" s="21">
        <v>11896.836934821609</v>
      </c>
      <c r="G15" s="21">
        <v>12140.566977253549</v>
      </c>
      <c r="H15" s="21">
        <v>14320.35768164563</v>
      </c>
      <c r="I15" s="21">
        <v>16799.232464705769</v>
      </c>
      <c r="J15" s="21">
        <v>19670.255465504772</v>
      </c>
      <c r="K15" s="21">
        <v>23151.79302258242</v>
      </c>
      <c r="L15" s="21">
        <v>25418.402106488586</v>
      </c>
      <c r="M15" s="21">
        <v>27848.172420563737</v>
      </c>
      <c r="N15" s="21">
        <v>33983.743973688361</v>
      </c>
      <c r="O15" s="21">
        <v>35068.891100702407</v>
      </c>
      <c r="P15" s="21">
        <v>36989.069138890271</v>
      </c>
      <c r="Q15" s="21">
        <v>40512.961992078672</v>
      </c>
      <c r="R15" s="21">
        <v>44692.754196398084</v>
      </c>
      <c r="S15" s="21">
        <v>47132.529226452316</v>
      </c>
      <c r="T15" s="21">
        <v>50586.262491804671</v>
      </c>
      <c r="U15" s="21">
        <v>57488.867980258459</v>
      </c>
      <c r="V15" s="21">
        <v>65597.520867222251</v>
      </c>
    </row>
    <row r="16" spans="1:22">
      <c r="A16" s="20" t="s">
        <v>13</v>
      </c>
      <c r="B16" s="21">
        <v>25041.258658162529</v>
      </c>
      <c r="C16" s="21">
        <v>28603.763415934165</v>
      </c>
      <c r="D16" s="21">
        <v>32199.60006573447</v>
      </c>
      <c r="E16" s="21">
        <v>36098.252751035448</v>
      </c>
      <c r="F16" s="21">
        <v>40431.514261606899</v>
      </c>
      <c r="G16" s="21">
        <v>44289.815174405529</v>
      </c>
      <c r="H16" s="21">
        <v>52636.041823381762</v>
      </c>
      <c r="I16" s="21">
        <v>58976.20848193951</v>
      </c>
      <c r="J16" s="21">
        <v>69178.379551122984</v>
      </c>
      <c r="K16" s="21">
        <v>78347.417003011244</v>
      </c>
      <c r="L16" s="21">
        <v>84076.396752146757</v>
      </c>
      <c r="M16" s="21">
        <v>94869.897858215583</v>
      </c>
      <c r="N16" s="21">
        <v>110778.79064517125</v>
      </c>
      <c r="O16" s="21">
        <v>114643.46998445428</v>
      </c>
      <c r="P16" s="21">
        <v>121800.20329360511</v>
      </c>
      <c r="Q16" s="21">
        <v>130110.01616484844</v>
      </c>
      <c r="R16" s="21">
        <v>137104.52295944575</v>
      </c>
      <c r="S16" s="21">
        <v>143128.23773551514</v>
      </c>
      <c r="T16" s="21">
        <v>146158.79645424758</v>
      </c>
      <c r="U16" s="21">
        <v>167056.89130405145</v>
      </c>
      <c r="V16" s="21">
        <v>185387.75151096497</v>
      </c>
    </row>
    <row r="17" spans="1:22">
      <c r="A17" s="20" t="s">
        <v>14</v>
      </c>
      <c r="B17" s="21">
        <v>12082.74384962262</v>
      </c>
      <c r="C17" s="21">
        <v>13181.22225797232</v>
      </c>
      <c r="D17" s="21">
        <v>15296.138243733492</v>
      </c>
      <c r="E17" s="21">
        <v>17753.70323680378</v>
      </c>
      <c r="F17" s="21">
        <v>20252.165096415582</v>
      </c>
      <c r="G17" s="21">
        <v>23513.864134078041</v>
      </c>
      <c r="H17" s="21">
        <v>25678.022484025176</v>
      </c>
      <c r="I17" s="21">
        <v>27525.532507572007</v>
      </c>
      <c r="J17" s="21">
        <v>32149.190453791918</v>
      </c>
      <c r="K17" s="21">
        <v>36403.024202474531</v>
      </c>
      <c r="L17" s="21">
        <v>41257.031172993666</v>
      </c>
      <c r="M17" s="21">
        <v>45903.80046673584</v>
      </c>
      <c r="N17" s="21">
        <v>48235.008679540799</v>
      </c>
      <c r="O17" s="21">
        <v>51183.888030220878</v>
      </c>
      <c r="P17" s="21">
        <v>53133.028041738595</v>
      </c>
      <c r="Q17" s="21">
        <v>57389.774244283682</v>
      </c>
      <c r="R17" s="21">
        <v>59575.710734817963</v>
      </c>
      <c r="S17" s="21">
        <v>63866.962189824517</v>
      </c>
      <c r="T17" s="21">
        <v>63816.254342443703</v>
      </c>
      <c r="U17" s="21">
        <v>71064.332428278867</v>
      </c>
      <c r="V17" s="21">
        <v>84354.707239509633</v>
      </c>
    </row>
    <row r="18" spans="1:22">
      <c r="A18" s="20" t="s">
        <v>15</v>
      </c>
      <c r="B18" s="21">
        <v>11388.219885691082</v>
      </c>
      <c r="C18" s="21">
        <v>13220.216300784119</v>
      </c>
      <c r="D18" s="21">
        <v>14131.289401465481</v>
      </c>
      <c r="E18" s="21">
        <v>15667.481349447191</v>
      </c>
      <c r="F18" s="21">
        <v>18677.593330347889</v>
      </c>
      <c r="G18" s="21">
        <v>20570.984508166341</v>
      </c>
      <c r="H18" s="21">
        <v>24144.971807939386</v>
      </c>
      <c r="I18" s="21">
        <v>27230.573218778147</v>
      </c>
      <c r="J18" s="21">
        <v>29853.238673523258</v>
      </c>
      <c r="K18" s="21">
        <v>32985.146453888199</v>
      </c>
      <c r="L18" s="21">
        <v>37671.983411513138</v>
      </c>
      <c r="M18" s="21">
        <v>40987.580091043674</v>
      </c>
      <c r="N18" s="21">
        <v>46997.294725303393</v>
      </c>
      <c r="O18" s="21">
        <v>50105.439800307526</v>
      </c>
      <c r="P18" s="21">
        <v>52838.190142911248</v>
      </c>
      <c r="Q18" s="21">
        <v>55675.475652680077</v>
      </c>
      <c r="R18" s="21">
        <v>57209.309490729829</v>
      </c>
      <c r="S18" s="21">
        <v>60277.218847688178</v>
      </c>
      <c r="T18" s="21">
        <v>62468.031909592326</v>
      </c>
      <c r="U18" s="21">
        <v>67766.358251820333</v>
      </c>
      <c r="V18" s="21">
        <v>76211.856361562808</v>
      </c>
    </row>
    <row r="19" spans="1:22">
      <c r="A19" s="20" t="s">
        <v>16</v>
      </c>
      <c r="B19" s="21">
        <v>31157.933717027878</v>
      </c>
      <c r="C19" s="21">
        <v>33486.329629404681</v>
      </c>
      <c r="D19" s="21">
        <v>38820.264110118675</v>
      </c>
      <c r="E19" s="21">
        <v>42867.615873177034</v>
      </c>
      <c r="F19" s="21">
        <v>47226.029824226287</v>
      </c>
      <c r="G19" s="21">
        <v>53038.078456561816</v>
      </c>
      <c r="H19" s="21">
        <v>59524.391069810081</v>
      </c>
      <c r="I19" s="21">
        <v>67890.075191368611</v>
      </c>
      <c r="J19" s="21">
        <v>82952.491613820006</v>
      </c>
      <c r="K19" s="21">
        <v>93644.41316394668</v>
      </c>
      <c r="L19" s="21">
        <v>108607.6717240608</v>
      </c>
      <c r="M19" s="21">
        <v>120895.70683456144</v>
      </c>
      <c r="N19" s="21">
        <v>133320.67102465645</v>
      </c>
      <c r="O19" s="21">
        <v>134499.61519049626</v>
      </c>
      <c r="P19" s="21">
        <v>144025.38049972002</v>
      </c>
      <c r="Q19" s="21">
        <v>156332.01108580205</v>
      </c>
      <c r="R19" s="21">
        <v>159521.60259038626</v>
      </c>
      <c r="S19" s="21">
        <v>168953.19827914512</v>
      </c>
      <c r="T19" s="21">
        <v>164769.10916961596</v>
      </c>
      <c r="U19" s="21">
        <v>185865.16298344859</v>
      </c>
      <c r="V19" s="21">
        <v>210603.17757564716</v>
      </c>
    </row>
    <row r="20" spans="1:22">
      <c r="A20" s="20" t="s">
        <v>17</v>
      </c>
      <c r="B20" s="21">
        <v>10598.919246320691</v>
      </c>
      <c r="C20" s="21">
        <v>11508.573522830853</v>
      </c>
      <c r="D20" s="21">
        <v>12768.127002224477</v>
      </c>
      <c r="E20" s="21">
        <v>14045.431078064321</v>
      </c>
      <c r="F20" s="21">
        <v>15682.749818096032</v>
      </c>
      <c r="G20" s="21">
        <v>17962.039804033029</v>
      </c>
      <c r="H20" s="21">
        <v>20114.736460170421</v>
      </c>
      <c r="I20" s="21">
        <v>21891.55087023848</v>
      </c>
      <c r="J20" s="21">
        <v>24340.231700889733</v>
      </c>
      <c r="K20" s="21">
        <v>28529.961731763473</v>
      </c>
      <c r="L20" s="21">
        <v>31248.927914883789</v>
      </c>
      <c r="M20" s="21">
        <v>33708.089424682446</v>
      </c>
      <c r="N20" s="21">
        <v>37264.089020138548</v>
      </c>
      <c r="O20" s="21">
        <v>42260.656410839751</v>
      </c>
      <c r="P20" s="21">
        <v>44754.657957891905</v>
      </c>
      <c r="Q20" s="21">
        <v>47805.620376458646</v>
      </c>
      <c r="R20" s="21">
        <v>48892.276473469741</v>
      </c>
      <c r="S20" s="21">
        <v>53032.293962419237</v>
      </c>
      <c r="T20" s="21">
        <v>57141.51152150346</v>
      </c>
      <c r="U20" s="21">
        <v>68492.049185275813</v>
      </c>
      <c r="V20" s="21">
        <v>68334.29393967551</v>
      </c>
    </row>
    <row r="21" spans="1:22">
      <c r="A21" s="20" t="s">
        <v>18</v>
      </c>
      <c r="B21" s="21">
        <v>9270.3041015224899</v>
      </c>
      <c r="C21" s="21">
        <v>10557.880751801929</v>
      </c>
      <c r="D21" s="21">
        <v>12077.516816557121</v>
      </c>
      <c r="E21" s="21">
        <v>12939.953933515881</v>
      </c>
      <c r="F21" s="21">
        <v>14722.894681926749</v>
      </c>
      <c r="G21" s="21">
        <v>16417.123294469409</v>
      </c>
      <c r="H21" s="21">
        <v>19347.696645811291</v>
      </c>
      <c r="I21" s="21">
        <v>19589.357166868278</v>
      </c>
      <c r="J21" s="21">
        <v>23686.833795076232</v>
      </c>
      <c r="K21" s="21">
        <v>26037.900887911663</v>
      </c>
      <c r="L21" s="21">
        <v>29358.865724803141</v>
      </c>
      <c r="M21" s="21">
        <v>31608.662118632918</v>
      </c>
      <c r="N21" s="21">
        <v>33664.779803706981</v>
      </c>
      <c r="O21" s="21">
        <v>34508.572549071119</v>
      </c>
      <c r="P21" s="21">
        <v>34751.90096183979</v>
      </c>
      <c r="Q21" s="21">
        <v>36412.155682202487</v>
      </c>
      <c r="R21" s="21">
        <v>37281.865058379997</v>
      </c>
      <c r="S21" s="21">
        <v>39871.265135284521</v>
      </c>
      <c r="T21" s="21">
        <v>40687.965043295451</v>
      </c>
      <c r="U21" s="21">
        <v>45894.896208898877</v>
      </c>
      <c r="V21" s="21">
        <v>51043.121736609522</v>
      </c>
    </row>
    <row r="22" spans="1:22">
      <c r="A22" s="20" t="s">
        <v>19</v>
      </c>
      <c r="B22" s="21">
        <v>50474.723965769808</v>
      </c>
      <c r="C22" s="21">
        <v>57858.357873070665</v>
      </c>
      <c r="D22" s="21">
        <v>66379.567395482954</v>
      </c>
      <c r="E22" s="21">
        <v>74922.46270199008</v>
      </c>
      <c r="F22" s="21">
        <v>80678.349384358095</v>
      </c>
      <c r="G22" s="21">
        <v>94089.687148285579</v>
      </c>
      <c r="H22" s="21">
        <v>104632.75591032059</v>
      </c>
      <c r="I22" s="21">
        <v>121136.9434633631</v>
      </c>
      <c r="J22" s="21">
        <v>135415.00603239698</v>
      </c>
      <c r="K22" s="21">
        <v>145727.05514359212</v>
      </c>
      <c r="L22" s="21">
        <v>159295.89422218414</v>
      </c>
      <c r="M22" s="21">
        <v>178261.70025505483</v>
      </c>
      <c r="N22" s="21">
        <v>196202.84264500023</v>
      </c>
      <c r="O22" s="21">
        <v>215986.13656546938</v>
      </c>
      <c r="P22" s="21">
        <v>228329.34179769337</v>
      </c>
      <c r="Q22" s="21">
        <v>236137.9079617307</v>
      </c>
      <c r="R22" s="21">
        <v>250533.83930530329</v>
      </c>
      <c r="S22" s="21">
        <v>256468.54380177465</v>
      </c>
      <c r="T22" s="21">
        <v>268226.78207777208</v>
      </c>
      <c r="U22" s="21">
        <v>307323.88480334484</v>
      </c>
      <c r="V22" s="21">
        <v>353640.4315430689</v>
      </c>
    </row>
    <row r="23" spans="1:22">
      <c r="A23" s="18" t="s">
        <v>20</v>
      </c>
      <c r="B23" s="19">
        <v>717210.14891882543</v>
      </c>
      <c r="C23" s="19">
        <v>817635.46704936959</v>
      </c>
      <c r="D23" s="19">
        <v>920027.38235297729</v>
      </c>
      <c r="E23" s="19">
        <v>1044988.7671486877</v>
      </c>
      <c r="F23" s="19">
        <v>1167218.5984408576</v>
      </c>
      <c r="G23" s="19">
        <v>1310938.8456815316</v>
      </c>
      <c r="H23" s="19">
        <v>1470202.6225052555</v>
      </c>
      <c r="I23" s="19">
        <v>1578726.8895959719</v>
      </c>
      <c r="J23" s="19">
        <v>1826244.3063282268</v>
      </c>
      <c r="K23" s="19">
        <v>2056871.4274478385</v>
      </c>
      <c r="L23" s="19">
        <v>2259374.5525770616</v>
      </c>
      <c r="M23" s="19">
        <v>2480879.0631277198</v>
      </c>
      <c r="N23" s="19">
        <v>2696169.3257259238</v>
      </c>
      <c r="O23" s="19">
        <v>2740336.1310182759</v>
      </c>
      <c r="P23" s="19">
        <v>2838141.0489232973</v>
      </c>
      <c r="Q23" s="19">
        <v>2950815.5371840312</v>
      </c>
      <c r="R23" s="19">
        <v>3138275.9935533069</v>
      </c>
      <c r="S23" s="19">
        <v>3322642.5247702994</v>
      </c>
      <c r="T23" s="19">
        <v>3384923.6457119766</v>
      </c>
      <c r="U23" s="19">
        <v>3975921.2633841904</v>
      </c>
      <c r="V23" s="19">
        <v>4611066.3766452437</v>
      </c>
    </row>
    <row r="24" spans="1:22">
      <c r="A24" s="20" t="s">
        <v>21</v>
      </c>
      <c r="B24" s="21">
        <v>106176.1743151323</v>
      </c>
      <c r="C24" s="21">
        <v>123788.8754920964</v>
      </c>
      <c r="D24" s="21">
        <v>149133.41800490572</v>
      </c>
      <c r="E24" s="21">
        <v>161504.41969330653</v>
      </c>
      <c r="F24" s="21">
        <v>183905.29782095339</v>
      </c>
      <c r="G24" s="21">
        <v>207538.72907833327</v>
      </c>
      <c r="H24" s="21">
        <v>239368.50736301416</v>
      </c>
      <c r="I24" s="21">
        <v>250347.46550927058</v>
      </c>
      <c r="J24" s="21">
        <v>305173.97011200612</v>
      </c>
      <c r="K24" s="21">
        <v>349632.08195644664</v>
      </c>
      <c r="L24" s="21">
        <v>387095.92295451392</v>
      </c>
      <c r="M24" s="21">
        <v>428810.42776608391</v>
      </c>
      <c r="N24" s="21">
        <v>454153.4324971874</v>
      </c>
      <c r="O24" s="21">
        <v>457443.01323303429</v>
      </c>
      <c r="P24" s="21">
        <v>478472.74213885807</v>
      </c>
      <c r="Q24" s="21">
        <v>505075.61186299811</v>
      </c>
      <c r="R24" s="21">
        <v>538784.6532824738</v>
      </c>
      <c r="S24" s="21">
        <v>571464.97943487868</v>
      </c>
      <c r="T24" s="21">
        <v>601083.48679398303</v>
      </c>
      <c r="U24" s="21">
        <v>754065.57052966964</v>
      </c>
      <c r="V24" s="21">
        <v>801018.73731656559</v>
      </c>
    </row>
    <row r="25" spans="1:22">
      <c r="A25" s="22" t="s">
        <v>22</v>
      </c>
      <c r="B25" s="23">
        <v>22305.21678073447</v>
      </c>
      <c r="C25" s="23">
        <v>25590.73432306261</v>
      </c>
      <c r="D25" s="23">
        <v>31642.019334662622</v>
      </c>
      <c r="E25" s="23">
        <v>37160.264861583739</v>
      </c>
      <c r="F25" s="23">
        <v>42849.964411312307</v>
      </c>
      <c r="G25" s="23">
        <v>48226.945261888774</v>
      </c>
      <c r="H25" s="23">
        <v>57047.268733273406</v>
      </c>
      <c r="I25" s="23">
        <v>55925.473965819234</v>
      </c>
      <c r="J25" s="23">
        <v>69817.926814189341</v>
      </c>
      <c r="K25" s="23">
        <v>86126.685390378101</v>
      </c>
      <c r="L25" s="23">
        <v>95958.304563990925</v>
      </c>
      <c r="M25" s="23">
        <v>97681.967228112044</v>
      </c>
      <c r="N25" s="23">
        <v>109804.16900522233</v>
      </c>
      <c r="O25" s="23">
        <v>100489.68772488016</v>
      </c>
      <c r="P25" s="23">
        <v>92228.236180319029</v>
      </c>
      <c r="Q25" s="23">
        <v>95510.655327951084</v>
      </c>
      <c r="R25" s="23">
        <v>116261.86859235662</v>
      </c>
      <c r="S25" s="23">
        <v>114812.8264596013</v>
      </c>
      <c r="T25" s="23">
        <v>114860.14867396564</v>
      </c>
      <c r="U25" s="23">
        <v>155644.15797041799</v>
      </c>
      <c r="V25" s="23">
        <v>149394.26450931112</v>
      </c>
    </row>
    <row r="26" spans="1:22">
      <c r="A26" s="20" t="s">
        <v>23</v>
      </c>
      <c r="B26" s="21">
        <v>157947.5645912824</v>
      </c>
      <c r="C26" s="21">
        <v>175430.46637582645</v>
      </c>
      <c r="D26" s="21">
        <v>199826.62407779088</v>
      </c>
      <c r="E26" s="21">
        <v>227038.90414036639</v>
      </c>
      <c r="F26" s="21">
        <v>253626.46633205368</v>
      </c>
      <c r="G26" s="21">
        <v>272927.45763147011</v>
      </c>
      <c r="H26" s="21">
        <v>319780.56585984444</v>
      </c>
      <c r="I26" s="21">
        <v>333082.30307498365</v>
      </c>
      <c r="J26" s="21">
        <v>379412.0077220996</v>
      </c>
      <c r="K26" s="21">
        <v>436279.83938489959</v>
      </c>
      <c r="L26" s="21">
        <v>489621.32428560045</v>
      </c>
      <c r="M26" s="21">
        <v>534960.44584931876</v>
      </c>
      <c r="N26" s="21">
        <v>579338.82735266094</v>
      </c>
      <c r="O26" s="21">
        <v>556399.22256149538</v>
      </c>
      <c r="P26" s="21">
        <v>542132.62087170791</v>
      </c>
      <c r="Q26" s="21">
        <v>563487.4814884353</v>
      </c>
      <c r="R26" s="21">
        <v>630432.57440706762</v>
      </c>
      <c r="S26" s="21">
        <v>661054.23464633874</v>
      </c>
      <c r="T26" s="21">
        <v>654129.70193929854</v>
      </c>
      <c r="U26" s="21">
        <v>819846.10376378149</v>
      </c>
      <c r="V26" s="21">
        <v>1027962.4470368268</v>
      </c>
    </row>
    <row r="27" spans="1:22">
      <c r="A27" s="20" t="s">
        <v>24</v>
      </c>
      <c r="B27" s="21">
        <v>430781.1932316763</v>
      </c>
      <c r="C27" s="21">
        <v>492825.39085838414</v>
      </c>
      <c r="D27" s="21">
        <v>539425.32093561802</v>
      </c>
      <c r="E27" s="21">
        <v>619285.17845343112</v>
      </c>
      <c r="F27" s="21">
        <v>686836.86987653875</v>
      </c>
      <c r="G27" s="21">
        <v>782245.71370983927</v>
      </c>
      <c r="H27" s="21">
        <v>854006.28054912353</v>
      </c>
      <c r="I27" s="21">
        <v>939371.64704589837</v>
      </c>
      <c r="J27" s="21">
        <v>1071840.4016799317</v>
      </c>
      <c r="K27" s="21">
        <v>1184832.820716114</v>
      </c>
      <c r="L27" s="21">
        <v>1286699.0007729558</v>
      </c>
      <c r="M27" s="21">
        <v>1419426.2222842053</v>
      </c>
      <c r="N27" s="21">
        <v>1552872.8968708534</v>
      </c>
      <c r="O27" s="21">
        <v>1626004.2074988664</v>
      </c>
      <c r="P27" s="21">
        <v>1725307.4497324128</v>
      </c>
      <c r="Q27" s="21">
        <v>1786741.7885046469</v>
      </c>
      <c r="R27" s="21">
        <v>1852796.8972714099</v>
      </c>
      <c r="S27" s="21">
        <v>1975310.4842294813</v>
      </c>
      <c r="T27" s="21">
        <v>2014850.3083047292</v>
      </c>
      <c r="U27" s="21">
        <v>2246365.4311203207</v>
      </c>
      <c r="V27" s="21">
        <v>2632690.9277825407</v>
      </c>
    </row>
    <row r="28" spans="1:22">
      <c r="A28" s="18" t="s">
        <v>25</v>
      </c>
      <c r="B28" s="19">
        <v>208200.03429963411</v>
      </c>
      <c r="C28" s="19">
        <v>254444.37184045112</v>
      </c>
      <c r="D28" s="19">
        <v>283564.36147789651</v>
      </c>
      <c r="E28" s="19">
        <v>295150.56338311045</v>
      </c>
      <c r="F28" s="19">
        <v>322862.38696345355</v>
      </c>
      <c r="G28" s="19">
        <v>376954.47518834413</v>
      </c>
      <c r="H28" s="19">
        <v>424599.60064579465</v>
      </c>
      <c r="I28" s="19">
        <v>457467.70619916712</v>
      </c>
      <c r="J28" s="19">
        <v>529196.90851842763</v>
      </c>
      <c r="K28" s="19">
        <v>592169.29385849345</v>
      </c>
      <c r="L28" s="19">
        <v>650466.65825832286</v>
      </c>
      <c r="M28" s="19">
        <v>755315.40137138916</v>
      </c>
      <c r="N28" s="19">
        <v>815866.14317348599</v>
      </c>
      <c r="O28" s="19">
        <v>869718.66639419633</v>
      </c>
      <c r="P28" s="19">
        <v>925267.59850871656</v>
      </c>
      <c r="Q28" s="19">
        <v>967079.2696491665</v>
      </c>
      <c r="R28" s="19">
        <v>1027010.0604510051</v>
      </c>
      <c r="S28" s="19">
        <v>1093668.1749537962</v>
      </c>
      <c r="T28" s="19">
        <v>1125656.0653556529</v>
      </c>
      <c r="U28" s="19">
        <v>1324228.914822265</v>
      </c>
      <c r="V28" s="19">
        <v>1438168.6938426462</v>
      </c>
    </row>
    <row r="29" spans="1:22">
      <c r="A29" s="20" t="s">
        <v>26</v>
      </c>
      <c r="B29" s="21">
        <v>76353.218038774299</v>
      </c>
      <c r="C29" s="21">
        <v>96482.402510052183</v>
      </c>
      <c r="D29" s="21">
        <v>107706.24077420575</v>
      </c>
      <c r="E29" s="21">
        <v>110617.03544075089</v>
      </c>
      <c r="F29" s="21">
        <v>119448.89908824042</v>
      </c>
      <c r="G29" s="21">
        <v>143964.62939948405</v>
      </c>
      <c r="H29" s="21">
        <v>159424.94347308128</v>
      </c>
      <c r="I29" s="21">
        <v>171043.52668596912</v>
      </c>
      <c r="J29" s="21">
        <v>192924.56110212218</v>
      </c>
      <c r="K29" s="21">
        <v>218851.11268065643</v>
      </c>
      <c r="L29" s="21">
        <v>242927.25779483325</v>
      </c>
      <c r="M29" s="21">
        <v>287678.61730381649</v>
      </c>
      <c r="N29" s="21">
        <v>301106.70422934426</v>
      </c>
      <c r="O29" s="21">
        <v>326630.54966790735</v>
      </c>
      <c r="P29" s="21">
        <v>351329.55666217546</v>
      </c>
      <c r="Q29" s="21">
        <v>366028.41648689762</v>
      </c>
      <c r="R29" s="21">
        <v>382568.11266801378</v>
      </c>
      <c r="S29" s="21">
        <v>405628.78674791375</v>
      </c>
      <c r="T29" s="21">
        <v>426369.45320648229</v>
      </c>
      <c r="U29" s="21">
        <v>474589.55916791345</v>
      </c>
      <c r="V29" s="21">
        <v>537670.92387853586</v>
      </c>
    </row>
    <row r="30" spans="1:22">
      <c r="A30" s="20" t="s">
        <v>27</v>
      </c>
      <c r="B30" s="21">
        <v>47349.188448522822</v>
      </c>
      <c r="C30" s="21">
        <v>55507.853168853006</v>
      </c>
      <c r="D30" s="21">
        <v>64196.446352600222</v>
      </c>
      <c r="E30" s="21">
        <v>70123.647291500878</v>
      </c>
      <c r="F30" s="21">
        <v>78646.522392301966</v>
      </c>
      <c r="G30" s="21">
        <v>89500.311540418028</v>
      </c>
      <c r="H30" s="21">
        <v>104054.18157759067</v>
      </c>
      <c r="I30" s="21">
        <v>111282.60235632141</v>
      </c>
      <c r="J30" s="21">
        <v>130469.64060694678</v>
      </c>
      <c r="K30" s="21">
        <v>146944.76573285105</v>
      </c>
      <c r="L30" s="21">
        <v>162052.2872483003</v>
      </c>
      <c r="M30" s="21">
        <v>180971.62408057167</v>
      </c>
      <c r="N30" s="21">
        <v>204832.30134384241</v>
      </c>
      <c r="O30" s="21">
        <v>209670.42140608191</v>
      </c>
      <c r="P30" s="21">
        <v>217913.09401731566</v>
      </c>
      <c r="Q30" s="21">
        <v>233947.78549211886</v>
      </c>
      <c r="R30" s="21">
        <v>247908.03423927186</v>
      </c>
      <c r="S30" s="21">
        <v>267891.28689363023</v>
      </c>
      <c r="T30" s="21">
        <v>289284.90454377962</v>
      </c>
      <c r="U30" s="21">
        <v>347534.87938561721</v>
      </c>
      <c r="V30" s="21">
        <v>382469.76932067407</v>
      </c>
    </row>
    <row r="31" spans="1:22">
      <c r="A31" s="20" t="s">
        <v>28</v>
      </c>
      <c r="B31" s="21">
        <v>84497.627812336985</v>
      </c>
      <c r="C31" s="21">
        <v>102454.11616154593</v>
      </c>
      <c r="D31" s="21">
        <v>111661.67435109052</v>
      </c>
      <c r="E31" s="21">
        <v>114409.88065085867</v>
      </c>
      <c r="F31" s="21">
        <v>124766.96548291114</v>
      </c>
      <c r="G31" s="21">
        <v>143489.53424844201</v>
      </c>
      <c r="H31" s="21">
        <v>161120.47559512281</v>
      </c>
      <c r="I31" s="21">
        <v>175141.57715687659</v>
      </c>
      <c r="J31" s="21">
        <v>205802.7068093587</v>
      </c>
      <c r="K31" s="21">
        <v>226373.41544498591</v>
      </c>
      <c r="L31" s="21">
        <v>245487.11321518934</v>
      </c>
      <c r="M31" s="21">
        <v>286665.1599870011</v>
      </c>
      <c r="N31" s="21">
        <v>309927.13760029944</v>
      </c>
      <c r="O31" s="21">
        <v>333417.69532020722</v>
      </c>
      <c r="P31" s="21">
        <v>356024.94782922551</v>
      </c>
      <c r="Q31" s="21">
        <v>367103.06767015014</v>
      </c>
      <c r="R31" s="21">
        <v>396533.91354371951</v>
      </c>
      <c r="S31" s="21">
        <v>420148.10131225229</v>
      </c>
      <c r="T31" s="21">
        <v>410001.70760539075</v>
      </c>
      <c r="U31" s="21">
        <v>502104.47626873438</v>
      </c>
      <c r="V31" s="21">
        <v>518028.00064343627</v>
      </c>
    </row>
    <row r="32" spans="1:22">
      <c r="A32" s="18" t="s">
        <v>29</v>
      </c>
      <c r="B32" s="19">
        <v>112450.24818861891</v>
      </c>
      <c r="C32" s="19">
        <v>133122.44882272626</v>
      </c>
      <c r="D32" s="19">
        <v>153216.98953262653</v>
      </c>
      <c r="E32" s="19">
        <v>163100.54865300839</v>
      </c>
      <c r="F32" s="19">
        <v>176733.95376310422</v>
      </c>
      <c r="G32" s="19">
        <v>203598.16198766822</v>
      </c>
      <c r="H32" s="19">
        <v>240861.63298135411</v>
      </c>
      <c r="I32" s="19">
        <v>269332.75864862255</v>
      </c>
      <c r="J32" s="19">
        <v>306136.78278676403</v>
      </c>
      <c r="K32" s="19">
        <v>346704.0947441156</v>
      </c>
      <c r="L32" s="19">
        <v>385829.0440448646</v>
      </c>
      <c r="M32" s="19">
        <v>424337.74807749363</v>
      </c>
      <c r="N32" s="19">
        <v>478946.12765046395</v>
      </c>
      <c r="O32" s="19">
        <v>512781.85476280603</v>
      </c>
      <c r="P32" s="19">
        <v>563083.96933820995</v>
      </c>
      <c r="Q32" s="19">
        <v>585661.80606734473</v>
      </c>
      <c r="R32" s="19">
        <v>618892.82986454747</v>
      </c>
      <c r="S32" s="19">
        <v>649883.39157586847</v>
      </c>
      <c r="T32" s="19">
        <v>709720.14836280479</v>
      </c>
      <c r="U32" s="19">
        <v>831470.68985257298</v>
      </c>
      <c r="V32" s="19">
        <v>959772.75673417572</v>
      </c>
    </row>
    <row r="33" spans="1:22">
      <c r="A33" s="20" t="s">
        <v>30</v>
      </c>
      <c r="B33" s="21">
        <v>14614.65993155929</v>
      </c>
      <c r="C33" s="21">
        <v>19358.857161291271</v>
      </c>
      <c r="D33" s="21">
        <v>20376.784787455363</v>
      </c>
      <c r="E33" s="21">
        <v>20393.418653221124</v>
      </c>
      <c r="F33" s="21">
        <v>22885.651833086882</v>
      </c>
      <c r="G33" s="21">
        <v>25725.815179617366</v>
      </c>
      <c r="H33" s="21">
        <v>30767.999703463069</v>
      </c>
      <c r="I33" s="21">
        <v>34151.216689800385</v>
      </c>
      <c r="J33" s="21">
        <v>41496.012547582039</v>
      </c>
      <c r="K33" s="21">
        <v>48345.892262090318</v>
      </c>
      <c r="L33" s="21">
        <v>54640.58094099423</v>
      </c>
      <c r="M33" s="21">
        <v>61246.741826704871</v>
      </c>
      <c r="N33" s="21">
        <v>70372.618058682012</v>
      </c>
      <c r="O33" s="21">
        <v>74316.577031814857</v>
      </c>
      <c r="P33" s="21">
        <v>82667.1891354283</v>
      </c>
      <c r="Q33" s="21">
        <v>86440.974468286833</v>
      </c>
      <c r="R33" s="21">
        <v>96183.593536046872</v>
      </c>
      <c r="S33" s="21">
        <v>95140.961946861775</v>
      </c>
      <c r="T33" s="21">
        <v>109897.45718297843</v>
      </c>
      <c r="U33" s="21">
        <v>125943.99379660035</v>
      </c>
      <c r="V33" s="21">
        <v>147516.22207951898</v>
      </c>
    </row>
    <row r="34" spans="1:22">
      <c r="A34" s="20" t="s">
        <v>31</v>
      </c>
      <c r="B34" s="21">
        <v>16714.547796904517</v>
      </c>
      <c r="C34" s="21">
        <v>23434.987915746122</v>
      </c>
      <c r="D34" s="21">
        <v>29281.726407221406</v>
      </c>
      <c r="E34" s="21">
        <v>30033.920256097481</v>
      </c>
      <c r="F34" s="21">
        <v>26233.154587704292</v>
      </c>
      <c r="G34" s="21">
        <v>33058.195562738219</v>
      </c>
      <c r="H34" s="21">
        <v>43177.161984075618</v>
      </c>
      <c r="I34" s="21">
        <v>46360.998140102012</v>
      </c>
      <c r="J34" s="21">
        <v>49774.547618915749</v>
      </c>
      <c r="K34" s="21">
        <v>61600.432727714717</v>
      </c>
      <c r="L34" s="21">
        <v>70450.157417663868</v>
      </c>
      <c r="M34" s="21">
        <v>78479.785311383472</v>
      </c>
      <c r="N34" s="21">
        <v>90811.401915909591</v>
      </c>
      <c r="O34" s="21">
        <v>97597.774483333313</v>
      </c>
      <c r="P34" s="21">
        <v>111915.05981298254</v>
      </c>
      <c r="Q34" s="21">
        <v>112317.86373687744</v>
      </c>
      <c r="R34" s="21">
        <v>122694.15141799329</v>
      </c>
      <c r="S34" s="21">
        <v>126618.40503141248</v>
      </c>
      <c r="T34" s="21">
        <v>159608.85181383259</v>
      </c>
      <c r="U34" s="21">
        <v>210344.58053557275</v>
      </c>
      <c r="V34" s="21">
        <v>231175.84435809034</v>
      </c>
    </row>
    <row r="35" spans="1:22">
      <c r="A35" s="20" t="s">
        <v>32</v>
      </c>
      <c r="B35" s="21">
        <v>34145.119869392307</v>
      </c>
      <c r="C35" s="21">
        <v>40056.841987552252</v>
      </c>
      <c r="D35" s="21">
        <v>45534.687373525499</v>
      </c>
      <c r="E35" s="21">
        <v>47802.305952471244</v>
      </c>
      <c r="F35" s="21">
        <v>54264.427323651376</v>
      </c>
      <c r="G35" s="21">
        <v>63288.114443402599</v>
      </c>
      <c r="H35" s="21">
        <v>72473.501012158493</v>
      </c>
      <c r="I35" s="21">
        <v>82102.350776076579</v>
      </c>
      <c r="J35" s="21">
        <v>93245.999725569549</v>
      </c>
      <c r="K35" s="21">
        <v>105126.83978779403</v>
      </c>
      <c r="L35" s="21">
        <v>122476.48298767205</v>
      </c>
      <c r="M35" s="21">
        <v>133808.28547346001</v>
      </c>
      <c r="N35" s="21">
        <v>146560.3416562255</v>
      </c>
      <c r="O35" s="21">
        <v>154573.45192931735</v>
      </c>
      <c r="P35" s="21">
        <v>162107.29495509155</v>
      </c>
      <c r="Q35" s="21">
        <v>171301.18017189155</v>
      </c>
      <c r="R35" s="21">
        <v>173890.16758729704</v>
      </c>
      <c r="S35" s="21">
        <v>185196.92076816663</v>
      </c>
      <c r="T35" s="21">
        <v>199832.73313785723</v>
      </c>
      <c r="U35" s="21">
        <v>238153.7375124695</v>
      </c>
      <c r="V35" s="21">
        <v>285878.37494831503</v>
      </c>
    </row>
    <row r="36" spans="1:22">
      <c r="A36" s="24" t="s">
        <v>33</v>
      </c>
      <c r="B36" s="25">
        <v>46975.920590762791</v>
      </c>
      <c r="C36" s="25">
        <v>50271.761758136636</v>
      </c>
      <c r="D36" s="25">
        <v>58023.790964424254</v>
      </c>
      <c r="E36" s="25">
        <v>64870.903791218581</v>
      </c>
      <c r="F36" s="25">
        <v>73350.720018661697</v>
      </c>
      <c r="G36" s="25">
        <v>81526.036801909999</v>
      </c>
      <c r="H36" s="25">
        <v>94442.970281656919</v>
      </c>
      <c r="I36" s="25">
        <v>106718.19304264357</v>
      </c>
      <c r="J36" s="25">
        <v>121620.22289469664</v>
      </c>
      <c r="K36" s="25">
        <v>131630.92996651653</v>
      </c>
      <c r="L36" s="25">
        <v>138261.82269853444</v>
      </c>
      <c r="M36" s="25">
        <v>150802.93546594528</v>
      </c>
      <c r="N36" s="25">
        <v>171201.76601964692</v>
      </c>
      <c r="O36" s="25">
        <v>186294.05131834044</v>
      </c>
      <c r="P36" s="25">
        <v>206394.42543470766</v>
      </c>
      <c r="Q36" s="25">
        <v>215601.78769028885</v>
      </c>
      <c r="R36" s="25">
        <v>226124.91732321013</v>
      </c>
      <c r="S36" s="25">
        <v>242927.10382942771</v>
      </c>
      <c r="T36" s="25">
        <v>240381.10622813652</v>
      </c>
      <c r="U36" s="25">
        <v>257028.37800793044</v>
      </c>
      <c r="V36" s="25">
        <v>295202.31534825132</v>
      </c>
    </row>
    <row r="37" spans="1:22">
      <c r="A37" s="43" t="s">
        <v>63</v>
      </c>
      <c r="B37" s="43"/>
      <c r="C37" s="43"/>
      <c r="D37" s="43"/>
      <c r="E37" s="43"/>
      <c r="F37" s="43"/>
      <c r="G37" s="43"/>
      <c r="H37" s="43"/>
      <c r="I37" s="43"/>
    </row>
    <row r="38" spans="1:22">
      <c r="A38" s="43" t="s">
        <v>64</v>
      </c>
      <c r="B38" s="43"/>
      <c r="C38" s="43"/>
      <c r="D38" s="43"/>
      <c r="E38" s="43"/>
      <c r="F38" s="43"/>
      <c r="G38" s="43"/>
      <c r="H38" s="43"/>
      <c r="I38" s="43"/>
    </row>
  </sheetData>
  <conditionalFormatting sqref="A4:V36">
    <cfRule type="expression" dxfId="5" priority="1">
      <formula>MOD(ROW(),2)=1</formula>
    </cfRule>
  </conditionalFormatting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1B2F3-4BEA-4ABC-8EDF-AFF4C9E63772}">
  <dimension ref="A1:V38"/>
  <sheetViews>
    <sheetView showGridLines="0" workbookViewId="0">
      <pane xSplit="1" ySplit="3" topLeftCell="B4" activePane="bottomRight" state="frozen"/>
      <selection activeCell="V1" sqref="V1:V1048576"/>
      <selection pane="topRight" activeCell="V1" sqref="V1:V1048576"/>
      <selection pane="bottomLeft" activeCell="V1" sqref="V1:V1048576"/>
      <selection pane="bottomRight"/>
    </sheetView>
  </sheetViews>
  <sheetFormatPr defaultRowHeight="14.4"/>
  <cols>
    <col min="1" max="1" width="20.6640625" customWidth="1"/>
    <col min="2" max="22" width="11.6640625" customWidth="1"/>
    <col min="24" max="24" width="12.44140625" bestFit="1" customWidth="1"/>
    <col min="42" max="42" width="12.44140625" bestFit="1" customWidth="1"/>
  </cols>
  <sheetData>
    <row r="1" spans="1:22" ht="17.399999999999999">
      <c r="A1" s="7" t="s">
        <v>83</v>
      </c>
      <c r="B1" s="7"/>
      <c r="C1" s="7"/>
      <c r="D1" s="7"/>
      <c r="E1" s="7"/>
      <c r="F1" s="7"/>
      <c r="G1" s="7"/>
      <c r="H1" s="7"/>
      <c r="I1" s="7"/>
    </row>
    <row r="3" spans="1:22" ht="41.4">
      <c r="A3" s="4" t="s">
        <v>0</v>
      </c>
      <c r="B3" s="3">
        <v>2002</v>
      </c>
      <c r="C3" s="3">
        <v>2003</v>
      </c>
      <c r="D3" s="3">
        <v>2004</v>
      </c>
      <c r="E3" s="3">
        <v>2005</v>
      </c>
      <c r="F3" s="3">
        <v>2006</v>
      </c>
      <c r="G3" s="3">
        <v>2007</v>
      </c>
      <c r="H3" s="3">
        <v>2008</v>
      </c>
      <c r="I3" s="3">
        <v>2009</v>
      </c>
      <c r="J3" s="3">
        <v>2010</v>
      </c>
      <c r="K3" s="3">
        <v>2011</v>
      </c>
      <c r="L3" s="3">
        <v>2012</v>
      </c>
      <c r="M3" s="3">
        <v>2013</v>
      </c>
      <c r="N3" s="3">
        <v>2014</v>
      </c>
      <c r="O3" s="3">
        <v>2015</v>
      </c>
      <c r="P3" s="3">
        <v>2016</v>
      </c>
      <c r="Q3" s="3">
        <v>2017</v>
      </c>
      <c r="R3" s="3">
        <v>2018</v>
      </c>
      <c r="S3" s="3">
        <v>2019</v>
      </c>
      <c r="T3" s="3">
        <v>2020</v>
      </c>
      <c r="U3" s="3">
        <v>2021</v>
      </c>
      <c r="V3" s="3">
        <v>2022</v>
      </c>
    </row>
    <row r="4" spans="1:22">
      <c r="A4" s="16" t="s">
        <v>1</v>
      </c>
      <c r="B4" s="17">
        <v>8440.2670738642828</v>
      </c>
      <c r="C4" s="17">
        <v>9598.2761066989497</v>
      </c>
      <c r="D4" s="17">
        <v>10781.695030258225</v>
      </c>
      <c r="E4" s="17">
        <v>11784.853145760593</v>
      </c>
      <c r="F4" s="17">
        <v>12900.587170691277</v>
      </c>
      <c r="G4" s="17">
        <v>14784.961837125682</v>
      </c>
      <c r="H4" s="17">
        <v>16400.806630083549</v>
      </c>
      <c r="I4" s="17">
        <v>17406.665828183246</v>
      </c>
      <c r="J4" s="17">
        <v>20371.641924885582</v>
      </c>
      <c r="K4" s="17">
        <v>22748.717225467219</v>
      </c>
      <c r="L4" s="17">
        <v>24825.147231288825</v>
      </c>
      <c r="M4" s="17">
        <v>26521.150963749915</v>
      </c>
      <c r="N4" s="17">
        <v>28500.240485998085</v>
      </c>
      <c r="O4" s="17">
        <v>29326.329015468225</v>
      </c>
      <c r="P4" s="17">
        <v>30421.605377819706</v>
      </c>
      <c r="Q4" s="17">
        <v>31712.653081697583</v>
      </c>
      <c r="R4" s="17">
        <v>33593.824117520344</v>
      </c>
      <c r="S4" s="17">
        <v>35161.703972871306</v>
      </c>
      <c r="T4" s="17">
        <v>35935.737680199323</v>
      </c>
      <c r="U4" s="17">
        <v>42247.52365649421</v>
      </c>
      <c r="V4" s="17">
        <v>49638.292557791399</v>
      </c>
    </row>
    <row r="5" spans="1:22">
      <c r="A5" s="18" t="s">
        <v>2</v>
      </c>
      <c r="B5" s="26">
        <v>5093.0537398760089</v>
      </c>
      <c r="C5" s="26">
        <v>5804.8869729782527</v>
      </c>
      <c r="D5" s="26">
        <v>6752.2011300728154</v>
      </c>
      <c r="E5" s="26">
        <v>7247.039719627538</v>
      </c>
      <c r="F5" s="26">
        <v>8079.5607994681732</v>
      </c>
      <c r="G5" s="26">
        <v>9275.0411588123316</v>
      </c>
      <c r="H5" s="26">
        <v>10346.693364384098</v>
      </c>
      <c r="I5" s="26">
        <v>10821.252775331779</v>
      </c>
      <c r="J5" s="26">
        <v>13040.472534158955</v>
      </c>
      <c r="K5" s="26">
        <v>14975.155011321332</v>
      </c>
      <c r="L5" s="26">
        <v>15878.073498405502</v>
      </c>
      <c r="M5" s="26">
        <v>17219.216632249223</v>
      </c>
      <c r="N5" s="26">
        <v>17879.201102795199</v>
      </c>
      <c r="O5" s="26">
        <v>18353.745425437883</v>
      </c>
      <c r="P5" s="26">
        <v>19048.239053309855</v>
      </c>
      <c r="Q5" s="26">
        <v>20514.736217649366</v>
      </c>
      <c r="R5" s="26">
        <v>21313.932638378828</v>
      </c>
      <c r="S5" s="26">
        <v>22810.738044830101</v>
      </c>
      <c r="T5" s="26">
        <v>25608.28590363725</v>
      </c>
      <c r="U5" s="26">
        <v>29833.653181046921</v>
      </c>
      <c r="V5" s="26">
        <v>33123.053422910234</v>
      </c>
    </row>
    <row r="6" spans="1:22">
      <c r="A6" s="20" t="s">
        <v>3</v>
      </c>
      <c r="B6" s="27">
        <v>5147.4093755288759</v>
      </c>
      <c r="C6" s="27">
        <v>6374.0041575276673</v>
      </c>
      <c r="D6" s="27">
        <v>7044.8416287211712</v>
      </c>
      <c r="E6" s="27">
        <v>8153.180046245222</v>
      </c>
      <c r="F6" s="27">
        <v>8355.460383108144</v>
      </c>
      <c r="G6" s="27">
        <v>9931.7743151967679</v>
      </c>
      <c r="H6" s="27">
        <v>11573.336381589237</v>
      </c>
      <c r="I6" s="27">
        <v>13115.660791941877</v>
      </c>
      <c r="J6" s="27">
        <v>15320.648229651517</v>
      </c>
      <c r="K6" s="27">
        <v>17491.596256896039</v>
      </c>
      <c r="L6" s="27">
        <v>18938.686786720096</v>
      </c>
      <c r="M6" s="27">
        <v>18007.846558321522</v>
      </c>
      <c r="N6" s="27">
        <v>19462.612886473395</v>
      </c>
      <c r="O6" s="27">
        <v>20678.232093077531</v>
      </c>
      <c r="P6" s="27">
        <v>22078.455002254192</v>
      </c>
      <c r="Q6" s="27">
        <v>24098.148558978748</v>
      </c>
      <c r="R6" s="27">
        <v>25554.312462335194</v>
      </c>
      <c r="S6" s="27">
        <v>26497.115336682302</v>
      </c>
      <c r="T6" s="27">
        <v>28722.454968764359</v>
      </c>
      <c r="U6" s="27">
        <v>32044.731289507858</v>
      </c>
      <c r="V6" s="27">
        <v>42248.436139799851</v>
      </c>
    </row>
    <row r="7" spans="1:22">
      <c r="A7" s="20" t="s">
        <v>4</v>
      </c>
      <c r="B7" s="27">
        <v>4876.1736306998255</v>
      </c>
      <c r="C7" s="27">
        <v>5393.5040494016175</v>
      </c>
      <c r="D7" s="27">
        <v>6003.2278022590472</v>
      </c>
      <c r="E7" s="27">
        <v>6421.3082046343752</v>
      </c>
      <c r="F7" s="27">
        <v>6789.1842608346251</v>
      </c>
      <c r="G7" s="27">
        <v>8328.1920935068738</v>
      </c>
      <c r="H7" s="27">
        <v>9425.8332222089848</v>
      </c>
      <c r="I7" s="27">
        <v>10718.388680132633</v>
      </c>
      <c r="J7" s="27">
        <v>11384.327529185886</v>
      </c>
      <c r="K7" s="27">
        <v>11990.355871924812</v>
      </c>
      <c r="L7" s="27">
        <v>13360.716600283895</v>
      </c>
      <c r="M7" s="27">
        <v>14777.175686172379</v>
      </c>
      <c r="N7" s="27">
        <v>17034.148330112446</v>
      </c>
      <c r="O7" s="27">
        <v>16954.052764408865</v>
      </c>
      <c r="P7" s="27">
        <v>16841.507185141378</v>
      </c>
      <c r="Q7" s="27">
        <v>17204.211322460145</v>
      </c>
      <c r="R7" s="27">
        <v>17636.880111054506</v>
      </c>
      <c r="S7" s="27">
        <v>17722.413717295985</v>
      </c>
      <c r="T7" s="27">
        <v>18420.260979031897</v>
      </c>
      <c r="U7" s="27">
        <v>23569.3082716877</v>
      </c>
      <c r="V7" s="27">
        <v>28524.571593403496</v>
      </c>
    </row>
    <row r="8" spans="1:22">
      <c r="A8" s="20" t="s">
        <v>5</v>
      </c>
      <c r="B8" s="27">
        <v>7353.1515619506636</v>
      </c>
      <c r="C8" s="27">
        <v>8386.7191050504971</v>
      </c>
      <c r="D8" s="27">
        <v>9905.5144664698855</v>
      </c>
      <c r="E8" s="27">
        <v>10512.811664905039</v>
      </c>
      <c r="F8" s="27">
        <v>12060.676246426618</v>
      </c>
      <c r="G8" s="27">
        <v>13494.904649786135</v>
      </c>
      <c r="H8" s="27">
        <v>14401.042245917009</v>
      </c>
      <c r="I8" s="27">
        <v>14899.59968331229</v>
      </c>
      <c r="J8" s="27">
        <v>17488.717170271746</v>
      </c>
      <c r="K8" s="27">
        <v>19990.577973146879</v>
      </c>
      <c r="L8" s="27">
        <v>20117.795166911128</v>
      </c>
      <c r="M8" s="27">
        <v>21810.1249887351</v>
      </c>
      <c r="N8" s="27">
        <v>22373.359247137916</v>
      </c>
      <c r="O8" s="27">
        <v>21980.90366953543</v>
      </c>
      <c r="P8" s="27">
        <v>22250.672529894557</v>
      </c>
      <c r="Q8" s="27">
        <v>22945.139700834858</v>
      </c>
      <c r="R8" s="27">
        <v>24532.903299954698</v>
      </c>
      <c r="S8" s="27">
        <v>26101.715317649629</v>
      </c>
      <c r="T8" s="27">
        <v>27572.962275140671</v>
      </c>
      <c r="U8" s="27">
        <v>30803.557794075758</v>
      </c>
      <c r="V8" s="27">
        <v>36826.69891766111</v>
      </c>
    </row>
    <row r="9" spans="1:22">
      <c r="A9" s="20" t="s">
        <v>6</v>
      </c>
      <c r="B9" s="27">
        <v>6736.6969523621219</v>
      </c>
      <c r="C9" s="27">
        <v>7065.6449098958064</v>
      </c>
      <c r="D9" s="27">
        <v>7391.4284979916092</v>
      </c>
      <c r="E9" s="27">
        <v>8160.7249825382669</v>
      </c>
      <c r="F9" s="27">
        <v>9427.3178974314615</v>
      </c>
      <c r="G9" s="27">
        <v>10621.775540928224</v>
      </c>
      <c r="H9" s="27">
        <v>11729.800946951254</v>
      </c>
      <c r="I9" s="27">
        <v>13456.673870510769</v>
      </c>
      <c r="J9" s="27">
        <v>14713.548782862728</v>
      </c>
      <c r="K9" s="27">
        <v>15871.957378067707</v>
      </c>
      <c r="L9" s="27">
        <v>16424.010519312389</v>
      </c>
      <c r="M9" s="27">
        <v>18461.87709561372</v>
      </c>
      <c r="N9" s="27">
        <v>19608.404922302296</v>
      </c>
      <c r="O9" s="27">
        <v>20256.306320410906</v>
      </c>
      <c r="P9" s="27">
        <v>21416.989730775687</v>
      </c>
      <c r="Q9" s="27">
        <v>23160.878979898687</v>
      </c>
      <c r="R9" s="27">
        <v>23188.917392914114</v>
      </c>
      <c r="S9" s="27">
        <v>23593.838382390204</v>
      </c>
      <c r="T9" s="27">
        <v>25387.766260073724</v>
      </c>
      <c r="U9" s="27">
        <v>27887.570018341918</v>
      </c>
      <c r="V9" s="27">
        <v>33152.98186677412</v>
      </c>
    </row>
    <row r="10" spans="1:22">
      <c r="A10" s="20" t="s">
        <v>7</v>
      </c>
      <c r="B10" s="27">
        <v>4043.637008292777</v>
      </c>
      <c r="C10" s="27">
        <v>4525.0895097942112</v>
      </c>
      <c r="D10" s="27">
        <v>5441.1300798408038</v>
      </c>
      <c r="E10" s="27">
        <v>5813.4127433532003</v>
      </c>
      <c r="F10" s="27">
        <v>6466.9507279994614</v>
      </c>
      <c r="G10" s="27">
        <v>7337.9577736400743</v>
      </c>
      <c r="H10" s="27">
        <v>8325.7579057762032</v>
      </c>
      <c r="I10" s="27">
        <v>8298.3352981698317</v>
      </c>
      <c r="J10" s="27">
        <v>10874.907101536108</v>
      </c>
      <c r="K10" s="27">
        <v>12838.595548836531</v>
      </c>
      <c r="L10" s="27">
        <v>13741.423509095946</v>
      </c>
      <c r="M10" s="27">
        <v>15210.804207910795</v>
      </c>
      <c r="N10" s="27">
        <v>15430.532294358225</v>
      </c>
      <c r="O10" s="27">
        <v>16011.950552297294</v>
      </c>
      <c r="P10" s="27">
        <v>16694.321513975403</v>
      </c>
      <c r="Q10" s="27">
        <v>18553.759507404859</v>
      </c>
      <c r="R10" s="27">
        <v>18952.212239820554</v>
      </c>
      <c r="S10" s="27">
        <v>20734.60219586084</v>
      </c>
      <c r="T10" s="27">
        <v>24846.616002860323</v>
      </c>
      <c r="U10" s="27">
        <v>29953.431114936255</v>
      </c>
      <c r="V10" s="27">
        <v>29095.371272239459</v>
      </c>
    </row>
    <row r="11" spans="1:22">
      <c r="A11" s="20" t="s">
        <v>8</v>
      </c>
      <c r="B11" s="27">
        <v>5977.0299595442948</v>
      </c>
      <c r="C11" s="27">
        <v>6182.0254295611821</v>
      </c>
      <c r="D11" s="27">
        <v>6987.102232276402</v>
      </c>
      <c r="E11" s="27">
        <v>7242.6913667561948</v>
      </c>
      <c r="F11" s="27">
        <v>8576.7310225554575</v>
      </c>
      <c r="G11" s="27">
        <v>10237.374833787557</v>
      </c>
      <c r="H11" s="27">
        <v>11335.324768713001</v>
      </c>
      <c r="I11" s="27">
        <v>11954.273804904436</v>
      </c>
      <c r="J11" s="27">
        <v>12319.322360059461</v>
      </c>
      <c r="K11" s="27">
        <v>13749.969738553018</v>
      </c>
      <c r="L11" s="27">
        <v>15933.060315621145</v>
      </c>
      <c r="M11" s="27">
        <v>17365.381877581905</v>
      </c>
      <c r="N11" s="27">
        <v>17845.344848786415</v>
      </c>
      <c r="O11" s="27">
        <v>18079.656901890776</v>
      </c>
      <c r="P11" s="27">
        <v>18333.410135224705</v>
      </c>
      <c r="Q11" s="27">
        <v>19407.648685771168</v>
      </c>
      <c r="R11" s="27">
        <v>20247.53243150605</v>
      </c>
      <c r="S11" s="27">
        <v>20688.210640577108</v>
      </c>
      <c r="T11" s="27">
        <v>21431.530698372619</v>
      </c>
      <c r="U11" s="27">
        <v>22902.863241102023</v>
      </c>
      <c r="V11" s="27">
        <v>32193.638608256409</v>
      </c>
    </row>
    <row r="12" spans="1:22">
      <c r="A12" s="20" t="s">
        <v>9</v>
      </c>
      <c r="B12" s="27">
        <v>4344.1194990533277</v>
      </c>
      <c r="C12" s="27">
        <v>5281.2944195952277</v>
      </c>
      <c r="D12" s="27">
        <v>5743.1706599254549</v>
      </c>
      <c r="E12" s="27">
        <v>5902.7145690323223</v>
      </c>
      <c r="F12" s="27">
        <v>6496.057474630109</v>
      </c>
      <c r="G12" s="27">
        <v>8196.0619960406893</v>
      </c>
      <c r="H12" s="27">
        <v>9462.1695649661178</v>
      </c>
      <c r="I12" s="27">
        <v>10595.405606818727</v>
      </c>
      <c r="J12" s="27">
        <v>11857.877419908804</v>
      </c>
      <c r="K12" s="27">
        <v>13095.718819319016</v>
      </c>
      <c r="L12" s="27">
        <v>14590.193605715192</v>
      </c>
      <c r="M12" s="27">
        <v>16098.79310905636</v>
      </c>
      <c r="N12" s="27">
        <v>17495.939984557688</v>
      </c>
      <c r="O12" s="27">
        <v>19094.313474551334</v>
      </c>
      <c r="P12" s="27">
        <v>20604.58933094356</v>
      </c>
      <c r="Q12" s="27">
        <v>22002.492582833136</v>
      </c>
      <c r="R12" s="27">
        <v>22933.074855804465</v>
      </c>
      <c r="S12" s="27">
        <v>25021.801741409578</v>
      </c>
      <c r="T12" s="27">
        <v>27448.425162550018</v>
      </c>
      <c r="U12" s="27">
        <v>32214.729585115103</v>
      </c>
      <c r="V12" s="27">
        <v>38511.660058522939</v>
      </c>
    </row>
    <row r="13" spans="1:22">
      <c r="A13" s="18" t="s">
        <v>10</v>
      </c>
      <c r="B13" s="26">
        <v>3956.984541125099</v>
      </c>
      <c r="C13" s="26">
        <v>4426.2103372933343</v>
      </c>
      <c r="D13" s="26">
        <v>4991.945688381451</v>
      </c>
      <c r="E13" s="26">
        <v>5543.9344296676309</v>
      </c>
      <c r="F13" s="26">
        <v>6160.7080106672984</v>
      </c>
      <c r="G13" s="26">
        <v>6876.7883487842564</v>
      </c>
      <c r="H13" s="26">
        <v>7649.5252770482139</v>
      </c>
      <c r="I13" s="26">
        <v>8432.4578011005942</v>
      </c>
      <c r="J13" s="26">
        <v>9849.051682218862</v>
      </c>
      <c r="K13" s="26">
        <v>10904.532423449737</v>
      </c>
      <c r="L13" s="26">
        <v>12114.669909565619</v>
      </c>
      <c r="M13" s="26">
        <v>12985.529080679093</v>
      </c>
      <c r="N13" s="26">
        <v>14329.127896098234</v>
      </c>
      <c r="O13" s="26">
        <v>15003.150074464453</v>
      </c>
      <c r="P13" s="26">
        <v>15784.012524576092</v>
      </c>
      <c r="Q13" s="26">
        <v>16652.567493970178</v>
      </c>
      <c r="R13" s="26">
        <v>17702.847628851458</v>
      </c>
      <c r="S13" s="26">
        <v>18358.781002956996</v>
      </c>
      <c r="T13" s="26">
        <v>18812.118020808073</v>
      </c>
      <c r="U13" s="26">
        <v>21556.264926061358</v>
      </c>
      <c r="V13" s="26">
        <v>25401.428772609444</v>
      </c>
    </row>
    <row r="14" spans="1:22">
      <c r="A14" s="20" t="s">
        <v>11</v>
      </c>
      <c r="B14" s="27">
        <v>2718.0475855409559</v>
      </c>
      <c r="C14" s="27">
        <v>3283.2728467669026</v>
      </c>
      <c r="D14" s="27">
        <v>3674.6852301714953</v>
      </c>
      <c r="E14" s="27">
        <v>4113.2007652424491</v>
      </c>
      <c r="F14" s="27">
        <v>4804.0198041516142</v>
      </c>
      <c r="G14" s="27">
        <v>5022.2080212276314</v>
      </c>
      <c r="H14" s="27">
        <v>6015.727151847027</v>
      </c>
      <c r="I14" s="27">
        <v>6438.4611491810874</v>
      </c>
      <c r="J14" s="27">
        <v>7048.9905079742039</v>
      </c>
      <c r="K14" s="27">
        <v>7846.1346003527024</v>
      </c>
      <c r="L14" s="27">
        <v>9009.1271438419844</v>
      </c>
      <c r="M14" s="27">
        <v>9963.4744680144486</v>
      </c>
      <c r="N14" s="27">
        <v>11216.366770443159</v>
      </c>
      <c r="O14" s="27">
        <v>11366.346256150584</v>
      </c>
      <c r="P14" s="27">
        <v>12267.701538580095</v>
      </c>
      <c r="Q14" s="27">
        <v>12791.404010139069</v>
      </c>
      <c r="R14" s="27">
        <v>13955.75381457705</v>
      </c>
      <c r="S14" s="27">
        <v>13757.943155909024</v>
      </c>
      <c r="T14" s="27">
        <v>15027.688360992277</v>
      </c>
      <c r="U14" s="27">
        <v>17471.849898127708</v>
      </c>
      <c r="V14" s="27">
        <v>20632.621377352902</v>
      </c>
    </row>
    <row r="15" spans="1:22">
      <c r="A15" s="20" t="s">
        <v>12</v>
      </c>
      <c r="B15" s="27">
        <v>2440.6961025558453</v>
      </c>
      <c r="C15" s="27">
        <v>2854.6607759516774</v>
      </c>
      <c r="D15" s="27">
        <v>3159.4365007200777</v>
      </c>
      <c r="E15" s="27">
        <v>3562.4357087202984</v>
      </c>
      <c r="F15" s="27">
        <v>4400.2642977211081</v>
      </c>
      <c r="G15" s="27">
        <v>4529.7210170504804</v>
      </c>
      <c r="H15" s="27">
        <v>5193.882563527186</v>
      </c>
      <c r="I15" s="27">
        <v>6023.6857333990683</v>
      </c>
      <c r="J15" s="27">
        <v>7139.8018704706164</v>
      </c>
      <c r="K15" s="27">
        <v>8260.7174775663916</v>
      </c>
      <c r="L15" s="27">
        <v>9060.4137703610268</v>
      </c>
      <c r="M15" s="27">
        <v>9824.7368422417367</v>
      </c>
      <c r="N15" s="27">
        <v>11808.083417073638</v>
      </c>
      <c r="O15" s="27">
        <v>12218.896259856245</v>
      </c>
      <c r="P15" s="27">
        <v>12893.716022616662</v>
      </c>
      <c r="Q15" s="27">
        <v>14091.928983622345</v>
      </c>
      <c r="R15" s="27">
        <v>15432.053654842401</v>
      </c>
      <c r="S15" s="27">
        <v>16124.99978824798</v>
      </c>
      <c r="T15" s="27">
        <v>17184.702348127877</v>
      </c>
      <c r="U15" s="27">
        <v>19465.691022381754</v>
      </c>
      <c r="V15" s="27">
        <v>22278.999007502101</v>
      </c>
    </row>
    <row r="16" spans="1:22">
      <c r="A16" s="20" t="s">
        <v>13</v>
      </c>
      <c r="B16" s="27">
        <v>3712.2396988232113</v>
      </c>
      <c r="C16" s="27">
        <v>4160.5911730904372</v>
      </c>
      <c r="D16" s="27">
        <v>4624.9012513947073</v>
      </c>
      <c r="E16" s="27">
        <v>5070.7743218004534</v>
      </c>
      <c r="F16" s="27">
        <v>5658.9801300568743</v>
      </c>
      <c r="G16" s="27">
        <v>6208.5762830834065</v>
      </c>
      <c r="H16" s="27">
        <v>7149.3261513425514</v>
      </c>
      <c r="I16" s="27">
        <v>7861.6588235779691</v>
      </c>
      <c r="J16" s="27">
        <v>9391.0727713128617</v>
      </c>
      <c r="K16" s="27">
        <v>10515.14637409203</v>
      </c>
      <c r="L16" s="27">
        <v>11268.149727104719</v>
      </c>
      <c r="M16" s="27">
        <v>12420.756665436469</v>
      </c>
      <c r="N16" s="27">
        <v>14255.05495036598</v>
      </c>
      <c r="O16" s="27">
        <v>14670.161154690946</v>
      </c>
      <c r="P16" s="27">
        <v>15442.628829277897</v>
      </c>
      <c r="Q16" s="27">
        <v>16398.446862269484</v>
      </c>
      <c r="R16" s="27">
        <v>17178.256315831855</v>
      </c>
      <c r="S16" s="27">
        <v>17912.169298773752</v>
      </c>
      <c r="T16" s="27">
        <v>18168.35357747996</v>
      </c>
      <c r="U16" s="27">
        <v>21090.1049017359</v>
      </c>
      <c r="V16" s="27">
        <v>24295.752286422136</v>
      </c>
    </row>
    <row r="17" spans="1:22">
      <c r="A17" s="20" t="s">
        <v>14</v>
      </c>
      <c r="B17" s="27">
        <v>4709.8337855491009</v>
      </c>
      <c r="C17" s="27">
        <v>5088.5938416439103</v>
      </c>
      <c r="D17" s="27">
        <v>5824.3670543094395</v>
      </c>
      <c r="E17" s="27">
        <v>6648.7977442494393</v>
      </c>
      <c r="F17" s="27">
        <v>7520.3444763856496</v>
      </c>
      <c r="G17" s="27">
        <v>8732.756813574455</v>
      </c>
      <c r="H17" s="27">
        <v>9302.9170111202784</v>
      </c>
      <c r="I17" s="27">
        <v>9861.5615331619483</v>
      </c>
      <c r="J17" s="27">
        <v>11421.396250459731</v>
      </c>
      <c r="K17" s="27">
        <v>12815.667612789464</v>
      </c>
      <c r="L17" s="27">
        <v>14377.125676038791</v>
      </c>
      <c r="M17" s="27">
        <v>15269.437641468323</v>
      </c>
      <c r="N17" s="27">
        <v>15849.325340117157</v>
      </c>
      <c r="O17" s="27">
        <v>16632.177861952267</v>
      </c>
      <c r="P17" s="27">
        <v>17173.359193543161</v>
      </c>
      <c r="Q17" s="27">
        <v>18336.452821732259</v>
      </c>
      <c r="R17" s="27">
        <v>19249.603192225954</v>
      </c>
      <c r="S17" s="27">
        <v>20342.107345263932</v>
      </c>
      <c r="T17" s="27">
        <v>20252.904664207595</v>
      </c>
      <c r="U17" s="27">
        <v>22516.966369042035</v>
      </c>
      <c r="V17" s="27">
        <v>28409.375301892109</v>
      </c>
    </row>
    <row r="18" spans="1:22">
      <c r="A18" s="20" t="s">
        <v>15</v>
      </c>
      <c r="B18" s="27">
        <v>3627.9771844102911</v>
      </c>
      <c r="C18" s="27">
        <v>4162.1394944409458</v>
      </c>
      <c r="D18" s="27">
        <v>4415.9994248749936</v>
      </c>
      <c r="E18" s="27">
        <v>4882.5870240573568</v>
      </c>
      <c r="F18" s="27">
        <v>5751.2503002226322</v>
      </c>
      <c r="G18" s="27">
        <v>6291.4896290490005</v>
      </c>
      <c r="H18" s="27">
        <v>7184.719169718368</v>
      </c>
      <c r="I18" s="27">
        <v>8018.7242804208117</v>
      </c>
      <c r="J18" s="27">
        <v>8899.3812027156509</v>
      </c>
      <c r="K18" s="27">
        <v>9787.9328599865239</v>
      </c>
      <c r="L18" s="27">
        <v>11136.682785786104</v>
      </c>
      <c r="M18" s="27">
        <v>11847.805660564785</v>
      </c>
      <c r="N18" s="27">
        <v>13422.420549536186</v>
      </c>
      <c r="O18" s="27">
        <v>14133.694676399129</v>
      </c>
      <c r="P18" s="27">
        <v>14778.356682848751</v>
      </c>
      <c r="Q18" s="27">
        <v>15500.155636778476</v>
      </c>
      <c r="R18" s="27">
        <v>16107.509021830312</v>
      </c>
      <c r="S18" s="27">
        <v>16919.841893265941</v>
      </c>
      <c r="T18" s="27">
        <v>17402.132636180642</v>
      </c>
      <c r="U18" s="27">
        <v>19081.808818579528</v>
      </c>
      <c r="V18" s="27">
        <v>21661.663446357637</v>
      </c>
    </row>
    <row r="19" spans="1:22">
      <c r="A19" s="20" t="s">
        <v>16</v>
      </c>
      <c r="B19" s="27">
        <v>4426.5617076928365</v>
      </c>
      <c r="C19" s="27">
        <v>4713.7121640437945</v>
      </c>
      <c r="D19" s="27">
        <v>5404.0323242992699</v>
      </c>
      <c r="E19" s="27">
        <v>5971.3282066243992</v>
      </c>
      <c r="F19" s="27">
        <v>6525.6831366948927</v>
      </c>
      <c r="G19" s="27">
        <v>7360.7757160596375</v>
      </c>
      <c r="H19" s="27">
        <v>8061.8702241457013</v>
      </c>
      <c r="I19" s="27">
        <v>9053.1941484005547</v>
      </c>
      <c r="J19" s="27">
        <v>11049.273180723294</v>
      </c>
      <c r="K19" s="27">
        <v>12426.703561650669</v>
      </c>
      <c r="L19" s="27">
        <v>14330.82992703512</v>
      </c>
      <c r="M19" s="27">
        <v>15328.173469430996</v>
      </c>
      <c r="N19" s="27">
        <v>16722.053573288063</v>
      </c>
      <c r="O19" s="27">
        <v>16796.229191731021</v>
      </c>
      <c r="P19" s="27">
        <v>17783.109045781774</v>
      </c>
      <c r="Q19" s="27">
        <v>19170.738037142983</v>
      </c>
      <c r="R19" s="27">
        <v>19623.65268486421</v>
      </c>
      <c r="S19" s="27">
        <v>20702.302877969265</v>
      </c>
      <c r="T19" s="27">
        <v>20101.376282919176</v>
      </c>
      <c r="U19" s="27">
        <v>22823.59141654917</v>
      </c>
      <c r="V19" s="27">
        <v>27138.861803406224</v>
      </c>
    </row>
    <row r="20" spans="1:22">
      <c r="A20" s="20" t="s">
        <v>17</v>
      </c>
      <c r="B20" s="27">
        <v>3962.876503511608</v>
      </c>
      <c r="C20" s="27">
        <v>4285.0277324294048</v>
      </c>
      <c r="D20" s="27">
        <v>4711.6174144889283</v>
      </c>
      <c r="E20" s="27">
        <v>5134.2749549323753</v>
      </c>
      <c r="F20" s="27">
        <v>5702.2796922575808</v>
      </c>
      <c r="G20" s="27">
        <v>6542.5599523773371</v>
      </c>
      <c r="H20" s="27">
        <v>7118.1099490802962</v>
      </c>
      <c r="I20" s="27">
        <v>7662.091257905664</v>
      </c>
      <c r="J20" s="27">
        <v>8693.917326991188</v>
      </c>
      <c r="K20" s="27">
        <v>10071.095587669683</v>
      </c>
      <c r="L20" s="27">
        <v>10946.360437564601</v>
      </c>
      <c r="M20" s="27">
        <v>11294.535979149883</v>
      </c>
      <c r="N20" s="27">
        <v>12335.437863599116</v>
      </c>
      <c r="O20" s="27">
        <v>13878.525693334963</v>
      </c>
      <c r="P20" s="27">
        <v>14727.38488297227</v>
      </c>
      <c r="Q20" s="27">
        <v>15655.757702920288</v>
      </c>
      <c r="R20" s="27">
        <v>16375.56252291768</v>
      </c>
      <c r="S20" s="27">
        <v>17667.791827006091</v>
      </c>
      <c r="T20" s="27">
        <v>18857.687019472745</v>
      </c>
      <c r="U20" s="27">
        <v>22662.010675196747</v>
      </c>
      <c r="V20" s="27">
        <v>24321.515045938155</v>
      </c>
    </row>
    <row r="21" spans="1:22">
      <c r="A21" s="20" t="s">
        <v>18</v>
      </c>
      <c r="B21" s="27">
        <v>5529.7950352071366</v>
      </c>
      <c r="C21" s="27">
        <v>6178.9096930237965</v>
      </c>
      <c r="D21" s="27">
        <v>6893.5622718773066</v>
      </c>
      <c r="E21" s="27">
        <v>7333.156057641304</v>
      </c>
      <c r="F21" s="27">
        <v>8206.8705880526777</v>
      </c>
      <c r="G21" s="27">
        <v>9393.7328100215946</v>
      </c>
      <c r="H21" s="27">
        <v>10712.542022173471</v>
      </c>
      <c r="I21" s="27">
        <v>10747.867968745277</v>
      </c>
      <c r="J21" s="27">
        <v>12768.132211735574</v>
      </c>
      <c r="K21" s="27">
        <v>13928.609059392604</v>
      </c>
      <c r="L21" s="27">
        <v>15563.832682825427</v>
      </c>
      <c r="M21" s="27">
        <v>16093.545397373793</v>
      </c>
      <c r="N21" s="27">
        <v>16882.713305364032</v>
      </c>
      <c r="O21" s="27">
        <v>17190.197701213834</v>
      </c>
      <c r="P21" s="27">
        <v>17158.530678971161</v>
      </c>
      <c r="Q21" s="27">
        <v>17792.579643280027</v>
      </c>
      <c r="R21" s="27">
        <v>18442.625526471475</v>
      </c>
      <c r="S21" s="27">
        <v>19441.232281685137</v>
      </c>
      <c r="T21" s="27">
        <v>19583.071304835103</v>
      </c>
      <c r="U21" s="27">
        <v>22177.452854006391</v>
      </c>
      <c r="V21" s="27">
        <v>25965.483309354076</v>
      </c>
    </row>
    <row r="22" spans="1:22">
      <c r="A22" s="20" t="s">
        <v>19</v>
      </c>
      <c r="B22" s="27">
        <v>4388.2841381332746</v>
      </c>
      <c r="C22" s="27">
        <v>4959.5806589668873</v>
      </c>
      <c r="D22" s="27">
        <v>5695.8999570718715</v>
      </c>
      <c r="E22" s="27">
        <v>6390.8612437701895</v>
      </c>
      <c r="F22" s="27">
        <v>6834.8963469041973</v>
      </c>
      <c r="G22" s="27">
        <v>7764.5117405974706</v>
      </c>
      <c r="H22" s="27">
        <v>8389.3691038231427</v>
      </c>
      <c r="I22" s="27">
        <v>9423.9974246025849</v>
      </c>
      <c r="J22" s="27">
        <v>11013.108174440873</v>
      </c>
      <c r="K22" s="27">
        <v>11817.869486681477</v>
      </c>
      <c r="L22" s="27">
        <v>12879.586463261616</v>
      </c>
      <c r="M22" s="27">
        <v>13616.219630434978</v>
      </c>
      <c r="N22" s="27">
        <v>14803.94512127212</v>
      </c>
      <c r="O22" s="27">
        <v>16117.124005771451</v>
      </c>
      <c r="P22" s="27">
        <v>16936.985069891514</v>
      </c>
      <c r="Q22" s="27">
        <v>17512.790798327074</v>
      </c>
      <c r="R22" s="27">
        <v>19324.035794020081</v>
      </c>
      <c r="S22" s="27">
        <v>19716.213389824028</v>
      </c>
      <c r="T22" s="27">
        <v>20449.286526420794</v>
      </c>
      <c r="U22" s="27">
        <v>23530.942207939795</v>
      </c>
      <c r="V22" s="27">
        <v>28482.932106841043</v>
      </c>
    </row>
    <row r="23" spans="1:22">
      <c r="A23" s="18" t="s">
        <v>20</v>
      </c>
      <c r="B23" s="26">
        <v>11361.966179918292</v>
      </c>
      <c r="C23" s="26">
        <v>12713.266342678964</v>
      </c>
      <c r="D23" s="26">
        <v>14291.048393582214</v>
      </c>
      <c r="E23" s="26">
        <v>15907.046566830912</v>
      </c>
      <c r="F23" s="26">
        <v>17475.763722435531</v>
      </c>
      <c r="G23" s="26">
        <v>20037.217603069526</v>
      </c>
      <c r="H23" s="26">
        <v>22091.846631900182</v>
      </c>
      <c r="I23" s="26">
        <v>23177.361358292761</v>
      </c>
      <c r="J23" s="26">
        <v>27142.336201539336</v>
      </c>
      <c r="K23" s="26">
        <v>30324.456229097854</v>
      </c>
      <c r="L23" s="26">
        <v>33016.850017337485</v>
      </c>
      <c r="M23" s="26">
        <v>34910.600092885303</v>
      </c>
      <c r="N23" s="26">
        <v>37298.565799837663</v>
      </c>
      <c r="O23" s="26">
        <v>37771.513334215051</v>
      </c>
      <c r="P23" s="26">
        <v>38598.32245558883</v>
      </c>
      <c r="Q23" s="26">
        <v>40047.777323795832</v>
      </c>
      <c r="R23" s="26">
        <v>42426.568337820776</v>
      </c>
      <c r="S23" s="26">
        <v>44329.75752670467</v>
      </c>
      <c r="T23" s="26">
        <v>44406.193229703757</v>
      </c>
      <c r="U23" s="26">
        <v>52580.928311224103</v>
      </c>
      <c r="V23" s="26">
        <v>63327.080219133873</v>
      </c>
    </row>
    <row r="24" spans="1:22">
      <c r="A24" s="20" t="s">
        <v>21</v>
      </c>
      <c r="B24" s="27">
        <v>6703.4565539220976</v>
      </c>
      <c r="C24" s="27">
        <v>7689.6035323703072</v>
      </c>
      <c r="D24" s="27">
        <v>9048.8294999084865</v>
      </c>
      <c r="E24" s="27">
        <v>9791.5490652785775</v>
      </c>
      <c r="F24" s="27">
        <v>10917.175454823386</v>
      </c>
      <c r="G24" s="27">
        <v>12470.741023548066</v>
      </c>
      <c r="H24" s="27">
        <v>14035.597421160654</v>
      </c>
      <c r="I24" s="27">
        <v>14348.041063073351</v>
      </c>
      <c r="J24" s="27">
        <v>17918.748704240661</v>
      </c>
      <c r="K24" s="27">
        <v>20281.349848432397</v>
      </c>
      <c r="L24" s="27">
        <v>22275.267412700672</v>
      </c>
      <c r="M24" s="27">
        <v>23697.201321492987</v>
      </c>
      <c r="N24" s="27">
        <v>24917.120051133526</v>
      </c>
      <c r="O24" s="27">
        <v>24885.174169631737</v>
      </c>
      <c r="P24" s="27">
        <v>25946.370358856067</v>
      </c>
      <c r="Q24" s="27">
        <v>27291.108321828917</v>
      </c>
      <c r="R24" s="27">
        <v>29223.21644612974</v>
      </c>
      <c r="S24" s="27">
        <v>30794.044136364224</v>
      </c>
      <c r="T24" s="27">
        <v>32066.727407769373</v>
      </c>
      <c r="U24" s="27">
        <v>40052.134208365962</v>
      </c>
      <c r="V24" s="27">
        <v>44147.383999771773</v>
      </c>
    </row>
    <row r="25" spans="1:22">
      <c r="A25" s="22" t="s">
        <v>22</v>
      </c>
      <c r="B25" s="17">
        <v>8348.803592371718</v>
      </c>
      <c r="C25" s="17">
        <v>9562.9602515437709</v>
      </c>
      <c r="D25" s="17">
        <v>11853.327542530626</v>
      </c>
      <c r="E25" s="17">
        <v>13795.643249547986</v>
      </c>
      <c r="F25" s="17">
        <v>15432.872426404625</v>
      </c>
      <c r="G25" s="17">
        <v>18097.967004451257</v>
      </c>
      <c r="H25" s="17">
        <v>20873.915956939258</v>
      </c>
      <c r="I25" s="17">
        <v>19848.411498980753</v>
      </c>
      <c r="J25" s="17">
        <v>24286.436235595818</v>
      </c>
      <c r="K25" s="17">
        <v>29877.242440074813</v>
      </c>
      <c r="L25" s="17">
        <v>32657.460171173541</v>
      </c>
      <c r="M25" s="17">
        <v>30545.237661864761</v>
      </c>
      <c r="N25" s="17">
        <v>33148.560326241954</v>
      </c>
      <c r="O25" s="17">
        <v>30628.169421125956</v>
      </c>
      <c r="P25" s="17">
        <v>27496.918636418435</v>
      </c>
      <c r="Q25" s="17">
        <v>28234.533191663206</v>
      </c>
      <c r="R25" s="17">
        <v>34493.119723926611</v>
      </c>
      <c r="S25" s="17">
        <v>34177.048370486737</v>
      </c>
      <c r="T25" s="17">
        <v>34065.982020411684</v>
      </c>
      <c r="U25" s="17">
        <v>45353.813299481269</v>
      </c>
      <c r="V25" s="17">
        <v>47619.47473812064</v>
      </c>
    </row>
    <row r="26" spans="1:22">
      <c r="A26" s="20" t="s">
        <v>23</v>
      </c>
      <c r="B26" s="27">
        <v>12414.768215920611</v>
      </c>
      <c r="C26" s="27">
        <v>13486.939142536101</v>
      </c>
      <c r="D26" s="27">
        <v>15864.950305017572</v>
      </c>
      <c r="E26" s="27">
        <v>17540.331670557425</v>
      </c>
      <c r="F26" s="27">
        <v>19261.250235029813</v>
      </c>
      <c r="G26" s="27">
        <v>20991.494120823416</v>
      </c>
      <c r="H26" s="27">
        <v>23832.987196111902</v>
      </c>
      <c r="I26" s="27">
        <v>24462.233602643504</v>
      </c>
      <c r="J26" s="27">
        <v>28127.412169422485</v>
      </c>
      <c r="K26" s="27">
        <v>31823.878363025338</v>
      </c>
      <c r="L26" s="27">
        <v>35418.153256118545</v>
      </c>
      <c r="M26" s="27">
        <v>38378.593658560079</v>
      </c>
      <c r="N26" s="27">
        <v>40767.255426414056</v>
      </c>
      <c r="O26" s="27">
        <v>39827.069243837024</v>
      </c>
      <c r="P26" s="27">
        <v>38494.912264487532</v>
      </c>
      <c r="Q26" s="27">
        <v>40170.311355199039</v>
      </c>
      <c r="R26" s="27">
        <v>44222.65826172076</v>
      </c>
      <c r="S26" s="27">
        <v>45174.080046817835</v>
      </c>
      <c r="T26" s="27">
        <v>43407.549614647731</v>
      </c>
      <c r="U26" s="27">
        <v>54359.605960673216</v>
      </c>
      <c r="V26" s="27">
        <v>71849.663986865125</v>
      </c>
    </row>
    <row r="27" spans="1:22">
      <c r="A27" s="20" t="s">
        <v>24</v>
      </c>
      <c r="B27" s="27">
        <v>13443.910453317196</v>
      </c>
      <c r="C27" s="27">
        <v>15084.010354788245</v>
      </c>
      <c r="D27" s="27">
        <v>16395.526732441824</v>
      </c>
      <c r="E27" s="27">
        <v>18372.690226748255</v>
      </c>
      <c r="F27" s="27">
        <v>20083.17033275072</v>
      </c>
      <c r="G27" s="27">
        <v>23492.529443539213</v>
      </c>
      <c r="H27" s="27">
        <v>25419.86360549285</v>
      </c>
      <c r="I27" s="27">
        <v>27234.988496869577</v>
      </c>
      <c r="J27" s="27">
        <v>31384.925988101557</v>
      </c>
      <c r="K27" s="27">
        <v>34546.046159661491</v>
      </c>
      <c r="L27" s="27">
        <v>37207.352933847978</v>
      </c>
      <c r="M27" s="27">
        <v>39282.965812248069</v>
      </c>
      <c r="N27" s="27">
        <v>42197.870497329423</v>
      </c>
      <c r="O27" s="27">
        <v>43694.944561994052</v>
      </c>
      <c r="P27" s="27">
        <v>45559.130613110035</v>
      </c>
      <c r="Q27" s="27">
        <v>47028.893158515188</v>
      </c>
      <c r="R27" s="27">
        <v>48542.239754519112</v>
      </c>
      <c r="S27" s="27">
        <v>51140.823937580979</v>
      </c>
      <c r="T27" s="27">
        <v>51364.727589512244</v>
      </c>
      <c r="U27" s="27">
        <v>58302.290198624047</v>
      </c>
      <c r="V27" s="27">
        <v>70470.528062369354</v>
      </c>
    </row>
    <row r="28" spans="1:22">
      <c r="A28" s="18" t="s">
        <v>25</v>
      </c>
      <c r="B28" s="26">
        <v>9304.1955243920329</v>
      </c>
      <c r="C28" s="26">
        <v>11158.559997843764</v>
      </c>
      <c r="D28" s="26">
        <v>12324.195601051659</v>
      </c>
      <c r="E28" s="26">
        <v>12804.284906129771</v>
      </c>
      <c r="F28" s="26">
        <v>13780.667417221273</v>
      </c>
      <c r="G28" s="26">
        <v>16344.308581541167</v>
      </c>
      <c r="H28" s="26">
        <v>18088.278478741788</v>
      </c>
      <c r="I28" s="26">
        <v>19124.673706473906</v>
      </c>
      <c r="J28" s="26">
        <v>22646.872947468197</v>
      </c>
      <c r="K28" s="26">
        <v>25260.723774166509</v>
      </c>
      <c r="L28" s="26">
        <v>27585.882482858571</v>
      </c>
      <c r="M28" s="26">
        <v>30569.988729700188</v>
      </c>
      <c r="N28" s="26">
        <v>32687.147063501303</v>
      </c>
      <c r="O28" s="26">
        <v>34486.105286821541</v>
      </c>
      <c r="P28" s="26">
        <v>36255.658662781512</v>
      </c>
      <c r="Q28" s="26">
        <v>37849.219843706167</v>
      </c>
      <c r="R28" s="26">
        <v>40181.118638573149</v>
      </c>
      <c r="S28" s="26">
        <v>42437.474990250674</v>
      </c>
      <c r="T28" s="26">
        <v>43327.166378723006</v>
      </c>
      <c r="U28" s="26">
        <v>51305.753287682273</v>
      </c>
      <c r="V28" s="26">
        <v>55941.635866316683</v>
      </c>
    </row>
    <row r="29" spans="1:22">
      <c r="A29" s="20" t="s">
        <v>26</v>
      </c>
      <c r="B29" s="27">
        <v>8927.4648702943014</v>
      </c>
      <c r="C29" s="27">
        <v>10993.460274892868</v>
      </c>
      <c r="D29" s="27">
        <v>12180.247025171195</v>
      </c>
      <c r="E29" s="27">
        <v>12421.194319996473</v>
      </c>
      <c r="F29" s="27">
        <v>13251.497218037634</v>
      </c>
      <c r="G29" s="27">
        <v>16063.867253751276</v>
      </c>
      <c r="H29" s="27">
        <v>17533.606750527932</v>
      </c>
      <c r="I29" s="27">
        <v>18404.554184798555</v>
      </c>
      <c r="J29" s="27">
        <v>21572.209005590004</v>
      </c>
      <c r="K29" s="27">
        <v>24459.068903626969</v>
      </c>
      <c r="L29" s="27">
        <v>27001.967961851737</v>
      </c>
      <c r="M29" s="27">
        <v>30323.456556398327</v>
      </c>
      <c r="N29" s="27">
        <v>31410.744030934562</v>
      </c>
      <c r="O29" s="27">
        <v>33768.89848568484</v>
      </c>
      <c r="P29" s="27">
        <v>35739.942328560312</v>
      </c>
      <c r="Q29" s="27">
        <v>37231.860371279981</v>
      </c>
      <c r="R29" s="27">
        <v>38772.741699235165</v>
      </c>
      <c r="S29" s="27">
        <v>40788.769490101724</v>
      </c>
      <c r="T29" s="27">
        <v>42366.707689193929</v>
      </c>
      <c r="U29" s="27">
        <v>47421.756466931503</v>
      </c>
      <c r="V29" s="27">
        <v>53709.663262463451</v>
      </c>
    </row>
    <row r="30" spans="1:22">
      <c r="A30" s="20" t="s">
        <v>27</v>
      </c>
      <c r="B30" s="27">
        <v>9745.8690566350997</v>
      </c>
      <c r="C30" s="27">
        <v>11280.502021925964</v>
      </c>
      <c r="D30" s="27">
        <v>12749.687647475612</v>
      </c>
      <c r="E30" s="27">
        <v>13900.673049931645</v>
      </c>
      <c r="F30" s="27">
        <v>15283.548706509371</v>
      </c>
      <c r="G30" s="27">
        <v>17681.466309563057</v>
      </c>
      <c r="H30" s="27">
        <v>20070.303467052876</v>
      </c>
      <c r="I30" s="27">
        <v>21098.865409538714</v>
      </c>
      <c r="J30" s="27">
        <v>24597.4126980869</v>
      </c>
      <c r="K30" s="27">
        <v>27555.300577730126</v>
      </c>
      <c r="L30" s="27">
        <v>30046.382402750878</v>
      </c>
      <c r="M30" s="27">
        <v>32334.041109929447</v>
      </c>
      <c r="N30" s="27">
        <v>36055.899299548859</v>
      </c>
      <c r="O30" s="27">
        <v>36526.279848335216</v>
      </c>
      <c r="P30" s="27">
        <v>37153.997448477319</v>
      </c>
      <c r="Q30" s="27">
        <v>39603.465279967299</v>
      </c>
      <c r="R30" s="27">
        <v>42149.295871553513</v>
      </c>
      <c r="S30" s="27">
        <v>45118.412073709573</v>
      </c>
      <c r="T30" s="27">
        <v>48159.244289919327</v>
      </c>
      <c r="U30" s="27">
        <v>58400.554004723199</v>
      </c>
      <c r="V30" s="27">
        <v>61274.448354374137</v>
      </c>
    </row>
    <row r="31" spans="1:22">
      <c r="A31" s="20" t="s">
        <v>28</v>
      </c>
      <c r="B31" s="27">
        <v>9423.7858197368732</v>
      </c>
      <c r="C31" s="27">
        <v>11249.029698165221</v>
      </c>
      <c r="D31" s="27">
        <v>12231.161265430075</v>
      </c>
      <c r="E31" s="27">
        <v>12573.69061305015</v>
      </c>
      <c r="F31" s="27">
        <v>13465.260454836805</v>
      </c>
      <c r="G31" s="27">
        <v>15875.606728123392</v>
      </c>
      <c r="H31" s="27">
        <v>17524.281183375693</v>
      </c>
      <c r="I31" s="27">
        <v>18722.974497371608</v>
      </c>
      <c r="J31" s="27">
        <v>22556.069572055865</v>
      </c>
      <c r="K31" s="27">
        <v>24695.395083331077</v>
      </c>
      <c r="L31" s="27">
        <v>26701.106584285659</v>
      </c>
      <c r="M31" s="27">
        <v>29764.5508957108</v>
      </c>
      <c r="N31" s="27">
        <v>31927.159434711972</v>
      </c>
      <c r="O31" s="27">
        <v>33961.019917004014</v>
      </c>
      <c r="P31" s="27">
        <v>36219.335316710472</v>
      </c>
      <c r="Q31" s="27">
        <v>37381.786840020657</v>
      </c>
      <c r="R31" s="27">
        <v>40362.74500188505</v>
      </c>
      <c r="S31" s="27">
        <v>42406.086175270619</v>
      </c>
      <c r="T31" s="27">
        <v>41227.607388152755</v>
      </c>
      <c r="U31" s="27">
        <v>50693.506052210534</v>
      </c>
      <c r="V31" s="27">
        <v>54559.379518519949</v>
      </c>
    </row>
    <row r="32" spans="1:22">
      <c r="A32" s="18" t="s">
        <v>29</v>
      </c>
      <c r="B32" s="26">
        <v>10444.170501840606</v>
      </c>
      <c r="C32" s="26">
        <v>12184.405571791283</v>
      </c>
      <c r="D32" s="26">
        <v>13699.245677954656</v>
      </c>
      <c r="E32" s="26">
        <v>14406.225590245329</v>
      </c>
      <c r="F32" s="26">
        <v>15328.731751983823</v>
      </c>
      <c r="G32" s="26">
        <v>17614.76136291377</v>
      </c>
      <c r="H32" s="26">
        <v>20308.12109270327</v>
      </c>
      <c r="I32" s="26">
        <v>22266.448706677238</v>
      </c>
      <c r="J32" s="26">
        <v>25253.184111101997</v>
      </c>
      <c r="K32" s="26">
        <v>28092.347673020318</v>
      </c>
      <c r="L32" s="26">
        <v>30819.435168075874</v>
      </c>
      <c r="M32" s="26">
        <v>32389.570738664945</v>
      </c>
      <c r="N32" s="26">
        <v>35653.482663012495</v>
      </c>
      <c r="O32" s="26">
        <v>37542.900949542476</v>
      </c>
      <c r="P32" s="26">
        <v>40423.517920089078</v>
      </c>
      <c r="Q32" s="26">
        <v>41566.940517686606</v>
      </c>
      <c r="R32" s="26">
        <v>43200.042969637601</v>
      </c>
      <c r="S32" s="26">
        <v>44876.244506367417</v>
      </c>
      <c r="T32" s="26">
        <v>47942.087334939089</v>
      </c>
      <c r="U32" s="26">
        <v>55793.79172065232</v>
      </c>
      <c r="V32" s="26">
        <v>65650.962518732005</v>
      </c>
    </row>
    <row r="33" spans="1:22">
      <c r="A33" s="20" t="s">
        <v>30</v>
      </c>
      <c r="B33" s="27">
        <v>7599.0538978942604</v>
      </c>
      <c r="C33" s="27">
        <v>9943.3645874910362</v>
      </c>
      <c r="D33" s="27">
        <v>10477.557372360465</v>
      </c>
      <c r="E33" s="27">
        <v>10477.188620553776</v>
      </c>
      <c r="F33" s="27">
        <v>11604.923545105941</v>
      </c>
      <c r="G33" s="27">
        <v>13277.691141530935</v>
      </c>
      <c r="H33" s="27">
        <v>15504.436549958264</v>
      </c>
      <c r="I33" s="27">
        <v>16741.273130154364</v>
      </c>
      <c r="J33" s="27">
        <v>19299.336595284232</v>
      </c>
      <c r="K33" s="27">
        <v>22253.169653894831</v>
      </c>
      <c r="L33" s="27">
        <v>24754.899183286729</v>
      </c>
      <c r="M33" s="27">
        <v>26747.586456554502</v>
      </c>
      <c r="N33" s="27">
        <v>30137.58392901246</v>
      </c>
      <c r="O33" s="27">
        <v>31337.303072089719</v>
      </c>
      <c r="P33" s="27">
        <v>34257.66655560059</v>
      </c>
      <c r="Q33" s="27">
        <v>35529.381104625892</v>
      </c>
      <c r="R33" s="27">
        <v>38925.853857584931</v>
      </c>
      <c r="S33" s="27">
        <v>38482.830217213595</v>
      </c>
      <c r="T33" s="27">
        <v>43649.173480040154</v>
      </c>
      <c r="U33" s="27">
        <v>50086.069126266666</v>
      </c>
      <c r="V33" s="27">
        <v>60364.685502644243</v>
      </c>
    </row>
    <row r="34" spans="1:22">
      <c r="A34" s="20" t="s">
        <v>49</v>
      </c>
      <c r="B34" s="27">
        <v>7265.3694938043536</v>
      </c>
      <c r="C34" s="27">
        <v>9905.1366429944592</v>
      </c>
      <c r="D34" s="27">
        <v>12145.110629999728</v>
      </c>
      <c r="E34" s="27">
        <v>12220.373258545098</v>
      </c>
      <c r="F34" s="27">
        <v>10745.598640551951</v>
      </c>
      <c r="G34" s="27">
        <v>13321.312590909251</v>
      </c>
      <c r="H34" s="27">
        <v>16635.214160226868</v>
      </c>
      <c r="I34" s="27">
        <v>17554.571484409742</v>
      </c>
      <c r="J34" s="27">
        <v>18655.610835803425</v>
      </c>
      <c r="K34" s="27">
        <v>22482.248246124902</v>
      </c>
      <c r="L34" s="27">
        <v>25572.102381252924</v>
      </c>
      <c r="M34" s="27">
        <v>28035.748128872365</v>
      </c>
      <c r="N34" s="27">
        <v>31396.80881183712</v>
      </c>
      <c r="O34" s="27">
        <v>32895.047974490357</v>
      </c>
      <c r="P34" s="27">
        <v>37476.670330863897</v>
      </c>
      <c r="Q34" s="27">
        <v>37926.215888092789</v>
      </c>
      <c r="R34" s="27">
        <v>39931.125129637818</v>
      </c>
      <c r="S34" s="27">
        <v>40787.319481310326</v>
      </c>
      <c r="T34" s="27">
        <v>50663.192796256561</v>
      </c>
      <c r="U34" s="27">
        <v>65426.098383283359</v>
      </c>
      <c r="V34" s="27">
        <v>69838.851369622906</v>
      </c>
    </row>
    <row r="35" spans="1:22">
      <c r="A35" s="20" t="s">
        <v>32</v>
      </c>
      <c r="B35" s="27">
        <v>7307.9502427530824</v>
      </c>
      <c r="C35" s="27">
        <v>8441.1559155511204</v>
      </c>
      <c r="D35" s="27">
        <v>9277.6946832753438</v>
      </c>
      <c r="E35" s="27">
        <v>9584.6811550200673</v>
      </c>
      <c r="F35" s="27">
        <v>10709.832137295169</v>
      </c>
      <c r="G35" s="27">
        <v>12645.674716325513</v>
      </c>
      <c r="H35" s="27">
        <v>14100.533823851325</v>
      </c>
      <c r="I35" s="27">
        <v>15670.104970397881</v>
      </c>
      <c r="J35" s="27">
        <v>17783.029520571803</v>
      </c>
      <c r="K35" s="27">
        <v>19947.769446651393</v>
      </c>
      <c r="L35" s="27">
        <v>22543.934232866613</v>
      </c>
      <c r="M35" s="27">
        <v>23515.549637053857</v>
      </c>
      <c r="N35" s="27">
        <v>25296.597059813379</v>
      </c>
      <c r="O35" s="27">
        <v>26265.440767311629</v>
      </c>
      <c r="P35" s="27">
        <v>27145.092529150388</v>
      </c>
      <c r="Q35" s="27">
        <v>28316.087493269788</v>
      </c>
      <c r="R35" s="27">
        <v>28272.962293899735</v>
      </c>
      <c r="S35" s="27">
        <v>29732.397611753648</v>
      </c>
      <c r="T35" s="27">
        <v>31506.97290572591</v>
      </c>
      <c r="U35" s="27">
        <v>37414.07674194991</v>
      </c>
      <c r="V35" s="27">
        <v>45156.038801748829</v>
      </c>
    </row>
    <row r="36" spans="1:22">
      <c r="A36" s="24" t="s">
        <v>33</v>
      </c>
      <c r="B36" s="28">
        <v>24721.175688732328</v>
      </c>
      <c r="C36" s="28">
        <v>26198.95238408451</v>
      </c>
      <c r="D36" s="28">
        <v>29393.104706294085</v>
      </c>
      <c r="E36" s="28">
        <v>32459.998084170162</v>
      </c>
      <c r="F36" s="28">
        <v>35515.552389614189</v>
      </c>
      <c r="G36" s="28">
        <v>38032.447033011966</v>
      </c>
      <c r="H36" s="28">
        <v>43133.649600857112</v>
      </c>
      <c r="I36" s="28">
        <v>47690.539890371954</v>
      </c>
      <c r="J36" s="28">
        <v>56252.900098354563</v>
      </c>
      <c r="K36" s="28">
        <v>59221.866819379924</v>
      </c>
      <c r="L36" s="28">
        <v>61959.355776942437</v>
      </c>
      <c r="M36" s="28">
        <v>63054.407001945248</v>
      </c>
      <c r="N36" s="28">
        <v>69216.7986950169</v>
      </c>
      <c r="O36" s="28">
        <v>73970.99070560011</v>
      </c>
      <c r="P36" s="28">
        <v>79114.194203801046</v>
      </c>
      <c r="Q36" s="28">
        <v>80515.46576850873</v>
      </c>
      <c r="R36" s="28">
        <v>85661.393655902531</v>
      </c>
      <c r="S36" s="28">
        <v>90742.750387874141</v>
      </c>
      <c r="T36" s="28">
        <v>87016.159932854338</v>
      </c>
      <c r="U36" s="28">
        <v>92732.270212923395</v>
      </c>
      <c r="V36" s="27">
        <v>116713.39244444843</v>
      </c>
    </row>
    <row r="37" spans="1:22">
      <c r="A37" s="43" t="s">
        <v>63</v>
      </c>
      <c r="B37" s="43"/>
      <c r="C37" s="43"/>
      <c r="D37" s="43"/>
      <c r="E37" s="43"/>
      <c r="F37" s="43"/>
      <c r="G37" s="43"/>
      <c r="H37" s="43"/>
      <c r="I37" s="43"/>
    </row>
    <row r="38" spans="1:22">
      <c r="A38" s="43" t="s">
        <v>64</v>
      </c>
      <c r="B38" s="43"/>
      <c r="C38" s="43"/>
      <c r="D38" s="43"/>
      <c r="E38" s="43"/>
      <c r="F38" s="43"/>
      <c r="G38" s="43"/>
      <c r="H38" s="43"/>
      <c r="I38" s="43"/>
    </row>
  </sheetData>
  <conditionalFormatting sqref="A4:V36">
    <cfRule type="expression" dxfId="4" priority="1">
      <formula>MOD(ROW(),2)=1</formula>
    </cfRule>
  </conditionalFormatting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813F-E513-49B5-AD67-7A69B28F08C5}">
  <dimension ref="A1:V58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4"/>
  <cols>
    <col min="1" max="1" width="70.6640625" customWidth="1"/>
    <col min="2" max="9" width="9.109375" customWidth="1"/>
    <col min="42" max="42" width="12.44140625" bestFit="1" customWidth="1"/>
  </cols>
  <sheetData>
    <row r="1" spans="1:22" ht="17.399999999999999">
      <c r="A1" s="7" t="s">
        <v>84</v>
      </c>
      <c r="B1" s="7"/>
      <c r="C1" s="7"/>
      <c r="D1" s="7"/>
      <c r="E1" s="7"/>
      <c r="F1" s="7"/>
      <c r="G1" s="7"/>
      <c r="H1" s="7"/>
      <c r="I1" s="7"/>
    </row>
    <row r="3" spans="1:22">
      <c r="A3" s="6" t="s">
        <v>48</v>
      </c>
      <c r="B3" s="3">
        <v>2002</v>
      </c>
      <c r="C3" s="3">
        <v>2003</v>
      </c>
      <c r="D3" s="3">
        <v>2004</v>
      </c>
      <c r="E3" s="3">
        <v>2005</v>
      </c>
      <c r="F3" s="3">
        <v>2006</v>
      </c>
      <c r="G3" s="3">
        <v>2007</v>
      </c>
      <c r="H3" s="3">
        <v>2008</v>
      </c>
      <c r="I3" s="3">
        <v>2009</v>
      </c>
      <c r="J3" s="3">
        <v>2010</v>
      </c>
      <c r="K3" s="3">
        <v>2011</v>
      </c>
      <c r="L3" s="3">
        <v>2012</v>
      </c>
      <c r="M3" s="3">
        <v>2013</v>
      </c>
      <c r="N3" s="3">
        <v>2014</v>
      </c>
      <c r="O3" s="3">
        <v>2015</v>
      </c>
      <c r="P3" s="3">
        <v>2016</v>
      </c>
      <c r="Q3" s="3">
        <v>2017</v>
      </c>
      <c r="R3" s="3">
        <v>2018</v>
      </c>
      <c r="S3" s="3">
        <v>2019</v>
      </c>
      <c r="T3" s="3">
        <v>2020</v>
      </c>
      <c r="U3" s="3">
        <v>2021</v>
      </c>
      <c r="V3" s="3">
        <v>2022</v>
      </c>
    </row>
    <row r="4" spans="1:22">
      <c r="A4" s="29" t="s">
        <v>34</v>
      </c>
      <c r="B4" s="30">
        <v>100</v>
      </c>
      <c r="C4" s="30">
        <v>103.12767951960939</v>
      </c>
      <c r="D4" s="30">
        <v>107.4497096956278</v>
      </c>
      <c r="E4" s="30">
        <v>111.00248142219465</v>
      </c>
      <c r="F4" s="30">
        <v>119.89604718164202</v>
      </c>
      <c r="G4" s="30">
        <v>128.14502112839855</v>
      </c>
      <c r="H4" s="30">
        <v>138.64990767407815</v>
      </c>
      <c r="I4" s="30">
        <v>128.7834353493177</v>
      </c>
      <c r="J4" s="30">
        <v>147.74440295146371</v>
      </c>
      <c r="K4" s="30">
        <v>159.6872358536551</v>
      </c>
      <c r="L4" s="30">
        <v>159.03559358827184</v>
      </c>
      <c r="M4" s="30">
        <v>159.10425131463214</v>
      </c>
      <c r="N4" s="30">
        <v>165.28910316740195</v>
      </c>
      <c r="O4" s="30">
        <v>162.29699136113476</v>
      </c>
      <c r="P4" s="30">
        <v>154.6392889421964</v>
      </c>
      <c r="Q4" s="30">
        <v>155.23113817065419</v>
      </c>
      <c r="R4" s="30">
        <v>159.80763640272176</v>
      </c>
      <c r="S4" s="30">
        <v>153.0318787691032</v>
      </c>
      <c r="T4" s="30">
        <v>146.14543955871667</v>
      </c>
      <c r="U4" s="30">
        <v>153.28659295079092</v>
      </c>
      <c r="V4" s="30">
        <v>151.33444963472328</v>
      </c>
    </row>
    <row r="5" spans="1:22">
      <c r="A5" s="45" t="s">
        <v>45</v>
      </c>
      <c r="B5" s="30">
        <v>100</v>
      </c>
      <c r="C5" s="30">
        <v>99.479131227669953</v>
      </c>
      <c r="D5" s="30">
        <v>99.825181011654919</v>
      </c>
      <c r="E5" s="30">
        <v>107.63782274339883</v>
      </c>
      <c r="F5" s="30">
        <v>109.15514038713377</v>
      </c>
      <c r="G5" s="30">
        <v>107.94583514699717</v>
      </c>
      <c r="H5" s="30">
        <v>107.22581400524582</v>
      </c>
      <c r="I5" s="30">
        <v>106.82410542406589</v>
      </c>
      <c r="J5" s="30">
        <v>109.52392129142554</v>
      </c>
      <c r="K5" s="30">
        <v>112.9567743991815</v>
      </c>
      <c r="L5" s="30">
        <v>120.00838954431298</v>
      </c>
      <c r="M5" s="30">
        <v>117.21240345710295</v>
      </c>
      <c r="N5" s="30">
        <v>130.06049300847744</v>
      </c>
      <c r="O5" s="30">
        <v>116.85979897235106</v>
      </c>
      <c r="P5" s="30">
        <v>106.65009466046268</v>
      </c>
      <c r="Q5" s="30">
        <v>119.44617717466792</v>
      </c>
      <c r="R5" s="30">
        <v>149.6535781832269</v>
      </c>
      <c r="S5" s="30">
        <v>145.27186503954681</v>
      </c>
      <c r="T5" s="30">
        <v>145.52293543778165</v>
      </c>
      <c r="U5" s="30">
        <v>145.56162328761758</v>
      </c>
      <c r="V5" s="30">
        <v>157.88437461761816</v>
      </c>
    </row>
    <row r="6" spans="1:22">
      <c r="A6" s="45" t="s">
        <v>46</v>
      </c>
      <c r="B6" s="30">
        <v>100</v>
      </c>
      <c r="C6" s="30">
        <v>106.54549618702727</v>
      </c>
      <c r="D6" s="30">
        <v>109.34016329769889</v>
      </c>
      <c r="E6" s="30">
        <v>108.72696536132054</v>
      </c>
      <c r="F6" s="30">
        <v>119.86241590159014</v>
      </c>
      <c r="G6" s="30">
        <v>132.89940246180575</v>
      </c>
      <c r="H6" s="30">
        <v>151.57742621388439</v>
      </c>
      <c r="I6" s="30">
        <v>124.88288590815671</v>
      </c>
      <c r="J6" s="30">
        <v>165.18078994961439</v>
      </c>
      <c r="K6" s="30">
        <v>185.56763092155654</v>
      </c>
      <c r="L6" s="30">
        <v>175.77681261758727</v>
      </c>
      <c r="M6" s="30">
        <v>172.81422312977159</v>
      </c>
      <c r="N6" s="30">
        <v>187.36145331346617</v>
      </c>
      <c r="O6" s="30">
        <v>192.56691579268755</v>
      </c>
      <c r="P6" s="30">
        <v>182.78360288536203</v>
      </c>
      <c r="Q6" s="30">
        <v>182.30176668026877</v>
      </c>
      <c r="R6" s="30">
        <v>173.87886270150491</v>
      </c>
      <c r="S6" s="30">
        <v>146.14541019162124</v>
      </c>
      <c r="T6" s="30">
        <v>132.30313571664288</v>
      </c>
      <c r="U6" s="30">
        <v>137.83511515738533</v>
      </c>
      <c r="V6" s="30">
        <v>121.08078865082373</v>
      </c>
    </row>
    <row r="7" spans="1:22">
      <c r="A7" s="47" t="s">
        <v>35</v>
      </c>
      <c r="B7" s="31">
        <v>100</v>
      </c>
      <c r="C7" s="31">
        <v>123.84075534840788</v>
      </c>
      <c r="D7" s="31">
        <v>115.63655783159705</v>
      </c>
      <c r="E7" s="31">
        <v>113.94844441048289</v>
      </c>
      <c r="F7" s="31">
        <v>134.05877898685631</v>
      </c>
      <c r="G7" s="31">
        <v>173.10892234873924</v>
      </c>
      <c r="H7" s="31">
        <v>221.23026572322857</v>
      </c>
      <c r="I7" s="31">
        <v>143.87474899697375</v>
      </c>
      <c r="J7" s="31">
        <v>275.68664081017391</v>
      </c>
      <c r="K7" s="31">
        <v>346.40585356819065</v>
      </c>
      <c r="L7" s="31">
        <v>330.72375835192156</v>
      </c>
      <c r="M7" s="31">
        <v>324.10780272770529</v>
      </c>
      <c r="N7" s="31">
        <v>376.28890448752418</v>
      </c>
      <c r="O7" s="31">
        <v>396.17065387649734</v>
      </c>
      <c r="P7" s="31">
        <v>371.53406870968223</v>
      </c>
      <c r="Q7" s="31">
        <v>359.77796147949522</v>
      </c>
      <c r="R7" s="31">
        <v>314.00103882120675</v>
      </c>
      <c r="S7" s="31">
        <v>220.90612222269681</v>
      </c>
      <c r="T7" s="31">
        <v>176.54685107882213</v>
      </c>
      <c r="U7" s="31">
        <v>158.65545025585436</v>
      </c>
      <c r="V7" s="31">
        <v>119.89731222677482</v>
      </c>
    </row>
    <row r="8" spans="1:22">
      <c r="A8" s="48" t="s">
        <v>36</v>
      </c>
      <c r="B8" s="31">
        <v>100</v>
      </c>
      <c r="C8" s="31">
        <v>105.63539906697184</v>
      </c>
      <c r="D8" s="31">
        <v>111.73257936685012</v>
      </c>
      <c r="E8" s="31">
        <v>112.97217329223815</v>
      </c>
      <c r="F8" s="31">
        <v>118.85761487798653</v>
      </c>
      <c r="G8" s="31">
        <v>124.41063586863217</v>
      </c>
      <c r="H8" s="31">
        <v>128.6117916901708</v>
      </c>
      <c r="I8" s="31">
        <v>120.00433217867113</v>
      </c>
      <c r="J8" s="31">
        <v>125.58934859538437</v>
      </c>
      <c r="K8" s="31">
        <v>120.7485068072926</v>
      </c>
      <c r="L8" s="31">
        <v>105.07778611173168</v>
      </c>
      <c r="M8" s="31">
        <v>102.45107570748982</v>
      </c>
      <c r="N8" s="31">
        <v>99.068657905118599</v>
      </c>
      <c r="O8" s="31">
        <v>103.13829603314569</v>
      </c>
      <c r="P8" s="31">
        <v>100.96965694900389</v>
      </c>
      <c r="Q8" s="31">
        <v>104.45013238500195</v>
      </c>
      <c r="R8" s="31">
        <v>99.930999626192431</v>
      </c>
      <c r="S8" s="31">
        <v>91.108340651000745</v>
      </c>
      <c r="T8" s="31">
        <v>86.516371638179891</v>
      </c>
      <c r="U8" s="31">
        <v>99.5984936582541</v>
      </c>
      <c r="V8" s="31">
        <v>94.466430545068391</v>
      </c>
    </row>
    <row r="9" spans="1:22">
      <c r="A9" s="47" t="s">
        <v>37</v>
      </c>
      <c r="B9" s="31">
        <v>100</v>
      </c>
      <c r="C9" s="31">
        <v>95.776417745621032</v>
      </c>
      <c r="D9" s="31">
        <v>94.647537635314237</v>
      </c>
      <c r="E9" s="31">
        <v>92.38423986171388</v>
      </c>
      <c r="F9" s="31">
        <v>93.708926529658811</v>
      </c>
      <c r="G9" s="31">
        <v>102.68508574414896</v>
      </c>
      <c r="H9" s="31">
        <v>103.08329709085653</v>
      </c>
      <c r="I9" s="31">
        <v>92.351931150676663</v>
      </c>
      <c r="J9" s="31">
        <v>103.20850315278724</v>
      </c>
      <c r="K9" s="31">
        <v>109.95262630939499</v>
      </c>
      <c r="L9" s="31">
        <v>110.09418184278974</v>
      </c>
      <c r="M9" s="31">
        <v>113.27930350474833</v>
      </c>
      <c r="N9" s="31">
        <v>114.72638400452739</v>
      </c>
      <c r="O9" s="31">
        <v>114.18158728993193</v>
      </c>
      <c r="P9" s="31">
        <v>112.69609830561375</v>
      </c>
      <c r="Q9" s="31">
        <v>109.9010579169786</v>
      </c>
      <c r="R9" s="31">
        <v>117.40515114894467</v>
      </c>
      <c r="S9" s="31">
        <v>117.90867753470155</v>
      </c>
      <c r="T9" s="31">
        <v>118.1177423896295</v>
      </c>
      <c r="U9" s="31">
        <v>120.26178929044175</v>
      </c>
      <c r="V9" s="31">
        <v>136.37132486481582</v>
      </c>
    </row>
    <row r="10" spans="1:22">
      <c r="A10" s="48" t="s">
        <v>38</v>
      </c>
      <c r="B10" s="31">
        <v>100</v>
      </c>
      <c r="C10" s="31">
        <v>98.36911393508457</v>
      </c>
      <c r="D10" s="31">
        <v>105.80085677079182</v>
      </c>
      <c r="E10" s="31">
        <v>101.0743244338631</v>
      </c>
      <c r="F10" s="31">
        <v>120.84479063048157</v>
      </c>
      <c r="G10" s="31">
        <v>109.3865201809279</v>
      </c>
      <c r="H10" s="31">
        <v>131.25459668266791</v>
      </c>
      <c r="I10" s="31">
        <v>147.25061374829889</v>
      </c>
      <c r="J10" s="31">
        <v>156.71954067581925</v>
      </c>
      <c r="K10" s="31">
        <v>163.83080361508709</v>
      </c>
      <c r="L10" s="31">
        <v>167.82269548222504</v>
      </c>
      <c r="M10" s="31">
        <v>166.97092898662763</v>
      </c>
      <c r="N10" s="31">
        <v>160.69479068339101</v>
      </c>
      <c r="O10" s="31">
        <v>144.8971856220289</v>
      </c>
      <c r="P10" s="31">
        <v>130.89679694389125</v>
      </c>
      <c r="Q10" s="31">
        <v>123.99451813055146</v>
      </c>
      <c r="R10" s="31">
        <v>122.3528884430518</v>
      </c>
      <c r="S10" s="31">
        <v>130.44759768822789</v>
      </c>
      <c r="T10" s="31">
        <v>129.005580500512</v>
      </c>
      <c r="U10" s="31">
        <v>145.93943375875767</v>
      </c>
      <c r="V10" s="31">
        <v>155.3078873199226</v>
      </c>
    </row>
    <row r="11" spans="1:22">
      <c r="A11" s="46" t="s">
        <v>47</v>
      </c>
      <c r="B11" s="30">
        <v>100</v>
      </c>
      <c r="C11" s="30">
        <v>101.25282615216811</v>
      </c>
      <c r="D11" s="30">
        <v>106.6978731852918</v>
      </c>
      <c r="E11" s="30">
        <v>112.45240382365085</v>
      </c>
      <c r="F11" s="30">
        <v>120.34066812659175</v>
      </c>
      <c r="G11" s="30">
        <v>125.99488521592492</v>
      </c>
      <c r="H11" s="30">
        <v>132.03129241615613</v>
      </c>
      <c r="I11" s="30">
        <v>131.49318044448623</v>
      </c>
      <c r="J11" s="30">
        <v>140.25372330324825</v>
      </c>
      <c r="K11" s="30">
        <v>148.01202921465867</v>
      </c>
      <c r="L11" s="30">
        <v>152.59355791920356</v>
      </c>
      <c r="M11" s="30">
        <v>154.96463588854132</v>
      </c>
      <c r="N11" s="30">
        <v>155.30551333591541</v>
      </c>
      <c r="O11" s="30">
        <v>148.4519073184853</v>
      </c>
      <c r="P11" s="30">
        <v>142.04795342735386</v>
      </c>
      <c r="Q11" s="30">
        <v>141.83146449552748</v>
      </c>
      <c r="R11" s="30">
        <v>147.25458051769218</v>
      </c>
      <c r="S11" s="30">
        <v>149.63015980985182</v>
      </c>
      <c r="T11" s="30">
        <v>145.36281462407155</v>
      </c>
      <c r="U11" s="30">
        <v>153.35036404168324</v>
      </c>
      <c r="V11" s="30">
        <v>161.4046281155826</v>
      </c>
    </row>
    <row r="12" spans="1:22">
      <c r="A12" s="48" t="s">
        <v>39</v>
      </c>
      <c r="B12" s="31">
        <v>100</v>
      </c>
      <c r="C12" s="31">
        <v>96.948742305920703</v>
      </c>
      <c r="D12" s="31">
        <v>106.36179313797899</v>
      </c>
      <c r="E12" s="31">
        <v>115.0001211315456</v>
      </c>
      <c r="F12" s="31">
        <v>123.8857384243238</v>
      </c>
      <c r="G12" s="31">
        <v>131.37730889255869</v>
      </c>
      <c r="H12" s="31">
        <v>137.28346778004735</v>
      </c>
      <c r="I12" s="31">
        <v>128.02718387673278</v>
      </c>
      <c r="J12" s="31">
        <v>139.40158176438712</v>
      </c>
      <c r="K12" s="31">
        <v>152.47382057486956</v>
      </c>
      <c r="L12" s="31">
        <v>152.28215468799525</v>
      </c>
      <c r="M12" s="31">
        <v>147.36091328626242</v>
      </c>
      <c r="N12" s="31">
        <v>144.07344528634411</v>
      </c>
      <c r="O12" s="31">
        <v>127.09741951200806</v>
      </c>
      <c r="P12" s="31">
        <v>114.32681482386008</v>
      </c>
      <c r="Q12" s="31">
        <v>109.98960061396544</v>
      </c>
      <c r="R12" s="31">
        <v>118.33519336689879</v>
      </c>
      <c r="S12" s="31">
        <v>120.88046434930351</v>
      </c>
      <c r="T12" s="31">
        <v>126.44205644915777</v>
      </c>
      <c r="U12" s="31">
        <v>140.49305911405528</v>
      </c>
      <c r="V12" s="31">
        <v>146.70231930476999</v>
      </c>
    </row>
    <row r="13" spans="1:22">
      <c r="A13" s="47" t="s">
        <v>40</v>
      </c>
      <c r="B13" s="31">
        <v>100</v>
      </c>
      <c r="C13" s="31">
        <v>98.082532047585758</v>
      </c>
      <c r="D13" s="31">
        <v>105.06206765649969</v>
      </c>
      <c r="E13" s="31">
        <v>112.24022698195738</v>
      </c>
      <c r="F13" s="31">
        <v>129.22023162466007</v>
      </c>
      <c r="G13" s="31">
        <v>133.41816415309333</v>
      </c>
      <c r="H13" s="31">
        <v>143.78469184498672</v>
      </c>
      <c r="I13" s="31">
        <v>132.50925156593638</v>
      </c>
      <c r="J13" s="31">
        <v>149.00181194169048</v>
      </c>
      <c r="K13" s="31">
        <v>164.03155504435105</v>
      </c>
      <c r="L13" s="31">
        <v>159.31889970092521</v>
      </c>
      <c r="M13" s="31">
        <v>165.310137694475</v>
      </c>
      <c r="N13" s="31">
        <v>166.30357096958642</v>
      </c>
      <c r="O13" s="31">
        <v>156.44527852511044</v>
      </c>
      <c r="P13" s="31">
        <v>142.31101801098956</v>
      </c>
      <c r="Q13" s="31">
        <v>144.24641165131683</v>
      </c>
      <c r="R13" s="31">
        <v>154.53334999680766</v>
      </c>
      <c r="S13" s="31">
        <v>148.64244137360504</v>
      </c>
      <c r="T13" s="31">
        <v>133.14466280893313</v>
      </c>
      <c r="U13" s="31">
        <v>141.30401885643136</v>
      </c>
      <c r="V13" s="31">
        <v>153.37701653918347</v>
      </c>
    </row>
    <row r="14" spans="1:22">
      <c r="A14" s="48" t="s">
        <v>41</v>
      </c>
      <c r="B14" s="31">
        <v>100</v>
      </c>
      <c r="C14" s="31">
        <v>107.31020689175904</v>
      </c>
      <c r="D14" s="31">
        <v>112.16432910212696</v>
      </c>
      <c r="E14" s="31">
        <v>122.0129926234282</v>
      </c>
      <c r="F14" s="31">
        <v>124.00726385411147</v>
      </c>
      <c r="G14" s="31">
        <v>130.6622643169718</v>
      </c>
      <c r="H14" s="31">
        <v>149.9652205951526</v>
      </c>
      <c r="I14" s="31">
        <v>127.80520153325632</v>
      </c>
      <c r="J14" s="31">
        <v>138.80837147030599</v>
      </c>
      <c r="K14" s="31">
        <v>145.02937818437005</v>
      </c>
      <c r="L14" s="31">
        <v>163.83907040883284</v>
      </c>
      <c r="M14" s="31">
        <v>170.2916525608394</v>
      </c>
      <c r="N14" s="31">
        <v>171.31849184908876</v>
      </c>
      <c r="O14" s="31">
        <v>166.65410476198647</v>
      </c>
      <c r="P14" s="31">
        <v>157.96583408920179</v>
      </c>
      <c r="Q14" s="31">
        <v>172.86315480202688</v>
      </c>
      <c r="R14" s="31">
        <v>167.76291471666863</v>
      </c>
      <c r="S14" s="31">
        <v>164.83326610163084</v>
      </c>
      <c r="T14" s="31">
        <v>180.46139526800417</v>
      </c>
      <c r="U14" s="31">
        <v>182.55621361083033</v>
      </c>
      <c r="V14" s="31">
        <v>198.59022266667168</v>
      </c>
    </row>
    <row r="15" spans="1:22">
      <c r="A15" s="47" t="s">
        <v>42</v>
      </c>
      <c r="B15" s="31">
        <v>100</v>
      </c>
      <c r="C15" s="31">
        <v>99.213582226515044</v>
      </c>
      <c r="D15" s="31">
        <v>101.25873990835913</v>
      </c>
      <c r="E15" s="31">
        <v>108.15516021118205</v>
      </c>
      <c r="F15" s="31">
        <v>122.89654293789756</v>
      </c>
      <c r="G15" s="31">
        <v>145.51887003339021</v>
      </c>
      <c r="H15" s="31">
        <v>173.44739151449457</v>
      </c>
      <c r="I15" s="31">
        <v>175.83330300665673</v>
      </c>
      <c r="J15" s="31">
        <v>211.32061978017444</v>
      </c>
      <c r="K15" s="31">
        <v>219.14189173164613</v>
      </c>
      <c r="L15" s="31">
        <v>236.79098523498342</v>
      </c>
      <c r="M15" s="31">
        <v>246.88366716864127</v>
      </c>
      <c r="N15" s="31">
        <v>252.22998891773162</v>
      </c>
      <c r="O15" s="31">
        <v>246.66270195154615</v>
      </c>
      <c r="P15" s="31">
        <v>246.42860740514246</v>
      </c>
      <c r="Q15" s="31">
        <v>246.51540451795213</v>
      </c>
      <c r="R15" s="31">
        <v>258.03834617924696</v>
      </c>
      <c r="S15" s="31">
        <v>267.44406676095679</v>
      </c>
      <c r="T15" s="31">
        <v>272.98701386487426</v>
      </c>
      <c r="U15" s="31">
        <v>264.79720337340717</v>
      </c>
      <c r="V15" s="31">
        <v>256.16104009093328</v>
      </c>
    </row>
    <row r="16" spans="1:22">
      <c r="A16" s="48" t="s">
        <v>43</v>
      </c>
      <c r="B16" s="31">
        <v>100</v>
      </c>
      <c r="C16" s="31">
        <v>103.35724055190497</v>
      </c>
      <c r="D16" s="31">
        <v>110.64631451225769</v>
      </c>
      <c r="E16" s="31">
        <v>116.65041755589036</v>
      </c>
      <c r="F16" s="31">
        <v>123.33796477109193</v>
      </c>
      <c r="G16" s="31">
        <v>129.41163730375595</v>
      </c>
      <c r="H16" s="31">
        <v>127.68976506363515</v>
      </c>
      <c r="I16" s="31">
        <v>136.28301068858235</v>
      </c>
      <c r="J16" s="31">
        <v>141.53864613229877</v>
      </c>
      <c r="K16" s="31">
        <v>143.53108635859473</v>
      </c>
      <c r="L16" s="31">
        <v>152.59813971873044</v>
      </c>
      <c r="M16" s="31">
        <v>168.06598070387349</v>
      </c>
      <c r="N16" s="31">
        <v>166.33370614293517</v>
      </c>
      <c r="O16" s="31">
        <v>168.21336560802689</v>
      </c>
      <c r="P16" s="31">
        <v>164.43394044433165</v>
      </c>
      <c r="Q16" s="31">
        <v>165.86186947737266</v>
      </c>
      <c r="R16" s="31">
        <v>173.35805074319336</v>
      </c>
      <c r="S16" s="31">
        <v>178.53786580292717</v>
      </c>
      <c r="T16" s="31">
        <v>182.42565352173517</v>
      </c>
      <c r="U16" s="31">
        <v>184.86973401082548</v>
      </c>
      <c r="V16" s="31">
        <v>190.91631031837392</v>
      </c>
    </row>
    <row r="17" spans="1:22">
      <c r="A17" s="47" t="s">
        <v>44</v>
      </c>
      <c r="B17" s="31">
        <v>100</v>
      </c>
      <c r="C17" s="31">
        <v>102.5988396307844</v>
      </c>
      <c r="D17" s="31">
        <v>106.434904486904</v>
      </c>
      <c r="E17" s="31">
        <v>108.26892547988845</v>
      </c>
      <c r="F17" s="31">
        <v>112.7419354765711</v>
      </c>
      <c r="G17" s="31">
        <v>114.9885542594423</v>
      </c>
      <c r="H17" s="31">
        <v>115.65915109260442</v>
      </c>
      <c r="I17" s="31">
        <v>120.69768505558081</v>
      </c>
      <c r="J17" s="31">
        <v>122.12793077954611</v>
      </c>
      <c r="K17" s="31">
        <v>125.57099419851696</v>
      </c>
      <c r="L17" s="31">
        <v>128.1952994580783</v>
      </c>
      <c r="M17" s="31">
        <v>131.68769740280476</v>
      </c>
      <c r="N17" s="31">
        <v>132.48829050761495</v>
      </c>
      <c r="O17" s="31">
        <v>132.96960127365159</v>
      </c>
      <c r="P17" s="31">
        <v>134.37148383676853</v>
      </c>
      <c r="Q17" s="31">
        <v>133.41156487573687</v>
      </c>
      <c r="R17" s="31">
        <v>133.30387893787568</v>
      </c>
      <c r="S17" s="31">
        <v>133.80789728829828</v>
      </c>
      <c r="T17" s="31">
        <v>125.65893656593039</v>
      </c>
      <c r="U17" s="31">
        <v>130.24248246567507</v>
      </c>
      <c r="V17" s="31">
        <v>130.92401625533796</v>
      </c>
    </row>
    <row r="18" spans="1:22">
      <c r="A18" s="49" t="s">
        <v>77</v>
      </c>
      <c r="B18" s="32">
        <v>100</v>
      </c>
      <c r="C18" s="32">
        <v>100.77290063360039</v>
      </c>
      <c r="D18" s="32">
        <v>104.5273016277533</v>
      </c>
      <c r="E18" s="32">
        <v>110.56393236474251</v>
      </c>
      <c r="F18" s="32">
        <v>118.1526720698475</v>
      </c>
      <c r="G18" s="32">
        <v>122.29756263619552</v>
      </c>
      <c r="H18" s="32">
        <v>131.46376726889895</v>
      </c>
      <c r="I18" s="32">
        <v>132.54761446894616</v>
      </c>
      <c r="J18" s="32">
        <v>142.25017943550816</v>
      </c>
      <c r="K18" s="32">
        <v>150.79381284593566</v>
      </c>
      <c r="L18" s="32">
        <v>160.76101051974462</v>
      </c>
      <c r="M18" s="32">
        <v>158.52693493152395</v>
      </c>
      <c r="N18" s="32">
        <v>162.18755214149587</v>
      </c>
      <c r="O18" s="32">
        <v>154.78283748883965</v>
      </c>
      <c r="P18" s="32">
        <v>147.89101266092746</v>
      </c>
      <c r="Q18" s="32">
        <v>149.71489326488518</v>
      </c>
      <c r="R18" s="32">
        <v>154.71133899824261</v>
      </c>
      <c r="S18" s="32">
        <v>160.32865630272013</v>
      </c>
      <c r="T18" s="32">
        <v>145.66080575015047</v>
      </c>
      <c r="U18" s="32">
        <v>156.36877101208592</v>
      </c>
      <c r="V18" s="32">
        <v>175.92644286646373</v>
      </c>
    </row>
    <row r="19" spans="1:22">
      <c r="A19" s="43" t="s">
        <v>63</v>
      </c>
      <c r="B19" s="43"/>
      <c r="C19" s="43"/>
      <c r="D19" s="43"/>
      <c r="E19" s="43"/>
      <c r="F19" s="43"/>
      <c r="G19" s="43"/>
      <c r="H19" s="43"/>
      <c r="I19" s="43"/>
    </row>
    <row r="20" spans="1:22">
      <c r="A20" s="43" t="s">
        <v>64</v>
      </c>
      <c r="B20" s="43"/>
      <c r="C20" s="43"/>
      <c r="D20" s="43"/>
      <c r="E20" s="43"/>
      <c r="F20" s="43"/>
      <c r="G20" s="43"/>
      <c r="H20" s="43"/>
      <c r="I20" s="43"/>
    </row>
    <row r="21" spans="1:2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2:2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2:2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2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2:2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2:2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2:2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2:22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</row>
    <row r="40" spans="2:22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</row>
    <row r="41" spans="2:22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</row>
    <row r="42" spans="2:22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</row>
    <row r="43" spans="2:22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</row>
    <row r="44" spans="2:22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</row>
    <row r="45" spans="2:22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</row>
    <row r="46" spans="2:22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</row>
    <row r="47" spans="2:22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</row>
    <row r="48" spans="2:22"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</row>
    <row r="49" spans="2:22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</row>
    <row r="50" spans="2:22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</row>
    <row r="51" spans="2:22"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</row>
    <row r="52" spans="2:22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</row>
    <row r="53" spans="2:22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</row>
    <row r="54" spans="2:22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</row>
    <row r="55" spans="2:22"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</row>
    <row r="56" spans="2:22"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</row>
    <row r="57" spans="2:22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</row>
    <row r="58" spans="2:22"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</row>
  </sheetData>
  <conditionalFormatting sqref="A4:V18">
    <cfRule type="expression" dxfId="3" priority="1">
      <formula>MOD(ROW(),2)=1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SUMÁRIO</vt:lpstr>
      <vt:lpstr>1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 do Carmo Santos</dc:creator>
  <cp:lastModifiedBy>Adriano do Carmo Santos</cp:lastModifiedBy>
  <dcterms:created xsi:type="dcterms:W3CDTF">2021-10-22T14:04:10Z</dcterms:created>
  <dcterms:modified xsi:type="dcterms:W3CDTF">2024-11-12T19:21:40Z</dcterms:modified>
</cp:coreProperties>
</file>