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studos Econômicos\5_Contabilidade Social\Projetos\1_PIB Estadual\BASE 2010\2020\Divulgação\"/>
    </mc:Choice>
  </mc:AlternateContent>
  <xr:revisionPtr revIDLastSave="0" documentId="13_ncr:1_{BEBD6F5E-F39B-4E2F-8E34-08D8BA55F94F}" xr6:coauthVersionLast="47" xr6:coauthVersionMax="47" xr10:uidLastSave="{00000000-0000-0000-0000-000000000000}"/>
  <bookViews>
    <workbookView xWindow="23880" yWindow="-120" windowWidth="21840" windowHeight="13140" xr2:uid="{9125F7FB-2A8E-44B0-8A74-5ADA76F84348}"/>
  </bookViews>
  <sheets>
    <sheet name="SUMÁRIO" sheetId="23" r:id="rId1"/>
    <sheet name="1" sheetId="8" r:id="rId2"/>
    <sheet name="2.1" sheetId="1" r:id="rId3"/>
    <sheet name="2.2" sheetId="2" r:id="rId4"/>
    <sheet name="2.3" sheetId="3" r:id="rId5"/>
    <sheet name="2.4" sheetId="9" r:id="rId6"/>
    <sheet name="2.5" sheetId="4" r:id="rId7"/>
    <sheet name="2.6" sheetId="20" r:id="rId8"/>
    <sheet name="2.7" sheetId="5" r:id="rId9"/>
    <sheet name="2.8" sheetId="16" r:id="rId10"/>
    <sheet name="2.9" sheetId="6" r:id="rId11"/>
    <sheet name="2.10" sheetId="7" r:id="rId12"/>
    <sheet name="2.11" sheetId="19" r:id="rId13"/>
    <sheet name="2.12" sheetId="21" r:id="rId14"/>
    <sheet name="2.13" sheetId="22" r:id="rId15"/>
    <sheet name="3.1" sheetId="26" r:id="rId16"/>
    <sheet name="3.2" sheetId="27" r:id="rId17"/>
    <sheet name="3.3" sheetId="28" r:id="rId18"/>
    <sheet name="3.4" sheetId="29" r:id="rId19"/>
    <sheet name="3.5" sheetId="30" r:id="rId20"/>
    <sheet name="3.6" sheetId="31" r:id="rId21"/>
    <sheet name="3.7" sheetId="32" r:id="rId22"/>
    <sheet name="3.8" sheetId="33" r:id="rId23"/>
    <sheet name="3.9" sheetId="34" r:id="rId24"/>
    <sheet name="3.10" sheetId="35" r:id="rId2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23" l="1"/>
  <c r="B29" i="23"/>
  <c r="B28" i="23"/>
  <c r="B27" i="23"/>
  <c r="B26" i="23"/>
  <c r="B25" i="23"/>
  <c r="B24" i="23"/>
  <c r="B23" i="23"/>
  <c r="B22" i="23"/>
  <c r="B21" i="23"/>
  <c r="L4" i="9" l="1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C4" i="9"/>
  <c r="D4" i="9"/>
  <c r="E4" i="9"/>
  <c r="F4" i="9"/>
  <c r="G4" i="9"/>
  <c r="H4" i="9"/>
  <c r="I4" i="9"/>
  <c r="J4" i="9"/>
  <c r="K4" i="9"/>
  <c r="C5" i="9"/>
  <c r="D5" i="9"/>
  <c r="E5" i="9"/>
  <c r="F5" i="9"/>
  <c r="G5" i="9"/>
  <c r="H5" i="9"/>
  <c r="I5" i="9"/>
  <c r="J5" i="9"/>
  <c r="K5" i="9"/>
  <c r="C6" i="9"/>
  <c r="D6" i="9"/>
  <c r="E6" i="9"/>
  <c r="F6" i="9"/>
  <c r="G6" i="9"/>
  <c r="H6" i="9"/>
  <c r="I6" i="9"/>
  <c r="J6" i="9"/>
  <c r="K6" i="9"/>
  <c r="C7" i="9"/>
  <c r="D7" i="9"/>
  <c r="E7" i="9"/>
  <c r="F7" i="9"/>
  <c r="G7" i="9"/>
  <c r="H7" i="9"/>
  <c r="I7" i="9"/>
  <c r="J7" i="9"/>
  <c r="K7" i="9"/>
  <c r="C8" i="9"/>
  <c r="D8" i="9"/>
  <c r="E8" i="9"/>
  <c r="F8" i="9"/>
  <c r="G8" i="9"/>
  <c r="H8" i="9"/>
  <c r="I8" i="9"/>
  <c r="J8" i="9"/>
  <c r="K8" i="9"/>
  <c r="C9" i="9"/>
  <c r="D9" i="9"/>
  <c r="E9" i="9"/>
  <c r="F9" i="9"/>
  <c r="G9" i="9"/>
  <c r="H9" i="9"/>
  <c r="I9" i="9"/>
  <c r="J9" i="9"/>
  <c r="K9" i="9"/>
  <c r="C10" i="9"/>
  <c r="D10" i="9"/>
  <c r="E10" i="9"/>
  <c r="F10" i="9"/>
  <c r="G10" i="9"/>
  <c r="H10" i="9"/>
  <c r="I10" i="9"/>
  <c r="J10" i="9"/>
  <c r="K10" i="9"/>
  <c r="C11" i="9"/>
  <c r="D11" i="9"/>
  <c r="E11" i="9"/>
  <c r="F11" i="9"/>
  <c r="G11" i="9"/>
  <c r="H11" i="9"/>
  <c r="I11" i="9"/>
  <c r="J11" i="9"/>
  <c r="K11" i="9"/>
  <c r="C12" i="9"/>
  <c r="D12" i="9"/>
  <c r="E12" i="9"/>
  <c r="F12" i="9"/>
  <c r="G12" i="9"/>
  <c r="H12" i="9"/>
  <c r="I12" i="9"/>
  <c r="J12" i="9"/>
  <c r="K12" i="9"/>
  <c r="C13" i="9"/>
  <c r="D13" i="9"/>
  <c r="E13" i="9"/>
  <c r="F13" i="9"/>
  <c r="G13" i="9"/>
  <c r="H13" i="9"/>
  <c r="I13" i="9"/>
  <c r="J13" i="9"/>
  <c r="K13" i="9"/>
  <c r="C14" i="9"/>
  <c r="D14" i="9"/>
  <c r="E14" i="9"/>
  <c r="F14" i="9"/>
  <c r="G14" i="9"/>
  <c r="H14" i="9"/>
  <c r="I14" i="9"/>
  <c r="J14" i="9"/>
  <c r="K14" i="9"/>
  <c r="C15" i="9"/>
  <c r="D15" i="9"/>
  <c r="E15" i="9"/>
  <c r="F15" i="9"/>
  <c r="G15" i="9"/>
  <c r="H15" i="9"/>
  <c r="I15" i="9"/>
  <c r="J15" i="9"/>
  <c r="K15" i="9"/>
  <c r="C16" i="9"/>
  <c r="D16" i="9"/>
  <c r="E16" i="9"/>
  <c r="F16" i="9"/>
  <c r="G16" i="9"/>
  <c r="H16" i="9"/>
  <c r="I16" i="9"/>
  <c r="J16" i="9"/>
  <c r="K16" i="9"/>
  <c r="C17" i="9"/>
  <c r="D17" i="9"/>
  <c r="E17" i="9"/>
  <c r="F17" i="9"/>
  <c r="G17" i="9"/>
  <c r="H17" i="9"/>
  <c r="I17" i="9"/>
  <c r="J17" i="9"/>
  <c r="K17" i="9"/>
  <c r="C18" i="9"/>
  <c r="D18" i="9"/>
  <c r="E18" i="9"/>
  <c r="F18" i="9"/>
  <c r="G18" i="9"/>
  <c r="H18" i="9"/>
  <c r="I18" i="9"/>
  <c r="J18" i="9"/>
  <c r="K18" i="9"/>
  <c r="C19" i="9"/>
  <c r="D19" i="9"/>
  <c r="E19" i="9"/>
  <c r="F19" i="9"/>
  <c r="G19" i="9"/>
  <c r="H19" i="9"/>
  <c r="I19" i="9"/>
  <c r="J19" i="9"/>
  <c r="K19" i="9"/>
  <c r="C20" i="9"/>
  <c r="D20" i="9"/>
  <c r="E20" i="9"/>
  <c r="F20" i="9"/>
  <c r="G20" i="9"/>
  <c r="H20" i="9"/>
  <c r="I20" i="9"/>
  <c r="J20" i="9"/>
  <c r="K20" i="9"/>
  <c r="C21" i="9"/>
  <c r="D21" i="9"/>
  <c r="E21" i="9"/>
  <c r="F21" i="9"/>
  <c r="G21" i="9"/>
  <c r="H21" i="9"/>
  <c r="I21" i="9"/>
  <c r="J21" i="9"/>
  <c r="K21" i="9"/>
  <c r="C22" i="9"/>
  <c r="D22" i="9"/>
  <c r="E22" i="9"/>
  <c r="F22" i="9"/>
  <c r="G22" i="9"/>
  <c r="H22" i="9"/>
  <c r="I22" i="9"/>
  <c r="J22" i="9"/>
  <c r="K22" i="9"/>
  <c r="C23" i="9"/>
  <c r="D23" i="9"/>
  <c r="E23" i="9"/>
  <c r="F23" i="9"/>
  <c r="G23" i="9"/>
  <c r="H23" i="9"/>
  <c r="I23" i="9"/>
  <c r="J23" i="9"/>
  <c r="K23" i="9"/>
  <c r="C24" i="9"/>
  <c r="D24" i="9"/>
  <c r="E24" i="9"/>
  <c r="F24" i="9"/>
  <c r="G24" i="9"/>
  <c r="H24" i="9"/>
  <c r="I24" i="9"/>
  <c r="J24" i="9"/>
  <c r="K24" i="9"/>
  <c r="C25" i="9"/>
  <c r="D25" i="9"/>
  <c r="E25" i="9"/>
  <c r="F25" i="9"/>
  <c r="G25" i="9"/>
  <c r="H25" i="9"/>
  <c r="I25" i="9"/>
  <c r="J25" i="9"/>
  <c r="K25" i="9"/>
  <c r="C26" i="9"/>
  <c r="D26" i="9"/>
  <c r="E26" i="9"/>
  <c r="F26" i="9"/>
  <c r="G26" i="9"/>
  <c r="H26" i="9"/>
  <c r="I26" i="9"/>
  <c r="J26" i="9"/>
  <c r="K26" i="9"/>
  <c r="C27" i="9"/>
  <c r="D27" i="9"/>
  <c r="E27" i="9"/>
  <c r="F27" i="9"/>
  <c r="G27" i="9"/>
  <c r="H27" i="9"/>
  <c r="I27" i="9"/>
  <c r="J27" i="9"/>
  <c r="K27" i="9"/>
  <c r="C28" i="9"/>
  <c r="D28" i="9"/>
  <c r="E28" i="9"/>
  <c r="F28" i="9"/>
  <c r="G28" i="9"/>
  <c r="H28" i="9"/>
  <c r="I28" i="9"/>
  <c r="J28" i="9"/>
  <c r="K28" i="9"/>
  <c r="C29" i="9"/>
  <c r="D29" i="9"/>
  <c r="E29" i="9"/>
  <c r="F29" i="9"/>
  <c r="G29" i="9"/>
  <c r="H29" i="9"/>
  <c r="I29" i="9"/>
  <c r="J29" i="9"/>
  <c r="K29" i="9"/>
  <c r="C30" i="9"/>
  <c r="D30" i="9"/>
  <c r="E30" i="9"/>
  <c r="F30" i="9"/>
  <c r="G30" i="9"/>
  <c r="H30" i="9"/>
  <c r="I30" i="9"/>
  <c r="J30" i="9"/>
  <c r="K30" i="9"/>
  <c r="C31" i="9"/>
  <c r="D31" i="9"/>
  <c r="E31" i="9"/>
  <c r="F31" i="9"/>
  <c r="G31" i="9"/>
  <c r="H31" i="9"/>
  <c r="I31" i="9"/>
  <c r="J31" i="9"/>
  <c r="K31" i="9"/>
  <c r="C32" i="9"/>
  <c r="D32" i="9"/>
  <c r="E32" i="9"/>
  <c r="F32" i="9"/>
  <c r="G32" i="9"/>
  <c r="H32" i="9"/>
  <c r="I32" i="9"/>
  <c r="J32" i="9"/>
  <c r="K32" i="9"/>
  <c r="C33" i="9"/>
  <c r="D33" i="9"/>
  <c r="E33" i="9"/>
  <c r="F33" i="9"/>
  <c r="G33" i="9"/>
  <c r="H33" i="9"/>
  <c r="I33" i="9"/>
  <c r="J33" i="9"/>
  <c r="K33" i="9"/>
  <c r="C34" i="9"/>
  <c r="D34" i="9"/>
  <c r="E34" i="9"/>
  <c r="F34" i="9"/>
  <c r="G34" i="9"/>
  <c r="H34" i="9"/>
  <c r="I34" i="9"/>
  <c r="J34" i="9"/>
  <c r="K34" i="9"/>
  <c r="C35" i="9"/>
  <c r="D35" i="9"/>
  <c r="E35" i="9"/>
  <c r="F35" i="9"/>
  <c r="G35" i="9"/>
  <c r="H35" i="9"/>
  <c r="I35" i="9"/>
  <c r="J35" i="9"/>
  <c r="K35" i="9"/>
  <c r="C36" i="9"/>
  <c r="D36" i="9"/>
  <c r="E36" i="9"/>
  <c r="F36" i="9"/>
  <c r="G36" i="9"/>
  <c r="H36" i="9"/>
  <c r="I36" i="9"/>
  <c r="J36" i="9"/>
  <c r="K36" i="9"/>
  <c r="B19" i="23" l="1"/>
  <c r="B18" i="23"/>
  <c r="B17" i="23"/>
  <c r="B16" i="23"/>
  <c r="B15" i="23"/>
  <c r="B14" i="23"/>
  <c r="B13" i="23"/>
  <c r="B12" i="23"/>
  <c r="B11" i="23"/>
  <c r="B10" i="23"/>
  <c r="B9" i="23"/>
  <c r="B8" i="23"/>
  <c r="B7" i="23"/>
  <c r="B5" i="23"/>
</calcChain>
</file>

<file path=xl/sharedStrings.xml><?xml version="1.0" encoding="utf-8"?>
<sst xmlns="http://schemas.openxmlformats.org/spreadsheetml/2006/main" count="719" uniqueCount="140">
  <si>
    <t>Brasil, Grandes Regiões
e
Unidades da Federação</t>
  </si>
  <si>
    <t xml:space="preserve">               Brasil</t>
  </si>
  <si>
    <t xml:space="preserve">          Norte</t>
  </si>
  <si>
    <t>Rondônia</t>
  </si>
  <si>
    <t>Acre</t>
  </si>
  <si>
    <t>Amazonas</t>
  </si>
  <si>
    <t>Roraima</t>
  </si>
  <si>
    <t>Pará</t>
  </si>
  <si>
    <t>Amapá</t>
  </si>
  <si>
    <t>Tocantins</t>
  </si>
  <si>
    <t xml:space="preserve">          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</si>
  <si>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</si>
  <si>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</si>
  <si>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</si>
  <si>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</si>
  <si>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</si>
  <si>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</si>
  <si>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</si>
  <si>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</si>
  <si>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</si>
  <si>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 xml:space="preserve">          Sudeste</t>
  </si>
  <si>
    <t>Minas Gerais</t>
  </si>
  <si>
    <t>Espírito Santo</t>
  </si>
  <si>
    <t>Rio de Janeiro</t>
  </si>
  <si>
    <t>São Paulo</t>
  </si>
  <si>
    <t xml:space="preserve">          Sul</t>
  </si>
  <si>
    <t>Paraná</t>
  </si>
  <si>
    <t>Santa Catarina</t>
  </si>
  <si>
    <t>Rio Grande do Sul</t>
  </si>
  <si>
    <t xml:space="preserve">          Centro-Oeste</t>
  </si>
  <si>
    <t>Mato Grosso do Sul</t>
  </si>
  <si>
    <t xml:space="preserve">Mato Grosso </t>
  </si>
  <si>
    <t>Goiás</t>
  </si>
  <si>
    <t>Distrito Federal</t>
  </si>
  <si>
    <t>Total das Atividades</t>
  </si>
  <si>
    <t>Agricultura, inclusive apoio à agricultura e a pós-colheita</t>
  </si>
  <si>
    <t>Pecuária, inclusive apoio à Pecuária</t>
  </si>
  <si>
    <t>Produção florestal, pesca e aquicultura</t>
  </si>
  <si>
    <t>Indústrias extrativas</t>
  </si>
  <si>
    <t>Indústrias de transformação</t>
  </si>
  <si>
    <t>Eletricidade e gás, água, esgoto, atividades de gestão de resíduos e descontaminação</t>
  </si>
  <si>
    <t>Construção</t>
  </si>
  <si>
    <t>Comércio e reparação de veículos automotores e motocicletas</t>
  </si>
  <si>
    <t>Transporte, armazenagem e correio</t>
  </si>
  <si>
    <t>Alojamento e alimentação</t>
  </si>
  <si>
    <t>Informação e comunicação</t>
  </si>
  <si>
    <t>Atividades financeiras, de seguros e serviços relacionados</t>
  </si>
  <si>
    <t>Atividades imobiliárias</t>
  </si>
  <si>
    <t>Atividades profissionais, científicas e técnicas, administrativas e serviços complementares</t>
  </si>
  <si>
    <t>Administração, defesa, educação e saúde públicas e seguridade social</t>
  </si>
  <si>
    <t>Educação e saúde privadas</t>
  </si>
  <si>
    <t>Artes, cultura, esporte e recreação e outras atividades de serviços</t>
  </si>
  <si>
    <t>Serviços domésticos</t>
  </si>
  <si>
    <t>Agropecuária</t>
  </si>
  <si>
    <t>Indústria</t>
  </si>
  <si>
    <t>Serviços</t>
  </si>
  <si>
    <t>Componentes do PIB sob o ótica da renda</t>
  </si>
  <si>
    <t>Valores correntes (1 000 000 R$)</t>
  </si>
  <si>
    <t>Valor Adicionado</t>
  </si>
  <si>
    <t>Remuneração</t>
  </si>
  <si>
    <t>Salários</t>
  </si>
  <si>
    <t>Contribuição social</t>
  </si>
  <si>
    <t xml:space="preserve">Impostos sobre a produção </t>
  </si>
  <si>
    <t>Impostos sobre produto, líquidos de subsídios</t>
  </si>
  <si>
    <t>Outros impostos sobre a produção líquidos de subsídios</t>
  </si>
  <si>
    <t>Excedente Operacional Bruto (EOB) e Rendimento Misto (RM)</t>
  </si>
  <si>
    <t>PIB - Ótica da Renda</t>
  </si>
  <si>
    <t>Atividades</t>
  </si>
  <si>
    <t>Mato Grosso</t>
  </si>
  <si>
    <t>PIB</t>
  </si>
  <si>
    <t>PIB per capita</t>
  </si>
  <si>
    <t>Representatividade ES/BR (%)</t>
  </si>
  <si>
    <t>Variação real (%)</t>
  </si>
  <si>
    <t>Taxa anual do PIB</t>
  </si>
  <si>
    <t>Taxa anual do PIB per capita</t>
  </si>
  <si>
    <t>Composição do PIB (R$ milhões)</t>
  </si>
  <si>
    <t>Valor adicionado bruto a preço básico corrente</t>
  </si>
  <si>
    <t>Impostos sobre produtos, líquidos de subsídios</t>
  </si>
  <si>
    <t>Produto interno bruto a preço de mercado corrente</t>
  </si>
  <si>
    <t>Indicador per capita (R$)</t>
  </si>
  <si>
    <t>Nº</t>
  </si>
  <si>
    <t>Título</t>
  </si>
  <si>
    <t>Produto Interno Bruto (PIB) - Espírito Santo - 2010 a 2019</t>
  </si>
  <si>
    <t xml:space="preserve">Fonte: IBGE/IJSN. </t>
  </si>
  <si>
    <t>Elaboração: Coordenação de Estudos Econômicos - CEE/IJSN.</t>
  </si>
  <si>
    <t>Produto Interno Bruto (valores correntes R$ milhões) - Brasil, Grandes Regiões e Unidades da Federação - 2010-2020</t>
  </si>
  <si>
    <t>Participação (%) das Grandes Regiões e Unidades da Federação no Produto Interno Bruto do Brasil - 2010-2020</t>
  </si>
  <si>
    <t>Série encadeada do volume do Produto Interno Bruto (base:2010 = 100), segundo Brasil, Grandes Regiões e Unidades da Federação - 2010-2020</t>
  </si>
  <si>
    <t>Variação (%) real do Produto Interno Bruto, segundo Brasil, Grandes Regiões e Unidades da Federação - 2010-2020</t>
  </si>
  <si>
    <t>Valor adicionado bruto (R$ milhões), segundo Brasil, Grandes Regiões e Unidades da federação - 2010-2020</t>
  </si>
  <si>
    <t>Participação (%) das atividades do Espírito Santo no valor adicionado bruto das atividades econômicas do Brasil - 2010-2020</t>
  </si>
  <si>
    <t>Outras atividades de serviços</t>
  </si>
  <si>
    <t>Seção</t>
  </si>
  <si>
    <t>Resumo do resultados do PIB do Espírito Santo - 2002-2020</t>
  </si>
  <si>
    <t>Produto Interno Bruto (PIB) do Espírito Santo - 2010 a 2020</t>
  </si>
  <si>
    <t>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</si>
  <si>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</si>
  <si>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</si>
  <si>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</si>
  <si>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</si>
  <si>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</si>
  <si>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</si>
  <si>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</si>
  <si>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</si>
  <si>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</si>
  <si>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</si>
  <si>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</si>
  <si>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</si>
  <si>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</si>
  <si>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</si>
  <si>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</si>
  <si>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</si>
  <si>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</si>
  <si>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</si>
  <si>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</si>
  <si>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</si>
  <si>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</si>
  <si>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</si>
  <si>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</si>
  <si>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Produto Interno Bruto (PIB) do Espírito Santo - 2002 a 2020 - Série retropolada</t>
  </si>
  <si>
    <t>Produto Interno Bruto (valores correntes R$ milhões) - Brasil, Grandes Regiões e Unidades da Federação - 2002-2020</t>
  </si>
  <si>
    <t>Participação (%) das Grandes Regiões e Unidades da Federação no Produto Interno Bruto do Brasil - 2002-2020</t>
  </si>
  <si>
    <t>Série encadeada do volume do Produto Interno Bruto (base:2010 = 100), segundo Brasil, Grandes Regiões e Unidades da Federação - 2002-2020</t>
  </si>
  <si>
    <t>Variação (%) real do Produto Interno Bruto, segundo Brasil, Grandes Regiões e Unidades da Federação - 2002-2020</t>
  </si>
  <si>
    <t>Valor adicionado bruto (R$ milhões), segundo Brasil, Grandes Regiões e Unidades da federação - 2002-2020</t>
  </si>
  <si>
    <t>Série encadeada do volume do valor adicionado bruto do Espírito Santo, por atividades econômicas - 2002-2020</t>
  </si>
  <si>
    <t>Participação (%) das atividades do Espírito Santo no valor adicionado bruto das atividades econômicas do Brasil - 2002-2020</t>
  </si>
  <si>
    <t>Indústrias de Transformação</t>
  </si>
  <si>
    <t>Atividades Imobiliárias</t>
  </si>
  <si>
    <t>Série encadeada do volume do valor adicionado bruto do Espírito Santo, por atividades econômicas - 2010-2020</t>
  </si>
  <si>
    <t>Participação (%) dos componente do PIB do Espírito Santo sobre os componentes do PIB Brasil - 2010-2020</t>
  </si>
  <si>
    <t>Resumo dos resultados do Produto Interno Bruto (PIB) do Espírito Santo - 2002-2020</t>
  </si>
  <si>
    <t>Produto Interno Bruto per capita do Brasil, segundo as Grandes Regiões e Unidades da Federação - 2010 - 2020</t>
  </si>
  <si>
    <t>Variação real (%) do valor adicionado bruto do Espírito Santo, por Atividade Econômica - 2011-2020</t>
  </si>
  <si>
    <t>Participação (%) das atividades econômicas no Valor Adicionado Bruto do Espírito Santo - 2010-2020</t>
  </si>
  <si>
    <t>Componentes do PIB sob a ótica da renda - 2010-2020</t>
  </si>
  <si>
    <t>Participação (%) dos componentes do PIB sobre o PIB do Espírito Santo - 2010-2020</t>
  </si>
  <si>
    <t>Produto Interno Bruto per capita (R$) do Brasil, segundo as Grandes Regiões e Unidades da Federação - 2002 - 2020</t>
  </si>
  <si>
    <t>Variação real (%) do valor adicionado bruto do Espírito Santo, por Atividade Econômica - 2002-2020</t>
  </si>
  <si>
    <t>Participação (%) das atividades econômicas no Valor Adicionado Bruto do Espírito Santo - 2002-2020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</si>
</sst>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"/>
    <numFmt numFmtId="165" formatCode="0.0%"/>
    <numFmt numFmtId="166" formatCode="_-* #,##0_-;\-* #,##0_-;_-* &quot;-&quot;??_-;_-@_-"/>
    <numFmt numFmtId="167" formatCode="_-* #,##0.000_-;\-* #,##0.000_-;_-* &quot;-&quot;??_-;_-@_-"/>
    <numFmt numFmtId="168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0"/>
      <name val="Calibri Light"/>
      <family val="1"/>
      <scheme val="maj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rgb="FF18203D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8203D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10" fillId="0" borderId="0"/>
    <xf numFmtId="0" fontId="1" fillId="0" borderId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00">
    <xf numFmtId="0" fontId="0" fillId="0" borderId="0" xfId="0"/>
    <xf numFmtId="164" fontId="0" fillId="0" borderId="0" xfId="0" applyNumberFormat="1"/>
    <xf numFmtId="0" fontId="0" fillId="3" borderId="0" xfId="0" applyFill="1"/>
    <xf numFmtId="0" fontId="3" fillId="3" borderId="3" xfId="0" applyFont="1" applyFill="1" applyBorder="1" applyAlignment="1">
      <alignment vertical="center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/>
    <xf numFmtId="166" fontId="0" fillId="3" borderId="0" xfId="0" applyNumberFormat="1" applyFill="1"/>
    <xf numFmtId="167" fontId="1" fillId="3" borderId="0" xfId="1" applyNumberFormat="1" applyFont="1" applyFill="1"/>
    <xf numFmtId="0" fontId="0" fillId="0" borderId="0" xfId="0"/>
    <xf numFmtId="4" fontId="0" fillId="0" borderId="0" xfId="0" applyNumberFormat="1"/>
    <xf numFmtId="1" fontId="4" fillId="5" borderId="2" xfId="2" applyNumberFormat="1" applyFont="1" applyFill="1" applyBorder="1" applyAlignment="1" applyProtection="1">
      <alignment horizontal="right" vertical="center" wrapText="1" indent="1"/>
      <protection hidden="1"/>
    </xf>
    <xf numFmtId="1" fontId="4" fillId="5" borderId="2" xfId="2" applyNumberFormat="1" applyFont="1" applyFill="1" applyBorder="1" applyAlignment="1" applyProtection="1">
      <alignment horizontal="center" vertical="center" wrapText="1"/>
      <protection hidden="1"/>
    </xf>
    <xf numFmtId="164" fontId="0" fillId="0" borderId="1" xfId="0" applyNumberFormat="1" applyBorder="1"/>
    <xf numFmtId="1" fontId="4" fillId="5" borderId="2" xfId="2" applyNumberFormat="1" applyFont="1" applyFill="1" applyBorder="1" applyAlignment="1" applyProtection="1">
      <alignment horizontal="left" vertical="center" wrapText="1"/>
      <protection hidden="1"/>
    </xf>
    <xf numFmtId="0" fontId="8" fillId="0" borderId="0" xfId="4" applyFont="1" applyBorder="1" applyAlignment="1" applyProtection="1">
      <protection hidden="1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wrapText="1" indent="2"/>
    </xf>
    <xf numFmtId="0" fontId="0" fillId="0" borderId="0" xfId="0" applyFont="1" applyAlignment="1">
      <alignment horizontal="left" wrapText="1" indent="1"/>
    </xf>
    <xf numFmtId="4" fontId="0" fillId="0" borderId="0" xfId="1" applyNumberFormat="1" applyFont="1"/>
    <xf numFmtId="3" fontId="0" fillId="0" borderId="0" xfId="0" applyNumberFormat="1" applyFont="1"/>
    <xf numFmtId="4" fontId="0" fillId="0" borderId="0" xfId="0" applyNumberFormat="1" applyFont="1"/>
    <xf numFmtId="0" fontId="9" fillId="5" borderId="5" xfId="2" applyFont="1" applyFill="1" applyBorder="1" applyAlignment="1" applyProtection="1">
      <alignment horizontal="center" vertical="center" wrapText="1"/>
      <protection hidden="1"/>
    </xf>
    <xf numFmtId="0" fontId="0" fillId="4" borderId="0" xfId="0" applyFont="1" applyFill="1"/>
    <xf numFmtId="0" fontId="0" fillId="4" borderId="0" xfId="0" applyFill="1"/>
    <xf numFmtId="0" fontId="0" fillId="0" borderId="1" xfId="0" applyFont="1" applyBorder="1" applyAlignment="1">
      <alignment horizontal="left" indent="1"/>
    </xf>
    <xf numFmtId="0" fontId="11" fillId="6" borderId="0" xfId="5" applyFont="1" applyFill="1" applyAlignment="1" applyProtection="1">
      <alignment horizontal="left" vertical="center" wrapText="1"/>
      <protection hidden="1"/>
    </xf>
    <xf numFmtId="3" fontId="11" fillId="6" borderId="0" xfId="5" applyNumberFormat="1" applyFont="1" applyFill="1" applyAlignment="1" applyProtection="1">
      <alignment horizontal="right" vertical="center" wrapText="1"/>
      <protection hidden="1"/>
    </xf>
    <xf numFmtId="168" fontId="11" fillId="0" borderId="0" xfId="5" applyNumberFormat="1" applyFont="1" applyAlignment="1" applyProtection="1">
      <alignment horizontal="left" vertical="center" wrapText="1" indent="1"/>
      <protection hidden="1"/>
    </xf>
    <xf numFmtId="168" fontId="11" fillId="0" borderId="0" xfId="5" applyNumberFormat="1" applyFont="1" applyAlignment="1" applyProtection="1">
      <alignment horizontal="right" vertical="center" wrapText="1"/>
      <protection hidden="1"/>
    </xf>
    <xf numFmtId="168" fontId="12" fillId="0" borderId="0" xfId="5" applyNumberFormat="1" applyFont="1" applyAlignment="1" applyProtection="1">
      <alignment horizontal="left" vertical="center" wrapText="1" indent="2"/>
      <protection hidden="1"/>
    </xf>
    <xf numFmtId="168" fontId="12" fillId="0" borderId="0" xfId="5" applyNumberFormat="1" applyFont="1" applyAlignment="1" applyProtection="1">
      <alignment horizontal="right" vertical="center" wrapText="1"/>
      <protection hidden="1"/>
    </xf>
    <xf numFmtId="168" fontId="11" fillId="6" borderId="0" xfId="5" applyNumberFormat="1" applyFont="1" applyFill="1" applyAlignment="1" applyProtection="1">
      <alignment horizontal="left" vertical="center" wrapText="1" indent="2"/>
      <protection hidden="1"/>
    </xf>
    <xf numFmtId="168" fontId="11" fillId="6" borderId="0" xfId="5" applyNumberFormat="1" applyFont="1" applyFill="1" applyAlignment="1" applyProtection="1">
      <alignment horizontal="right" vertical="center" wrapText="1"/>
      <protection hidden="1"/>
    </xf>
    <xf numFmtId="168" fontId="12" fillId="0" borderId="1" xfId="5" applyNumberFormat="1" applyFont="1" applyBorder="1" applyAlignment="1" applyProtection="1">
      <alignment horizontal="left" vertical="center" wrapText="1" indent="2"/>
      <protection hidden="1"/>
    </xf>
    <xf numFmtId="168" fontId="12" fillId="0" borderId="1" xfId="5" applyNumberFormat="1" applyFont="1" applyBorder="1" applyAlignment="1" applyProtection="1">
      <alignment horizontal="right" vertical="center" wrapText="1"/>
      <protection hidden="1"/>
    </xf>
    <xf numFmtId="3" fontId="11" fillId="0" borderId="0" xfId="5" applyNumberFormat="1" applyFont="1" applyAlignment="1" applyProtection="1">
      <alignment horizontal="right" vertical="center" wrapText="1"/>
      <protection hidden="1"/>
    </xf>
    <xf numFmtId="3" fontId="12" fillId="0" borderId="0" xfId="5" applyNumberFormat="1" applyFont="1" applyAlignment="1" applyProtection="1">
      <alignment horizontal="right" vertical="center" wrapText="1"/>
      <protection hidden="1"/>
    </xf>
    <xf numFmtId="3" fontId="12" fillId="0" borderId="1" xfId="5" applyNumberFormat="1" applyFont="1" applyBorder="1" applyAlignment="1" applyProtection="1">
      <alignment horizontal="right" vertical="center" wrapText="1"/>
      <protection hidden="1"/>
    </xf>
    <xf numFmtId="0" fontId="13" fillId="5" borderId="8" xfId="6" applyFont="1" applyFill="1" applyBorder="1" applyAlignment="1">
      <alignment horizontal="center" vertical="center"/>
    </xf>
    <xf numFmtId="0" fontId="11" fillId="3" borderId="0" xfId="6" applyFont="1" applyFill="1"/>
    <xf numFmtId="168" fontId="11" fillId="3" borderId="0" xfId="6" applyNumberFormat="1" applyFont="1" applyFill="1" applyAlignment="1">
      <alignment horizontal="right" indent="1"/>
    </xf>
    <xf numFmtId="0" fontId="11" fillId="4" borderId="0" xfId="6" applyFont="1" applyFill="1"/>
    <xf numFmtId="168" fontId="11" fillId="4" borderId="0" xfId="6" applyNumberFormat="1" applyFont="1" applyFill="1" applyAlignment="1">
      <alignment horizontal="right" indent="1"/>
    </xf>
    <xf numFmtId="0" fontId="12" fillId="3" borderId="0" xfId="6" applyFont="1" applyFill="1" applyAlignment="1">
      <alignment horizontal="left" indent="1"/>
    </xf>
    <xf numFmtId="168" fontId="12" fillId="3" borderId="0" xfId="6" applyNumberFormat="1" applyFont="1" applyFill="1" applyAlignment="1">
      <alignment horizontal="right" indent="1"/>
    </xf>
    <xf numFmtId="0" fontId="12" fillId="3" borderId="0" xfId="6" applyFont="1" applyFill="1" applyAlignment="1">
      <alignment horizontal="left" wrapText="1" indent="1"/>
    </xf>
    <xf numFmtId="168" fontId="12" fillId="3" borderId="0" xfId="6" applyNumberFormat="1" applyFont="1" applyFill="1" applyAlignment="1">
      <alignment horizontal="right" wrapText="1" indent="1"/>
    </xf>
    <xf numFmtId="0" fontId="11" fillId="4" borderId="0" xfId="6" applyFont="1" applyFill="1" applyAlignment="1">
      <alignment wrapText="1"/>
    </xf>
    <xf numFmtId="168" fontId="11" fillId="4" borderId="0" xfId="6" applyNumberFormat="1" applyFont="1" applyFill="1" applyAlignment="1">
      <alignment horizontal="right" wrapText="1" indent="1"/>
    </xf>
    <xf numFmtId="0" fontId="11" fillId="6" borderId="1" xfId="6" applyFont="1" applyFill="1" applyBorder="1"/>
    <xf numFmtId="168" fontId="11" fillId="6" borderId="1" xfId="6" applyNumberFormat="1" applyFont="1" applyFill="1" applyBorder="1" applyAlignment="1">
      <alignment horizontal="right" indent="1"/>
    </xf>
    <xf numFmtId="0" fontId="13" fillId="5" borderId="6" xfId="6" applyFont="1" applyFill="1" applyBorder="1" applyAlignment="1">
      <alignment vertical="center"/>
    </xf>
    <xf numFmtId="0" fontId="13" fillId="5" borderId="9" xfId="6" applyFont="1" applyFill="1" applyBorder="1" applyAlignment="1">
      <alignment horizontal="center" vertical="center"/>
    </xf>
    <xf numFmtId="0" fontId="13" fillId="5" borderId="10" xfId="6" applyFont="1" applyFill="1" applyBorder="1" applyAlignment="1">
      <alignment horizontal="center" vertical="center"/>
    </xf>
    <xf numFmtId="165" fontId="14" fillId="3" borderId="0" xfId="7" applyNumberFormat="1" applyFont="1" applyFill="1" applyBorder="1" applyAlignment="1">
      <alignment horizontal="right" indent="2"/>
    </xf>
    <xf numFmtId="165" fontId="14" fillId="4" borderId="0" xfId="7" applyNumberFormat="1" applyFont="1" applyFill="1" applyBorder="1" applyAlignment="1">
      <alignment horizontal="right" indent="2"/>
    </xf>
    <xf numFmtId="165" fontId="7" fillId="3" borderId="0" xfId="7" applyNumberFormat="1" applyFont="1" applyFill="1" applyBorder="1" applyAlignment="1">
      <alignment horizontal="right" indent="2"/>
    </xf>
    <xf numFmtId="165" fontId="14" fillId="6" borderId="1" xfId="7" applyNumberFormat="1" applyFont="1" applyFill="1" applyBorder="1" applyAlignment="1">
      <alignment horizontal="right" indent="2"/>
    </xf>
    <xf numFmtId="0" fontId="13" fillId="5" borderId="11" xfId="6" applyFont="1" applyFill="1" applyBorder="1" applyAlignment="1">
      <alignment horizontal="center" vertical="center"/>
    </xf>
    <xf numFmtId="0" fontId="11" fillId="0" borderId="0" xfId="6" applyFont="1"/>
    <xf numFmtId="0" fontId="11" fillId="0" borderId="0" xfId="5" applyFont="1" applyAlignment="1" applyProtection="1">
      <alignment horizontal="left" vertical="center" wrapText="1"/>
      <protection hidden="1"/>
    </xf>
    <xf numFmtId="168" fontId="11" fillId="0" borderId="0" xfId="5" applyNumberFormat="1" applyFont="1" applyAlignment="1" applyProtection="1">
      <alignment horizontal="right" vertical="center" wrapText="1" indent="1"/>
      <protection hidden="1"/>
    </xf>
    <xf numFmtId="168" fontId="12" fillId="0" borderId="0" xfId="5" applyNumberFormat="1" applyFont="1" applyAlignment="1" applyProtection="1">
      <alignment horizontal="right" vertical="center" wrapText="1" indent="1"/>
      <protection hidden="1"/>
    </xf>
    <xf numFmtId="168" fontId="12" fillId="0" borderId="1" xfId="5" applyNumberFormat="1" applyFont="1" applyBorder="1" applyAlignment="1" applyProtection="1">
      <alignment horizontal="right" vertical="center" wrapText="1" indent="1"/>
      <protection hidden="1"/>
    </xf>
    <xf numFmtId="0" fontId="12" fillId="0" borderId="1" xfId="5" applyFont="1" applyBorder="1" applyAlignment="1" applyProtection="1">
      <alignment horizontal="left" vertical="center" wrapText="1" indent="1"/>
      <protection hidden="1"/>
    </xf>
    <xf numFmtId="0" fontId="11" fillId="0" borderId="0" xfId="5" applyFont="1" applyBorder="1" applyAlignment="1" applyProtection="1">
      <alignment horizontal="left" vertical="center" wrapText="1"/>
      <protection hidden="1"/>
    </xf>
    <xf numFmtId="168" fontId="11" fillId="0" borderId="0" xfId="5" applyNumberFormat="1" applyFont="1" applyBorder="1" applyAlignment="1" applyProtection="1">
      <alignment horizontal="right" vertical="center" wrapText="1" indent="1"/>
      <protection hidden="1"/>
    </xf>
    <xf numFmtId="164" fontId="12" fillId="0" borderId="0" xfId="5" applyNumberFormat="1" applyFont="1" applyBorder="1" applyAlignment="1" applyProtection="1">
      <alignment horizontal="left" vertical="center" wrapText="1" indent="1"/>
      <protection hidden="1"/>
    </xf>
    <xf numFmtId="168" fontId="12" fillId="0" borderId="0" xfId="5" applyNumberFormat="1" applyFont="1" applyBorder="1" applyAlignment="1" applyProtection="1">
      <alignment horizontal="right" vertical="center" wrapText="1" indent="1"/>
      <protection hidden="1"/>
    </xf>
    <xf numFmtId="0" fontId="12" fillId="0" borderId="0" xfId="5" applyFont="1" applyBorder="1" applyAlignment="1" applyProtection="1">
      <alignment horizontal="left" vertical="center" wrapText="1" indent="1"/>
      <protection hidden="1"/>
    </xf>
    <xf numFmtId="0" fontId="9" fillId="5" borderId="12" xfId="2" applyFont="1" applyFill="1" applyBorder="1" applyAlignment="1" applyProtection="1">
      <alignment horizontal="center" vertical="center" wrapText="1"/>
      <protection hidden="1"/>
    </xf>
    <xf numFmtId="0" fontId="9" fillId="5" borderId="13" xfId="2" applyFont="1" applyFill="1" applyBorder="1" applyAlignment="1" applyProtection="1">
      <alignment horizontal="center" vertical="center" wrapText="1"/>
      <protection hidden="1"/>
    </xf>
    <xf numFmtId="49" fontId="0" fillId="0" borderId="14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15" fillId="0" borderId="15" xfId="8" applyBorder="1"/>
    <xf numFmtId="0" fontId="15" fillId="0" borderId="17" xfId="8" applyBorder="1"/>
    <xf numFmtId="0" fontId="16" fillId="0" borderId="0" xfId="0" applyFont="1" applyAlignment="1">
      <alignment horizontal="justify" vertical="center"/>
    </xf>
    <xf numFmtId="0" fontId="16" fillId="0" borderId="0" xfId="0" applyFont="1" applyAlignment="1">
      <alignment horizontal="left" vertical="center"/>
    </xf>
    <xf numFmtId="0" fontId="6" fillId="0" borderId="0" xfId="3" applyFont="1"/>
    <xf numFmtId="164" fontId="11" fillId="0" borderId="0" xfId="5" applyNumberFormat="1" applyFont="1" applyBorder="1" applyAlignment="1" applyProtection="1">
      <alignment horizontal="left" vertical="center" wrapText="1" indent="1"/>
      <protection hidden="1"/>
    </xf>
    <xf numFmtId="0" fontId="11" fillId="0" borderId="0" xfId="5" applyFont="1" applyBorder="1" applyAlignment="1" applyProtection="1">
      <alignment horizontal="left" vertical="center" wrapText="1" indent="1"/>
      <protection hidden="1"/>
    </xf>
    <xf numFmtId="0" fontId="12" fillId="0" borderId="0" xfId="5" applyFont="1" applyBorder="1" applyAlignment="1" applyProtection="1">
      <alignment horizontal="left" vertical="center" wrapText="1" indent="2"/>
      <protection hidden="1"/>
    </xf>
    <xf numFmtId="164" fontId="12" fillId="0" borderId="0" xfId="5" applyNumberFormat="1" applyFont="1" applyBorder="1" applyAlignment="1" applyProtection="1">
      <alignment horizontal="left" vertical="center" wrapText="1" indent="2"/>
      <protection hidden="1"/>
    </xf>
    <xf numFmtId="0" fontId="12" fillId="0" borderId="1" xfId="5" applyFont="1" applyBorder="1" applyAlignment="1" applyProtection="1">
      <alignment horizontal="left" vertical="center" wrapText="1" indent="2"/>
      <protection hidden="1"/>
    </xf>
    <xf numFmtId="164" fontId="11" fillId="0" borderId="0" xfId="5" applyNumberFormat="1" applyFont="1" applyAlignment="1" applyProtection="1">
      <alignment horizontal="left" vertical="center" wrapText="1" indent="1"/>
      <protection hidden="1"/>
    </xf>
    <xf numFmtId="164" fontId="12" fillId="0" borderId="0" xfId="5" applyNumberFormat="1" applyFont="1" applyAlignment="1" applyProtection="1">
      <alignment horizontal="left" vertical="center" wrapText="1" indent="2"/>
      <protection hidden="1"/>
    </xf>
    <xf numFmtId="0" fontId="12" fillId="0" borderId="0" xfId="5" applyFont="1" applyAlignment="1" applyProtection="1">
      <alignment horizontal="left" vertical="center" wrapText="1" indent="2"/>
      <protection hidden="1"/>
    </xf>
    <xf numFmtId="0" fontId="11" fillId="0" borderId="0" xfId="5" applyFont="1" applyAlignment="1" applyProtection="1">
      <alignment horizontal="left" vertical="center" wrapText="1" indent="1"/>
      <protection hidden="1"/>
    </xf>
    <xf numFmtId="164" fontId="16" fillId="0" borderId="0" xfId="0" applyNumberFormat="1" applyFont="1" applyAlignment="1">
      <alignment horizontal="justify" vertical="center"/>
    </xf>
    <xf numFmtId="49" fontId="2" fillId="0" borderId="14" xfId="0" applyNumberFormat="1" applyFont="1" applyBorder="1" applyAlignment="1">
      <alignment horizontal="center"/>
    </xf>
    <xf numFmtId="0" fontId="17" fillId="0" borderId="15" xfId="0" applyFont="1" applyBorder="1" applyAlignment="1">
      <alignment vertical="center"/>
    </xf>
    <xf numFmtId="49" fontId="2" fillId="0" borderId="20" xfId="0" applyNumberFormat="1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164" fontId="12" fillId="0" borderId="1" xfId="5" applyNumberFormat="1" applyFont="1" applyBorder="1" applyAlignment="1" applyProtection="1">
      <alignment horizontal="left" vertical="center" wrapText="1" indent="1"/>
      <protection hidden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3" fillId="5" borderId="6" xfId="6" applyFont="1" applyFill="1" applyBorder="1" applyAlignment="1">
      <alignment horizontal="center" vertical="center"/>
    </xf>
    <xf numFmtId="0" fontId="13" fillId="5" borderId="7" xfId="6" applyFont="1" applyFill="1" applyBorder="1" applyAlignment="1">
      <alignment horizontal="center" vertical="center"/>
    </xf>
    <xf numFmtId="0" fontId="13" fillId="5" borderId="18" xfId="6" applyFont="1" applyFill="1" applyBorder="1" applyAlignment="1">
      <alignment horizontal="center" vertical="center" wrapText="1"/>
    </xf>
    <xf numFmtId="0" fontId="13" fillId="5" borderId="19" xfId="6" applyFont="1" applyFill="1" applyBorder="1" applyAlignment="1">
      <alignment horizontal="center" vertical="center" wrapText="1"/>
    </xf>
  </cellXfs>
  <cellStyles count="9">
    <cellStyle name="60% - Ênfase1" xfId="2" builtinId="32"/>
    <cellStyle name="Hiperlink" xfId="8" builtinId="8"/>
    <cellStyle name="Normal" xfId="0" builtinId="0"/>
    <cellStyle name="Normal 2 2" xfId="5" xr:uid="{AD72539D-3A71-4113-AEB7-A4C566FAF543}"/>
    <cellStyle name="Normal 6" xfId="6" xr:uid="{0D40885E-93B2-4D98-8751-A1F69F21A76E}"/>
    <cellStyle name="Porcentagem 5" xfId="7" xr:uid="{1E3024C6-2394-4187-8457-3ECC9DBB962F}"/>
    <cellStyle name="Título" xfId="3" builtinId="15"/>
    <cellStyle name="Título 2" xfId="4" builtinId="17"/>
    <cellStyle name="Vírgula" xfId="1" builtinId="3"/>
  </cellStyles>
  <dxfs count="259"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904AE-0ED2-466E-8BCD-64D5CFE8B353}">
  <dimension ref="A1:C30"/>
  <sheetViews>
    <sheetView showGridLines="0" tabSelected="1" workbookViewId="0"/>
  </sheetViews>
  <sheetFormatPr defaultRowHeight="15" x14ac:dyDescent="0.25"/>
  <cols>
    <col min="1" max="1" width="6.85546875" customWidth="1"/>
    <col min="2" max="2" width="129.85546875" bestFit="1" customWidth="1"/>
  </cols>
  <sheetData>
    <row r="1" spans="1:3" ht="17.25" x14ac:dyDescent="0.3">
      <c r="A1" s="78" t="s">
        <v>82</v>
      </c>
    </row>
    <row r="2" spans="1:3" ht="15.75" thickBot="1" x14ac:dyDescent="0.3"/>
    <row r="3" spans="1:3" x14ac:dyDescent="0.25">
      <c r="A3" s="70" t="s">
        <v>80</v>
      </c>
      <c r="B3" s="71" t="s">
        <v>81</v>
      </c>
    </row>
    <row r="4" spans="1:3" s="8" customFormat="1" x14ac:dyDescent="0.25">
      <c r="A4" s="89" t="s">
        <v>92</v>
      </c>
      <c r="B4" s="90" t="s">
        <v>93</v>
      </c>
    </row>
    <row r="5" spans="1:3" ht="15.75" thickBot="1" x14ac:dyDescent="0.3">
      <c r="A5" s="72" t="s">
        <v>95</v>
      </c>
      <c r="B5" s="74" t="str">
        <f>'1'!$A$1</f>
        <v>Resumo dos resultados do Produto Interno Bruto (PIB) do Espírito Santo - 2002-2020</v>
      </c>
    </row>
    <row r="6" spans="1:3" s="8" customFormat="1" x14ac:dyDescent="0.25">
      <c r="A6" s="91" t="s">
        <v>92</v>
      </c>
      <c r="B6" s="92" t="s">
        <v>94</v>
      </c>
    </row>
    <row r="7" spans="1:3" x14ac:dyDescent="0.25">
      <c r="A7" s="72" t="s">
        <v>96</v>
      </c>
      <c r="B7" s="74" t="str">
        <f>'2.1'!$A$1</f>
        <v>Produto Interno Bruto (valores correntes R$ milhões) - Brasil, Grandes Regiões e Unidades da Federação - 2010-2020</v>
      </c>
    </row>
    <row r="8" spans="1:3" x14ac:dyDescent="0.25">
      <c r="A8" s="72" t="s">
        <v>97</v>
      </c>
      <c r="B8" s="74" t="str">
        <f>'2.2'!$A$1</f>
        <v>Participação (%) das Grandes Regiões e Unidades da Federação no Produto Interno Bruto do Brasil - 2010-2020</v>
      </c>
      <c r="C8" s="8"/>
    </row>
    <row r="9" spans="1:3" x14ac:dyDescent="0.25">
      <c r="A9" s="72" t="s">
        <v>98</v>
      </c>
      <c r="B9" s="74" t="str">
        <f>'2.3'!$A$1</f>
        <v>Série encadeada do volume do Produto Interno Bruto (base:2010 = 100), segundo Brasil, Grandes Regiões e Unidades da Federação - 2010-2020</v>
      </c>
      <c r="C9" s="8"/>
    </row>
    <row r="10" spans="1:3" x14ac:dyDescent="0.25">
      <c r="A10" s="72" t="s">
        <v>99</v>
      </c>
      <c r="B10" s="74" t="str">
        <f>'2.4'!$A$1</f>
        <v>Variação (%) real do Produto Interno Bruto, segundo Brasil, Grandes Regiões e Unidades da Federação - 2010-2020</v>
      </c>
      <c r="C10" s="8"/>
    </row>
    <row r="11" spans="1:3" x14ac:dyDescent="0.25">
      <c r="A11" s="72" t="s">
        <v>100</v>
      </c>
      <c r="B11" s="74" t="str">
        <f>'2.5'!$A$1</f>
        <v>Valor adicionado bruto (R$ milhões), segundo Brasil, Grandes Regiões e Unidades da federação - 2010-2020</v>
      </c>
      <c r="C11" s="8"/>
    </row>
    <row r="12" spans="1:3" x14ac:dyDescent="0.25">
      <c r="A12" s="72" t="s">
        <v>101</v>
      </c>
      <c r="B12" s="74" t="str">
        <f>'2.6'!$A$1</f>
        <v>Produto Interno Bruto per capita do Brasil, segundo as Grandes Regiões e Unidades da Federação - 2010 - 2020</v>
      </c>
    </row>
    <row r="13" spans="1:3" x14ac:dyDescent="0.25">
      <c r="A13" s="72" t="s">
        <v>102</v>
      </c>
      <c r="B13" s="74" t="str">
        <f>'2.7'!$A$1</f>
        <v>Série encadeada do volume do valor adicionado bruto do Espírito Santo, por atividades econômicas - 2010-2020</v>
      </c>
      <c r="C13" s="8"/>
    </row>
    <row r="14" spans="1:3" x14ac:dyDescent="0.25">
      <c r="A14" s="72" t="s">
        <v>103</v>
      </c>
      <c r="B14" s="74" t="str">
        <f>'2.8'!$A$1</f>
        <v>Variação real (%) do valor adicionado bruto do Espírito Santo, por Atividade Econômica - 2011-2020</v>
      </c>
      <c r="C14" s="8"/>
    </row>
    <row r="15" spans="1:3" x14ac:dyDescent="0.25">
      <c r="A15" s="72" t="s">
        <v>104</v>
      </c>
      <c r="B15" s="74" t="str">
        <f>'2.9'!$A$1</f>
        <v>Participação (%) das atividades do Espírito Santo no valor adicionado bruto das atividades econômicas do Brasil - 2010-2020</v>
      </c>
      <c r="C15" s="8"/>
    </row>
    <row r="16" spans="1:3" x14ac:dyDescent="0.25">
      <c r="A16" s="72" t="s">
        <v>105</v>
      </c>
      <c r="B16" s="74" t="str">
        <f>'2.10'!$A$1</f>
        <v>Participação (%) das atividades econômicas no Valor Adicionado Bruto do Espírito Santo - 2010-2020</v>
      </c>
      <c r="C16" s="8"/>
    </row>
    <row r="17" spans="1:2" x14ac:dyDescent="0.25">
      <c r="A17" s="72" t="s">
        <v>106</v>
      </c>
      <c r="B17" s="74" t="str">
        <f>'2.11'!$A$1</f>
        <v>Componentes do PIB sob a ótica da renda - 2010-2020</v>
      </c>
    </row>
    <row r="18" spans="1:2" x14ac:dyDescent="0.25">
      <c r="A18" s="72" t="s">
        <v>107</v>
      </c>
      <c r="B18" s="74" t="str">
        <f>'2.12'!$A$1</f>
        <v>Participação (%) dos componentes do PIB sobre o PIB do Espírito Santo - 2010-2020</v>
      </c>
    </row>
    <row r="19" spans="1:2" ht="15.75" thickBot="1" x14ac:dyDescent="0.3">
      <c r="A19" s="73" t="s">
        <v>108</v>
      </c>
      <c r="B19" s="75" t="str">
        <f>'2.13'!$A$1</f>
        <v>Participação (%) dos componente do PIB do Espírito Santo sobre os componentes do PIB Brasil - 2010-2020</v>
      </c>
    </row>
    <row r="20" spans="1:2" x14ac:dyDescent="0.25">
      <c r="A20" s="91" t="s">
        <v>92</v>
      </c>
      <c r="B20" s="92" t="s">
        <v>119</v>
      </c>
    </row>
    <row r="21" spans="1:2" x14ac:dyDescent="0.25">
      <c r="A21" s="72" t="s">
        <v>109</v>
      </c>
      <c r="B21" s="74" t="str">
        <f>'3.1'!A1</f>
        <v>Produto Interno Bruto (valores correntes R$ milhões) - Brasil, Grandes Regiões e Unidades da Federação - 2002-2020</v>
      </c>
    </row>
    <row r="22" spans="1:2" x14ac:dyDescent="0.25">
      <c r="A22" s="72" t="s">
        <v>110</v>
      </c>
      <c r="B22" s="74" t="str">
        <f>'3.2'!A1</f>
        <v>Participação (%) das Grandes Regiões e Unidades da Federação no Produto Interno Bruto do Brasil - 2002-2020</v>
      </c>
    </row>
    <row r="23" spans="1:2" x14ac:dyDescent="0.25">
      <c r="A23" s="72" t="s">
        <v>111</v>
      </c>
      <c r="B23" s="74" t="str">
        <f>'3.3'!A1</f>
        <v>Série encadeada do volume do Produto Interno Bruto (base:2010 = 100), segundo Brasil, Grandes Regiões e Unidades da Federação - 2002-2020</v>
      </c>
    </row>
    <row r="24" spans="1:2" x14ac:dyDescent="0.25">
      <c r="A24" s="72" t="s">
        <v>112</v>
      </c>
      <c r="B24" s="74" t="str">
        <f>'3.4'!A1</f>
        <v>Variação (%) real do Produto Interno Bruto, segundo Brasil, Grandes Regiões e Unidades da Federação - 2002-2020</v>
      </c>
    </row>
    <row r="25" spans="1:2" x14ac:dyDescent="0.25">
      <c r="A25" s="72" t="s">
        <v>113</v>
      </c>
      <c r="B25" s="74" t="str">
        <f>'3.5'!A1</f>
        <v>Valor adicionado bruto (R$ milhões), segundo Brasil, Grandes Regiões e Unidades da federação - 2002-2020</v>
      </c>
    </row>
    <row r="26" spans="1:2" x14ac:dyDescent="0.25">
      <c r="A26" s="72" t="s">
        <v>114</v>
      </c>
      <c r="B26" s="74" t="str">
        <f>'3.6'!A1</f>
        <v>Produto Interno Bruto per capita (R$) do Brasil, segundo as Grandes Regiões e Unidades da Federação - 2002 - 2020</v>
      </c>
    </row>
    <row r="27" spans="1:2" x14ac:dyDescent="0.25">
      <c r="A27" s="72" t="s">
        <v>115</v>
      </c>
      <c r="B27" s="74" t="str">
        <f>'3.7'!A1</f>
        <v>Série encadeada do volume do valor adicionado bruto do Espírito Santo, por atividades econômicas - 2002-2020</v>
      </c>
    </row>
    <row r="28" spans="1:2" x14ac:dyDescent="0.25">
      <c r="A28" s="72" t="s">
        <v>116</v>
      </c>
      <c r="B28" s="74" t="str">
        <f>'3.8'!A1</f>
        <v>Variação real (%) do valor adicionado bruto do Espírito Santo, por Atividade Econômica - 2002-2020</v>
      </c>
    </row>
    <row r="29" spans="1:2" x14ac:dyDescent="0.25">
      <c r="A29" s="72" t="s">
        <v>117</v>
      </c>
      <c r="B29" s="74" t="str">
        <f>'3.9'!A1</f>
        <v>Participação (%) das atividades do Espírito Santo no valor adicionado bruto das atividades econômicas do Brasil - 2002-2020</v>
      </c>
    </row>
    <row r="30" spans="1:2" ht="15.75" thickBot="1" x14ac:dyDescent="0.3">
      <c r="A30" s="73" t="s">
        <v>118</v>
      </c>
      <c r="B30" s="75" t="str">
        <f>'3.10'!A1</f>
        <v>Participação (%) das atividades econômicas no Valor Adicionado Bruto do Espírito Santo - 2002-2020</v>
      </c>
    </row>
  </sheetData>
  <hyperlinks>
    <hyperlink ref="B5" location="'1'!A1" display="'1'!A1" xr:uid="{03CA6795-A73C-4128-A415-0154BD886937}"/>
    <hyperlink ref="B7" location="'2.1'!A1" display="'2.1'!A1" xr:uid="{C5702CF1-3196-44B5-AE55-5F1B17BC3B26}"/>
    <hyperlink ref="B8" location="'2.2'!A1" display="'2.2'!A1" xr:uid="{088947B6-3924-49E3-BCA3-E71F497BCF69}"/>
    <hyperlink ref="B9" location="'2.3'!A1" display="'2.3'!A1" xr:uid="{4964E0AE-B356-4178-BAB3-5A8374712A6F}"/>
    <hyperlink ref="B10" location="'2.4'!A1" display="'2.4'!A1" xr:uid="{B48D899D-0DC0-4F92-8F6A-B9892EA162FD}"/>
    <hyperlink ref="B11" location="'2.5'!A1" display="'2.5'!A1" xr:uid="{C6E1AD54-6D97-4157-9560-AC00F0FD83C2}"/>
    <hyperlink ref="B12" location="'2.6'!A1" display="'2.6'!A1" xr:uid="{54CED000-0F47-4CCB-89DB-BCEBE0FECA06}"/>
    <hyperlink ref="B13" location="'2.7'!A1" display="'2.7'!A1" xr:uid="{7C358F02-1B88-408B-81DE-00BB44F0A0FB}"/>
    <hyperlink ref="B14" location="'2.8'!A1" display="'2.8'!A1" xr:uid="{ADA61D35-D18C-4615-8ECA-8EFC91126CFF}"/>
    <hyperlink ref="B15" location="'2.9'!A1" display="'2.9'!A1" xr:uid="{14AF8D85-605E-49F5-9FDA-E6C72688D72E}"/>
    <hyperlink ref="B16" location="'2.10'!A1" display="'2.10'!A1" xr:uid="{609D2B99-4708-40A3-8E42-AB0E7618ACE1}"/>
    <hyperlink ref="B17" location="'2.11'!A1" display="'2.11'!A1" xr:uid="{10A666CD-C5FF-4D7E-BFEB-1EB66AAC5B56}"/>
    <hyperlink ref="B18" location="'2.12'!A1" display="'2.12'!A1" xr:uid="{74156EA8-48A5-4E55-A5A1-E2E555D8D45E}"/>
    <hyperlink ref="B19" location="'2.13'!A1" display="'2.13'!A1" xr:uid="{B51EA402-FC78-4EB5-B076-C4827DFC42F8}"/>
    <hyperlink ref="B21" location="'3.1'!A1" display="'3.1'!A1" xr:uid="{93CD24CC-CC3F-42B2-8ED5-F774AD700D98}"/>
    <hyperlink ref="B22" location="'3.2'!A1" display="'3.2'!A1" xr:uid="{223DC50F-646D-45CE-A214-1A8C4A5572DD}"/>
    <hyperlink ref="B23" location="'3.3'!A1" display="'3.3'!A1" xr:uid="{76921FDB-6F96-4BC0-A37D-32FBBC46B336}"/>
    <hyperlink ref="B24" location="'3.4'!A1" display="'3.4'!A1" xr:uid="{5B84A557-2832-421B-96DC-EBA126B9E38F}"/>
    <hyperlink ref="B25" location="'3.5'!A1" display="'3.5'!A1" xr:uid="{8342F874-8BA6-443F-9135-621691A1F1F0}"/>
    <hyperlink ref="B26" location="'3.6'!A1" display="'3.6'!A1" xr:uid="{8C819C43-36A6-4F55-99EA-8C7F7D390B02}"/>
    <hyperlink ref="B27" location="'3.7'!A1" display="'3.7'!A1" xr:uid="{6313E173-BE03-4073-8B76-C8AF5B00B904}"/>
    <hyperlink ref="B28" location="'3.8'!A1" display="'3.8'!A1" xr:uid="{1BA7EA13-437E-44BA-BD31-D6363E55BC43}"/>
    <hyperlink ref="B29" location="'3.9'!A1" display="'3.9'!A1" xr:uid="{AB2D41F5-2EA7-4918-8F27-49CA1F472ECC}"/>
    <hyperlink ref="B30" location="'3.10'!A1" display="'3.10'!A1" xr:uid="{E52B68CB-1693-4EC6-8026-7656A8BEC98B}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B54CF-DEAC-4993-A30D-10FFB9A20F3B}">
  <dimension ref="A1:AG27"/>
  <sheetViews>
    <sheetView showGridLines="0" workbookViewId="0"/>
  </sheetViews>
  <sheetFormatPr defaultRowHeight="15" x14ac:dyDescent="0.25"/>
  <cols>
    <col min="1" max="1" width="82.7109375" bestFit="1" customWidth="1"/>
    <col min="12" max="12" width="9.140625" style="8"/>
    <col min="23" max="32" width="12.42578125" bestFit="1" customWidth="1"/>
  </cols>
  <sheetData>
    <row r="1" spans="1:33" ht="17.25" x14ac:dyDescent="0.3">
      <c r="A1" s="14" t="s">
        <v>133</v>
      </c>
    </row>
    <row r="3" spans="1:33" x14ac:dyDescent="0.25">
      <c r="A3" s="13" t="s">
        <v>67</v>
      </c>
      <c r="B3" s="10">
        <v>2010</v>
      </c>
      <c r="C3" s="10">
        <v>2011</v>
      </c>
      <c r="D3" s="10">
        <v>2012</v>
      </c>
      <c r="E3" s="10">
        <v>2013</v>
      </c>
      <c r="F3" s="10">
        <v>2014</v>
      </c>
      <c r="G3" s="10">
        <v>2015</v>
      </c>
      <c r="H3" s="10">
        <v>2016</v>
      </c>
      <c r="I3" s="10">
        <v>2017</v>
      </c>
      <c r="J3" s="10">
        <v>2018</v>
      </c>
      <c r="K3" s="10">
        <v>2019</v>
      </c>
      <c r="L3" s="10">
        <v>2020</v>
      </c>
    </row>
    <row r="4" spans="1:33" x14ac:dyDescent="0.25">
      <c r="A4" s="65" t="s">
        <v>34</v>
      </c>
      <c r="B4" s="66"/>
      <c r="C4" s="66">
        <v>8.0834418520170814</v>
      </c>
      <c r="D4" s="66">
        <v>-0.40807410930481236</v>
      </c>
      <c r="E4" s="66">
        <v>4.3171295689981015E-2</v>
      </c>
      <c r="F4" s="66">
        <v>3.8872951550107393</v>
      </c>
      <c r="G4" s="66">
        <v>-1.8102293187693186</v>
      </c>
      <c r="H4" s="66">
        <v>-4.7183267876474977</v>
      </c>
      <c r="I4" s="66">
        <v>0.38272888636925462</v>
      </c>
      <c r="J4" s="66">
        <v>2.9481831325854024</v>
      </c>
      <c r="K4" s="66">
        <v>-4.2399460915267912</v>
      </c>
      <c r="L4" s="66">
        <v>-4.5000030488921201</v>
      </c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x14ac:dyDescent="0.25">
      <c r="A5" s="79" t="s">
        <v>53</v>
      </c>
      <c r="B5" s="68"/>
      <c r="C5" s="66">
        <v>3.1343409433101543</v>
      </c>
      <c r="D5" s="66">
        <v>6.2427554103231753</v>
      </c>
      <c r="E5" s="66">
        <v>-2.3298255212212737</v>
      </c>
      <c r="F5" s="66">
        <v>10.961373687791131</v>
      </c>
      <c r="G5" s="66">
        <v>-10.149657079391449</v>
      </c>
      <c r="H5" s="66">
        <v>-8.7367121984387239</v>
      </c>
      <c r="I5" s="66">
        <v>11.99819142678078</v>
      </c>
      <c r="J5" s="66">
        <v>25.289550258595739</v>
      </c>
      <c r="K5" s="66">
        <v>-2.9279040280048463</v>
      </c>
      <c r="L5" s="66">
        <v>0.17282795823299058</v>
      </c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x14ac:dyDescent="0.25">
      <c r="A6" s="81" t="s">
        <v>35</v>
      </c>
      <c r="B6" s="68"/>
      <c r="C6" s="68">
        <v>4.0610382809094459</v>
      </c>
      <c r="D6" s="68">
        <v>6.3045253121577494</v>
      </c>
      <c r="E6" s="68">
        <v>-6.2916753000164194</v>
      </c>
      <c r="F6" s="68">
        <v>9.4572734557210492</v>
      </c>
      <c r="G6" s="68">
        <v>-14.750721884561102</v>
      </c>
      <c r="H6" s="68">
        <v>-8.8594072234406305</v>
      </c>
      <c r="I6" s="68">
        <v>15.739424888192799</v>
      </c>
      <c r="J6" s="68">
        <v>36.45822610353995</v>
      </c>
      <c r="K6" s="68">
        <v>-4.4470301127306548</v>
      </c>
      <c r="L6" s="68">
        <v>0.49947038173516756</v>
      </c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x14ac:dyDescent="0.25">
      <c r="A7" s="82" t="s">
        <v>36</v>
      </c>
      <c r="B7" s="68"/>
      <c r="C7" s="68">
        <v>-0.48834675616753476</v>
      </c>
      <c r="D7" s="68">
        <v>7.465182853057617</v>
      </c>
      <c r="E7" s="68">
        <v>4.4418303840995987</v>
      </c>
      <c r="F7" s="68">
        <v>11.999465596652104</v>
      </c>
      <c r="G7" s="68">
        <v>-2.6709039728226247</v>
      </c>
      <c r="H7" s="68">
        <v>-10.803303802485399</v>
      </c>
      <c r="I7" s="68">
        <v>5.983845516447106</v>
      </c>
      <c r="J7" s="68">
        <v>6.234140687253209</v>
      </c>
      <c r="K7" s="68">
        <v>0.39989710392565048</v>
      </c>
      <c r="L7" s="68">
        <v>0.66596410925769955</v>
      </c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x14ac:dyDescent="0.25">
      <c r="A8" s="81" t="s">
        <v>37</v>
      </c>
      <c r="B8" s="68"/>
      <c r="C8" s="68">
        <v>17.545449414083492</v>
      </c>
      <c r="D8" s="68">
        <v>-4.0093084979021203</v>
      </c>
      <c r="E8" s="68">
        <v>26.560027564099475</v>
      </c>
      <c r="F8" s="68">
        <v>22.680338078480446</v>
      </c>
      <c r="G8" s="68">
        <v>-2.1342686384788756</v>
      </c>
      <c r="H8" s="68">
        <v>1.6203710688539541</v>
      </c>
      <c r="I8" s="68">
        <v>-8.1486666662067506</v>
      </c>
      <c r="J8" s="68">
        <v>1.3800458624332768</v>
      </c>
      <c r="K8" s="68">
        <v>-2.2906587708362958</v>
      </c>
      <c r="L8" s="68">
        <v>-7.7145378200189185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x14ac:dyDescent="0.25">
      <c r="A9" s="79" t="s">
        <v>54</v>
      </c>
      <c r="B9" s="68"/>
      <c r="C9" s="66">
        <v>12.342137955727672</v>
      </c>
      <c r="D9" s="66">
        <v>-5.2761455515418216</v>
      </c>
      <c r="E9" s="66">
        <v>-1.6854267884928387</v>
      </c>
      <c r="F9" s="66">
        <v>8.4178431151298305</v>
      </c>
      <c r="G9" s="66">
        <v>2.7782995846602265</v>
      </c>
      <c r="H9" s="66">
        <v>-5.0804744247230804</v>
      </c>
      <c r="I9" s="66">
        <v>-0.26361019122457252</v>
      </c>
      <c r="J9" s="66">
        <v>-4.6203084765143343</v>
      </c>
      <c r="K9" s="66">
        <v>-15.949869972115739</v>
      </c>
      <c r="L9" s="66">
        <v>-9.471576600885923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x14ac:dyDescent="0.25">
      <c r="A10" s="81" t="s">
        <v>38</v>
      </c>
      <c r="B10" s="68"/>
      <c r="C10" s="68">
        <v>25.65202744325612</v>
      </c>
      <c r="D10" s="68">
        <v>-4.5270872459959861</v>
      </c>
      <c r="E10" s="68">
        <v>-2.000447641616443</v>
      </c>
      <c r="F10" s="68">
        <v>16.099921483117829</v>
      </c>
      <c r="G10" s="68">
        <v>5.2836395524472168</v>
      </c>
      <c r="H10" s="68">
        <v>-6.2186799869571878</v>
      </c>
      <c r="I10" s="68">
        <v>-3.1642070593997818</v>
      </c>
      <c r="J10" s="68">
        <v>-12.723659467645687</v>
      </c>
      <c r="K10" s="68">
        <v>-29.647964525212444</v>
      </c>
      <c r="L10" s="68">
        <v>-20.080598354424883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x14ac:dyDescent="0.25">
      <c r="A11" s="82" t="s">
        <v>39</v>
      </c>
      <c r="B11" s="68"/>
      <c r="C11" s="68">
        <v>-3.8545002758853975</v>
      </c>
      <c r="D11" s="68">
        <v>-12.977983007748861</v>
      </c>
      <c r="E11" s="68">
        <v>-2.4997770712915646</v>
      </c>
      <c r="F11" s="68">
        <v>-3.3014956446415833</v>
      </c>
      <c r="G11" s="68">
        <v>4.1078966992009969</v>
      </c>
      <c r="H11" s="68">
        <v>-2.1026516507940629</v>
      </c>
      <c r="I11" s="68">
        <v>3.4470508677234779</v>
      </c>
      <c r="J11" s="68">
        <v>-4.3265936151732802</v>
      </c>
      <c r="K11" s="68">
        <v>-8.8287508462781545</v>
      </c>
      <c r="L11" s="68">
        <v>-5.0401192470520666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x14ac:dyDescent="0.25">
      <c r="A12" s="81" t="s">
        <v>40</v>
      </c>
      <c r="B12" s="68"/>
      <c r="C12" s="68">
        <v>6.5344646522233818</v>
      </c>
      <c r="D12" s="68">
        <v>0.12874229397343839</v>
      </c>
      <c r="E12" s="68">
        <v>2.8930880893477395</v>
      </c>
      <c r="F12" s="68">
        <v>1.2774447361590724</v>
      </c>
      <c r="G12" s="68">
        <v>-0.47486610802094376</v>
      </c>
      <c r="H12" s="68">
        <v>-1.3009882062211986</v>
      </c>
      <c r="I12" s="68">
        <v>-2.4801571932467792</v>
      </c>
      <c r="J12" s="68">
        <v>6.8280445831875536</v>
      </c>
      <c r="K12" s="68">
        <v>0.42887929603538932</v>
      </c>
      <c r="L12" s="68">
        <v>0.17731083012648696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x14ac:dyDescent="0.25">
      <c r="A13" s="82" t="s">
        <v>41</v>
      </c>
      <c r="B13" s="68"/>
      <c r="C13" s="68">
        <v>4.537572601733042</v>
      </c>
      <c r="D13" s="68">
        <v>2.4365942051512546</v>
      </c>
      <c r="E13" s="68">
        <v>-0.50753951552853227</v>
      </c>
      <c r="F13" s="68">
        <v>-3.7588209763983804</v>
      </c>
      <c r="G13" s="68">
        <v>-9.8308134284746949</v>
      </c>
      <c r="H13" s="68">
        <v>-9.6622916573813615</v>
      </c>
      <c r="I13" s="68">
        <v>-5.2730692992422394</v>
      </c>
      <c r="J13" s="68">
        <v>-1.3239534394344887</v>
      </c>
      <c r="K13" s="68">
        <v>6.6158709844792218</v>
      </c>
      <c r="L13" s="68">
        <v>-1.1054379024766137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x14ac:dyDescent="0.25">
      <c r="A14" s="80" t="s">
        <v>55</v>
      </c>
      <c r="B14" s="68"/>
      <c r="C14" s="66">
        <v>5.5316220694090923</v>
      </c>
      <c r="D14" s="66">
        <v>3.095375915629428</v>
      </c>
      <c r="E14" s="66">
        <v>1.5538519460914557</v>
      </c>
      <c r="F14" s="66">
        <v>0.2199711214236455</v>
      </c>
      <c r="G14" s="66">
        <v>-4.4129830745970988</v>
      </c>
      <c r="H14" s="66">
        <v>-4.3138239223781349</v>
      </c>
      <c r="I14" s="66">
        <v>-0.15240552686813791</v>
      </c>
      <c r="J14" s="66">
        <v>3.8236339457213608</v>
      </c>
      <c r="K14" s="66">
        <v>1.6132464496574794</v>
      </c>
      <c r="L14" s="66">
        <v>-2.8519285090673807</v>
      </c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x14ac:dyDescent="0.25">
      <c r="A15" s="82" t="s">
        <v>42</v>
      </c>
      <c r="B15" s="68"/>
      <c r="C15" s="68">
        <v>9.3773963286706508</v>
      </c>
      <c r="D15" s="68">
        <v>-0.12570412819176147</v>
      </c>
      <c r="E15" s="68">
        <v>-3.2316599484790265</v>
      </c>
      <c r="F15" s="68">
        <v>-2.2308955113029882</v>
      </c>
      <c r="G15" s="68">
        <v>-11.782897077665089</v>
      </c>
      <c r="H15" s="68">
        <v>-10.047886681870377</v>
      </c>
      <c r="I15" s="68">
        <v>-3.7936981071123643</v>
      </c>
      <c r="J15" s="68">
        <v>7.5876198352825996</v>
      </c>
      <c r="K15" s="68">
        <v>2.1508994154537664</v>
      </c>
      <c r="L15" s="68">
        <v>4.6009023292491236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3" x14ac:dyDescent="0.25">
      <c r="A16" s="81" t="s">
        <v>43</v>
      </c>
      <c r="B16" s="68"/>
      <c r="C16" s="68">
        <v>10.086953243590235</v>
      </c>
      <c r="D16" s="68">
        <v>-2.8730175374802935</v>
      </c>
      <c r="E16" s="68">
        <v>3.7605318670895782</v>
      </c>
      <c r="F16" s="68">
        <v>0.60095121144201347</v>
      </c>
      <c r="G16" s="68">
        <v>-5.9278898143918184</v>
      </c>
      <c r="H16" s="68">
        <v>-9.0346353992730162</v>
      </c>
      <c r="I16" s="68">
        <v>1.3599745595086921</v>
      </c>
      <c r="J16" s="68">
        <v>7.1315038119334151</v>
      </c>
      <c r="K16" s="68">
        <v>-3.8120629775542314</v>
      </c>
      <c r="L16" s="68">
        <v>-10.426213685308793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33" x14ac:dyDescent="0.25">
      <c r="A17" s="82" t="s">
        <v>44</v>
      </c>
      <c r="B17" s="68"/>
      <c r="C17" s="68">
        <v>3.6574953873353744</v>
      </c>
      <c r="D17" s="68">
        <v>4.5493424283529205</v>
      </c>
      <c r="E17" s="68">
        <v>-1.8438550727856384</v>
      </c>
      <c r="F17" s="68">
        <v>0.75671239561601045</v>
      </c>
      <c r="G17" s="68">
        <v>-8.2478574925457409</v>
      </c>
      <c r="H17" s="68">
        <v>-5.1329841251349322</v>
      </c>
      <c r="I17" s="68">
        <v>1.8839526192713452</v>
      </c>
      <c r="J17" s="68">
        <v>5.1781922935138835</v>
      </c>
      <c r="K17" s="68">
        <v>6.5516749048514011</v>
      </c>
      <c r="L17" s="68">
        <v>-26.830029812761435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33" x14ac:dyDescent="0.25">
      <c r="A18" s="81" t="s">
        <v>45</v>
      </c>
      <c r="B18" s="68"/>
      <c r="C18" s="68">
        <v>4.4817230028484811</v>
      </c>
      <c r="D18" s="68">
        <v>12.969573792525523</v>
      </c>
      <c r="E18" s="68">
        <v>3.9383659440359597</v>
      </c>
      <c r="F18" s="68">
        <v>0.60298862146663801</v>
      </c>
      <c r="G18" s="68">
        <v>-2.7226407591838031</v>
      </c>
      <c r="H18" s="68">
        <v>-5.2133553417080147</v>
      </c>
      <c r="I18" s="68">
        <v>9.4307232945148876</v>
      </c>
      <c r="J18" s="68">
        <v>-2.9504494993159991</v>
      </c>
      <c r="K18" s="68">
        <v>-1.7463028822464199</v>
      </c>
      <c r="L18" s="68">
        <v>9.4811742410888975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 x14ac:dyDescent="0.25">
      <c r="A19" s="82" t="s">
        <v>46</v>
      </c>
      <c r="B19" s="68"/>
      <c r="C19" s="68">
        <v>3.7011399832196812</v>
      </c>
      <c r="D19" s="68">
        <v>8.0537287343260608</v>
      </c>
      <c r="E19" s="68">
        <v>4.2622745640600312</v>
      </c>
      <c r="F19" s="68">
        <v>2.1655226570489905</v>
      </c>
      <c r="G19" s="68">
        <v>-2.207226424610953</v>
      </c>
      <c r="H19" s="68">
        <v>-9.4904719907629165E-2</v>
      </c>
      <c r="I19" s="68">
        <v>3.5222011650204443E-2</v>
      </c>
      <c r="J19" s="68">
        <v>4.6743292508747425</v>
      </c>
      <c r="K19" s="68">
        <v>3.6450863683555434</v>
      </c>
      <c r="L19" s="68">
        <v>2.0725631235901654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x14ac:dyDescent="0.25">
      <c r="A20" s="81" t="s">
        <v>47</v>
      </c>
      <c r="B20" s="68"/>
      <c r="C20" s="68">
        <v>1.4077004978792829</v>
      </c>
      <c r="D20" s="68">
        <v>6.3171356046750615</v>
      </c>
      <c r="E20" s="68">
        <v>10.136323426781901</v>
      </c>
      <c r="F20" s="68">
        <v>-1.0307110062865887</v>
      </c>
      <c r="G20" s="68">
        <v>1.1300532578023992</v>
      </c>
      <c r="H20" s="68">
        <v>-2.2468043190468578</v>
      </c>
      <c r="I20" s="68">
        <v>0.86839069183799467</v>
      </c>
      <c r="J20" s="68">
        <v>4.519532602303955</v>
      </c>
      <c r="K20" s="68">
        <v>2.9879287621934703</v>
      </c>
      <c r="L20" s="68">
        <v>2.1775704001633978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x14ac:dyDescent="0.25">
      <c r="A21" s="81" t="s">
        <v>48</v>
      </c>
      <c r="B21" s="68"/>
      <c r="C21" s="68">
        <v>9.5416448182672475</v>
      </c>
      <c r="D21" s="68">
        <v>8.353728746342215</v>
      </c>
      <c r="E21" s="68">
        <v>2.2716012370443517</v>
      </c>
      <c r="F21" s="68">
        <v>-1.1592526295085448</v>
      </c>
      <c r="G21" s="68">
        <v>-6.4618702175442078</v>
      </c>
      <c r="H21" s="68">
        <v>-6.7614107675024959</v>
      </c>
      <c r="I21" s="68">
        <v>-5.3317250432693974E-2</v>
      </c>
      <c r="J21" s="68">
        <v>3.1492254201832104</v>
      </c>
      <c r="K21" s="68">
        <v>4.1211651784601955</v>
      </c>
      <c r="L21" s="68">
        <v>-0.63993940983740893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s="8" customFormat="1" x14ac:dyDescent="0.25">
      <c r="A22" s="81" t="s">
        <v>49</v>
      </c>
      <c r="B22" s="68"/>
      <c r="C22" s="68">
        <v>2.8192268525256026</v>
      </c>
      <c r="D22" s="68">
        <v>2.089897652170003</v>
      </c>
      <c r="E22" s="68">
        <v>2.7242792516495751</v>
      </c>
      <c r="F22" s="68">
        <v>0.6079482902350053</v>
      </c>
      <c r="G22" s="68">
        <v>0.36328551315181201</v>
      </c>
      <c r="H22" s="68">
        <v>1.0542880099579044</v>
      </c>
      <c r="I22" s="68">
        <v>-0.71437698953873419</v>
      </c>
      <c r="J22" s="68">
        <v>-8.0717093725346523E-2</v>
      </c>
      <c r="K22" s="68">
        <v>0.37809728751965199</v>
      </c>
      <c r="L22" s="68">
        <v>-6.090044674127415</v>
      </c>
    </row>
    <row r="23" spans="1:33" s="8" customFormat="1" x14ac:dyDescent="0.25">
      <c r="A23" s="81" t="s">
        <v>50</v>
      </c>
      <c r="B23" s="68"/>
      <c r="C23" s="68">
        <v>4.5980530745967974</v>
      </c>
      <c r="D23" s="68">
        <v>3.6781913047784442</v>
      </c>
      <c r="E23" s="68">
        <v>-0.29926890835512143</v>
      </c>
      <c r="F23" s="68">
        <v>7.8371374771738278</v>
      </c>
      <c r="G23" s="68">
        <v>1.5871203470650741</v>
      </c>
      <c r="H23" s="68">
        <v>2.5423882135048315</v>
      </c>
      <c r="I23" s="68">
        <v>-1.3099389681264451</v>
      </c>
      <c r="J23" s="68">
        <v>2.6162102485346894</v>
      </c>
      <c r="K23" s="68">
        <v>-0.24902670934994209</v>
      </c>
      <c r="L23" s="68">
        <v>-3.7339799267472773</v>
      </c>
    </row>
    <row r="24" spans="1:33" s="8" customFormat="1" x14ac:dyDescent="0.25">
      <c r="A24" s="82" t="s">
        <v>51</v>
      </c>
      <c r="B24" s="68"/>
      <c r="C24" s="68">
        <v>0.99783554509302874</v>
      </c>
      <c r="D24" s="68">
        <v>4.8212953130646108</v>
      </c>
      <c r="E24" s="68">
        <v>-4.4188553372653594</v>
      </c>
      <c r="F24" s="68">
        <v>2.5095626516661085</v>
      </c>
      <c r="G24" s="68">
        <v>-7.0076131434815618</v>
      </c>
      <c r="H24" s="68">
        <v>-9.4857903913969981</v>
      </c>
      <c r="I24" s="68">
        <v>2.1414472614080582</v>
      </c>
      <c r="J24" s="68">
        <v>2.7752993303053364</v>
      </c>
      <c r="K24" s="68">
        <v>2.3399590934498171</v>
      </c>
      <c r="L24" s="68">
        <v>-10.555664275523725</v>
      </c>
    </row>
    <row r="25" spans="1:33" x14ac:dyDescent="0.25">
      <c r="A25" s="83" t="s">
        <v>52</v>
      </c>
      <c r="B25" s="63"/>
      <c r="C25" s="63">
        <v>2.2523154189199257</v>
      </c>
      <c r="D25" s="63">
        <v>10.489068397893519</v>
      </c>
      <c r="E25" s="63">
        <v>-19.029962166606406</v>
      </c>
      <c r="F25" s="63">
        <v>14.74588970602797</v>
      </c>
      <c r="G25" s="63">
        <v>-2.5807941879832486</v>
      </c>
      <c r="H25" s="63">
        <v>-3.0720433129227676</v>
      </c>
      <c r="I25" s="63">
        <v>13.952245349723992</v>
      </c>
      <c r="J25" s="63">
        <v>2.5845809734768688</v>
      </c>
      <c r="K25" s="63">
        <v>7.5339745668902225</v>
      </c>
      <c r="L25" s="63">
        <v>-27.828480569339288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x14ac:dyDescent="0.25">
      <c r="A26" s="77" t="s">
        <v>83</v>
      </c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x14ac:dyDescent="0.25">
      <c r="A27" s="77" t="s">
        <v>84</v>
      </c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</sheetData>
  <conditionalFormatting sqref="B4:J4 B6:J6 B8:J8 B10:J10 B12:J12 B14:J14 B16:J16 B18:J18 B20:J20 B25:J25 L4 L6 L8 L10 L12 L14 L16 L18 L20 L25">
    <cfRule type="expression" dxfId="144" priority="6">
      <formula>MOD(ROW(),2)=1</formula>
    </cfRule>
  </conditionalFormatting>
  <conditionalFormatting sqref="B5:J5 B7:J7 B9:J9 B11:J11 B13:J13 B15:J15 B17:J17 B19:J19 B21:J24 L5 L7 L9 L11 L13 L15 L17 L19 L21:L24">
    <cfRule type="expression" dxfId="143" priority="5">
      <formula>MOD(ROW(),2)=1</formula>
    </cfRule>
  </conditionalFormatting>
  <conditionalFormatting sqref="K4 K6 K8 K10 K12 K14 K16 K18 K20 K25">
    <cfRule type="expression" dxfId="142" priority="4">
      <formula>MOD(ROW(),2)=1</formula>
    </cfRule>
  </conditionalFormatting>
  <conditionalFormatting sqref="K5 K7 K9 K11 K13 K15 K17 K19 K21:K24">
    <cfRule type="expression" dxfId="141" priority="3">
      <formula>MOD(ROW(),2)=1</formula>
    </cfRule>
  </conditionalFormatting>
  <conditionalFormatting sqref="A5 A7 A9 A11 A13 A15 A17 A19 A24">
    <cfRule type="expression" dxfId="140" priority="2">
      <formula>MOD(ROW(),2)=1</formula>
    </cfRule>
  </conditionalFormatting>
  <conditionalFormatting sqref="A4 A6 A8 A10 A12 A14 A16 A18 A20:A23 A25">
    <cfRule type="expression" dxfId="139" priority="1">
      <formula>MOD(ROW(),2)=1</formula>
    </cfRule>
  </conditionalFormatting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B9ED8-FD09-4884-9368-BFBD26A7D47A}">
  <dimension ref="A1:AH24"/>
  <sheetViews>
    <sheetView showGridLines="0" workbookViewId="0"/>
  </sheetViews>
  <sheetFormatPr defaultRowHeight="15" x14ac:dyDescent="0.25"/>
  <cols>
    <col min="1" max="1" width="82.7109375" customWidth="1"/>
    <col min="11" max="12" width="9.140625" style="8"/>
    <col min="24" max="34" width="12.42578125" bestFit="1" customWidth="1"/>
  </cols>
  <sheetData>
    <row r="1" spans="1:34" ht="17.25" x14ac:dyDescent="0.3">
      <c r="A1" s="14" t="s">
        <v>90</v>
      </c>
    </row>
    <row r="3" spans="1:34" x14ac:dyDescent="0.25">
      <c r="A3" s="13" t="s">
        <v>67</v>
      </c>
      <c r="B3" s="10">
        <v>2010</v>
      </c>
      <c r="C3" s="10">
        <v>2011</v>
      </c>
      <c r="D3" s="10">
        <v>2012</v>
      </c>
      <c r="E3" s="10">
        <v>2013</v>
      </c>
      <c r="F3" s="10">
        <v>2014</v>
      </c>
      <c r="G3" s="10">
        <v>2015</v>
      </c>
      <c r="H3" s="10">
        <v>2016</v>
      </c>
      <c r="I3" s="10">
        <v>2017</v>
      </c>
      <c r="J3" s="10">
        <v>2018</v>
      </c>
      <c r="K3" s="10">
        <v>2019</v>
      </c>
      <c r="L3" s="10">
        <v>2020</v>
      </c>
    </row>
    <row r="4" spans="1:34" x14ac:dyDescent="0.25">
      <c r="A4" s="65" t="s">
        <v>34</v>
      </c>
      <c r="B4" s="66">
        <v>2.1138755378458938</v>
      </c>
      <c r="C4" s="66">
        <v>2.3149465991009737</v>
      </c>
      <c r="D4" s="66">
        <v>2.3437282439628491</v>
      </c>
      <c r="E4" s="66">
        <v>2.1450837819321196</v>
      </c>
      <c r="F4" s="66">
        <v>2.2081247258595029</v>
      </c>
      <c r="G4" s="66">
        <v>1.9491362447342244</v>
      </c>
      <c r="H4" s="66">
        <v>1.701683859365104</v>
      </c>
      <c r="I4" s="66">
        <v>1.683919277648388</v>
      </c>
      <c r="J4" s="66">
        <v>1.934103600681343</v>
      </c>
      <c r="K4" s="66">
        <v>1.8061748304556462</v>
      </c>
      <c r="L4" s="66">
        <v>1.7416413329492859</v>
      </c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x14ac:dyDescent="0.25">
      <c r="A5" s="67" t="s">
        <v>35</v>
      </c>
      <c r="B5" s="68">
        <v>1.5253848106242835</v>
      </c>
      <c r="C5" s="68">
        <v>1.7913463247476293</v>
      </c>
      <c r="D5" s="68">
        <v>1.7096692501258617</v>
      </c>
      <c r="E5" s="68">
        <v>1.2817065773051473</v>
      </c>
      <c r="F5" s="68">
        <v>1.4566541255991006</v>
      </c>
      <c r="G5" s="68">
        <v>1.4546763656069592</v>
      </c>
      <c r="H5" s="68">
        <v>1.458830842855706</v>
      </c>
      <c r="I5" s="68">
        <v>1.4325344550495134</v>
      </c>
      <c r="J5" s="68">
        <v>1.3837031027537401</v>
      </c>
      <c r="K5" s="68">
        <v>1.2518925614802945</v>
      </c>
      <c r="L5" s="68">
        <v>1.1582302814762941</v>
      </c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x14ac:dyDescent="0.25">
      <c r="A6" s="69" t="s">
        <v>36</v>
      </c>
      <c r="B6" s="68">
        <v>1.4504922720848434</v>
      </c>
      <c r="C6" s="68">
        <v>1.3747164224434585</v>
      </c>
      <c r="D6" s="68">
        <v>1.6659102863882165</v>
      </c>
      <c r="E6" s="68">
        <v>1.6234427471022583</v>
      </c>
      <c r="F6" s="68">
        <v>1.7195662320622467</v>
      </c>
      <c r="G6" s="68">
        <v>1.6096720102423541</v>
      </c>
      <c r="H6" s="68">
        <v>1.3679513089731887</v>
      </c>
      <c r="I6" s="68">
        <v>1.8415464072060999</v>
      </c>
      <c r="J6" s="68">
        <v>1.7928164401846249</v>
      </c>
      <c r="K6" s="68">
        <v>1.7893700027232826</v>
      </c>
      <c r="L6" s="68">
        <v>1.5358602911939674</v>
      </c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x14ac:dyDescent="0.25">
      <c r="A7" s="67" t="s">
        <v>37</v>
      </c>
      <c r="B7" s="68">
        <v>0.43712296602733608</v>
      </c>
      <c r="C7" s="68">
        <v>0.5363297877111648</v>
      </c>
      <c r="D7" s="68">
        <v>0.53437610602291774</v>
      </c>
      <c r="E7" s="68">
        <v>0.78271879622951401</v>
      </c>
      <c r="F7" s="68">
        <v>1.0664285165083713</v>
      </c>
      <c r="G7" s="68">
        <v>1.0561045792265227</v>
      </c>
      <c r="H7" s="68">
        <v>0.92724482783680617</v>
      </c>
      <c r="I7" s="68">
        <v>0.84639287539738073</v>
      </c>
      <c r="J7" s="68">
        <v>0.69999639393114277</v>
      </c>
      <c r="K7" s="68">
        <v>0.69989900770303215</v>
      </c>
      <c r="L7" s="68">
        <v>0.55636905670827441</v>
      </c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x14ac:dyDescent="0.25">
      <c r="A8" s="69" t="s">
        <v>38</v>
      </c>
      <c r="B8" s="68">
        <v>11.800225700938501</v>
      </c>
      <c r="C8" s="68">
        <v>13.805969731496958</v>
      </c>
      <c r="D8" s="68">
        <v>13.6407494040887</v>
      </c>
      <c r="E8" s="68">
        <v>12.487072108944291</v>
      </c>
      <c r="F8" s="68">
        <v>13.825495966391586</v>
      </c>
      <c r="G8" s="68">
        <v>11.782507451693316</v>
      </c>
      <c r="H8" s="68">
        <v>8.0423826205012769</v>
      </c>
      <c r="I8" s="68">
        <v>6.3723427214217505</v>
      </c>
      <c r="J8" s="68">
        <v>10.735751462097856</v>
      </c>
      <c r="K8" s="68">
        <v>6.211723399893275</v>
      </c>
      <c r="L8" s="68">
        <v>5.8138155898789892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x14ac:dyDescent="0.25">
      <c r="A9" s="67" t="s">
        <v>39</v>
      </c>
      <c r="B9" s="68">
        <v>1.6121804567908813</v>
      </c>
      <c r="C9" s="68">
        <v>1.5894701713544914</v>
      </c>
      <c r="D9" s="68">
        <v>1.5251424162305358</v>
      </c>
      <c r="E9" s="68">
        <v>1.4559602066796551</v>
      </c>
      <c r="F9" s="68">
        <v>1.6474803496096475</v>
      </c>
      <c r="G9" s="68">
        <v>1.6787814243030021</v>
      </c>
      <c r="H9" s="68">
        <v>1.6416314221915063</v>
      </c>
      <c r="I9" s="68">
        <v>1.2122172004446758</v>
      </c>
      <c r="J9" s="68">
        <v>1.7939982266771872</v>
      </c>
      <c r="K9" s="68">
        <v>1.4404708977642264</v>
      </c>
      <c r="L9" s="68">
        <v>1.2873403513224742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x14ac:dyDescent="0.25">
      <c r="A10" s="69" t="s">
        <v>40</v>
      </c>
      <c r="B10" s="68">
        <v>1.7405467434227164</v>
      </c>
      <c r="C10" s="68">
        <v>1.7503842962948342</v>
      </c>
      <c r="D10" s="68">
        <v>1.5573246102594849</v>
      </c>
      <c r="E10" s="68">
        <v>1.6825908038081874</v>
      </c>
      <c r="F10" s="68">
        <v>1.7332218545558937</v>
      </c>
      <c r="G10" s="68">
        <v>1.7471690857899</v>
      </c>
      <c r="H10" s="68">
        <v>1.728645435909864</v>
      </c>
      <c r="I10" s="68">
        <v>1.6752999527344932</v>
      </c>
      <c r="J10" s="68">
        <v>1.6371465782489605</v>
      </c>
      <c r="K10" s="68">
        <v>1.5282076410807883</v>
      </c>
      <c r="L10" s="68">
        <v>1.7146076344522445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x14ac:dyDescent="0.25">
      <c r="A11" s="67" t="s">
        <v>41</v>
      </c>
      <c r="B11" s="68">
        <v>2.1197689388614886</v>
      </c>
      <c r="C11" s="68">
        <v>2.0503985108236793</v>
      </c>
      <c r="D11" s="68">
        <v>2.3168050938253208</v>
      </c>
      <c r="E11" s="68">
        <v>2.1257253048248494</v>
      </c>
      <c r="F11" s="68">
        <v>1.8550387755261706</v>
      </c>
      <c r="G11" s="68">
        <v>1.829510135770549</v>
      </c>
      <c r="H11" s="68">
        <v>1.6482758101696779</v>
      </c>
      <c r="I11" s="68">
        <v>1.7786490512074384</v>
      </c>
      <c r="J11" s="68">
        <v>1.7612647562467985</v>
      </c>
      <c r="K11" s="68">
        <v>2.0958459376865441</v>
      </c>
      <c r="L11" s="68">
        <v>2.296205528307508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x14ac:dyDescent="0.25">
      <c r="A12" s="69" t="s">
        <v>42</v>
      </c>
      <c r="B12" s="68">
        <v>2.155495604956307</v>
      </c>
      <c r="C12" s="68">
        <v>2.200426628395022</v>
      </c>
      <c r="D12" s="68">
        <v>2.1250085879172493</v>
      </c>
      <c r="E12" s="68">
        <v>1.8980341639268195</v>
      </c>
      <c r="F12" s="68">
        <v>2.2941974899048572</v>
      </c>
      <c r="G12" s="68">
        <v>2.1834822999822516</v>
      </c>
      <c r="H12" s="68">
        <v>1.9051867582381181</v>
      </c>
      <c r="I12" s="68">
        <v>1.8967220981283384</v>
      </c>
      <c r="J12" s="68">
        <v>2.1444930232550994</v>
      </c>
      <c r="K12" s="68">
        <v>2.125638806532971</v>
      </c>
      <c r="L12" s="68">
        <v>2.1199669203381948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x14ac:dyDescent="0.25">
      <c r="A13" s="67" t="s">
        <v>43</v>
      </c>
      <c r="B13" s="68">
        <v>2.583037726643358</v>
      </c>
      <c r="C13" s="68">
        <v>2.9008642920196404</v>
      </c>
      <c r="D13" s="68">
        <v>2.7681557154851313</v>
      </c>
      <c r="E13" s="68">
        <v>2.6664849890676141</v>
      </c>
      <c r="F13" s="68">
        <v>2.6782441345603702</v>
      </c>
      <c r="G13" s="68">
        <v>2.7414143252880181</v>
      </c>
      <c r="H13" s="68">
        <v>2.6008586409602445</v>
      </c>
      <c r="I13" s="68">
        <v>2.6352066593012737</v>
      </c>
      <c r="J13" s="68">
        <v>2.550630008008671</v>
      </c>
      <c r="K13" s="68">
        <v>2.6264465167772042</v>
      </c>
      <c r="L13" s="68">
        <v>2.6755297475400974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x14ac:dyDescent="0.25">
      <c r="A14" s="69" t="s">
        <v>44</v>
      </c>
      <c r="B14" s="68">
        <v>2.4818528419395305</v>
      </c>
      <c r="C14" s="68">
        <v>2.397391487053615</v>
      </c>
      <c r="D14" s="68">
        <v>2.0652882897255287</v>
      </c>
      <c r="E14" s="68">
        <v>1.7642349088146134</v>
      </c>
      <c r="F14" s="68">
        <v>1.7156103133499945</v>
      </c>
      <c r="G14" s="68">
        <v>1.8318946305487551</v>
      </c>
      <c r="H14" s="68">
        <v>1.75658800260087</v>
      </c>
      <c r="I14" s="68">
        <v>2.2347559604532878</v>
      </c>
      <c r="J14" s="68">
        <v>1.9924914302829599</v>
      </c>
      <c r="K14" s="68">
        <v>2.1735154390867004</v>
      </c>
      <c r="L14" s="68">
        <v>1.8868674426615959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x14ac:dyDescent="0.25">
      <c r="A15" s="67" t="s">
        <v>45</v>
      </c>
      <c r="B15" s="68">
        <v>0.9233159336109652</v>
      </c>
      <c r="C15" s="68">
        <v>0.9161566679678762</v>
      </c>
      <c r="D15" s="68">
        <v>0.9534977274302241</v>
      </c>
      <c r="E15" s="68">
        <v>0.93118449769379452</v>
      </c>
      <c r="F15" s="68">
        <v>1.1787256733730027</v>
      </c>
      <c r="G15" s="68">
        <v>1.0076686864634132</v>
      </c>
      <c r="H15" s="68">
        <v>1.0692956634775805</v>
      </c>
      <c r="I15" s="68">
        <v>0.93251434639158737</v>
      </c>
      <c r="J15" s="68">
        <v>0.96624782174191937</v>
      </c>
      <c r="K15" s="68">
        <v>0.93874808159774403</v>
      </c>
      <c r="L15" s="68">
        <v>0.95582970805567224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x14ac:dyDescent="0.25">
      <c r="A16" s="69" t="s">
        <v>46</v>
      </c>
      <c r="B16" s="68">
        <v>0.85644495014691346</v>
      </c>
      <c r="C16" s="68">
        <v>0.82184597997664832</v>
      </c>
      <c r="D16" s="68">
        <v>0.86719890657201315</v>
      </c>
      <c r="E16" s="68">
        <v>0.88949276616845507</v>
      </c>
      <c r="F16" s="68">
        <v>0.91556090368384913</v>
      </c>
      <c r="G16" s="68">
        <v>0.89301720307897592</v>
      </c>
      <c r="H16" s="68">
        <v>0.91509245505726966</v>
      </c>
      <c r="I16" s="68">
        <v>0.98158277958670714</v>
      </c>
      <c r="J16" s="68">
        <v>1.0329988735833338</v>
      </c>
      <c r="K16" s="68">
        <v>1.0884558388971761</v>
      </c>
      <c r="L16" s="68">
        <v>1.0874655385742755</v>
      </c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x14ac:dyDescent="0.25">
      <c r="A17" s="67" t="s">
        <v>47</v>
      </c>
      <c r="B17" s="68">
        <v>1.8039234651095459</v>
      </c>
      <c r="C17" s="68">
        <v>1.7702401556037626</v>
      </c>
      <c r="D17" s="68">
        <v>1.7527734882033761</v>
      </c>
      <c r="E17" s="68">
        <v>1.7736380788289183</v>
      </c>
      <c r="F17" s="68">
        <v>1.645743079791901</v>
      </c>
      <c r="G17" s="68">
        <v>1.910409676500846</v>
      </c>
      <c r="H17" s="68">
        <v>1.8126268522153879</v>
      </c>
      <c r="I17" s="68">
        <v>1.785224263353254</v>
      </c>
      <c r="J17" s="68">
        <v>1.7025305407895135</v>
      </c>
      <c r="K17" s="68">
        <v>1.7318254215838669</v>
      </c>
      <c r="L17" s="68">
        <v>1.6745462167133791</v>
      </c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x14ac:dyDescent="0.25">
      <c r="A18" s="69" t="s">
        <v>48</v>
      </c>
      <c r="B18" s="68">
        <v>1.6121771128271931</v>
      </c>
      <c r="C18" s="68">
        <v>1.5714187626101108</v>
      </c>
      <c r="D18" s="68">
        <v>1.6800598705294341</v>
      </c>
      <c r="E18" s="68">
        <v>1.4945040337988817</v>
      </c>
      <c r="F18" s="68">
        <v>1.4566788730055364</v>
      </c>
      <c r="G18" s="68">
        <v>1.4963776247595162</v>
      </c>
      <c r="H18" s="68">
        <v>1.4425161425738744</v>
      </c>
      <c r="I18" s="68">
        <v>1.6032277120252898</v>
      </c>
      <c r="J18" s="68">
        <v>1.4764515543062335</v>
      </c>
      <c r="K18" s="68">
        <v>1.5787358077741085</v>
      </c>
      <c r="L18" s="68">
        <v>1.4737371254570084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x14ac:dyDescent="0.25">
      <c r="A19" s="67" t="s">
        <v>49</v>
      </c>
      <c r="B19" s="68">
        <v>2.0697691194397421</v>
      </c>
      <c r="C19" s="68">
        <v>2.0111049414958186</v>
      </c>
      <c r="D19" s="68">
        <v>2.0552655706689529</v>
      </c>
      <c r="E19" s="68">
        <v>1.9677311895394369</v>
      </c>
      <c r="F19" s="68">
        <v>1.8874327441999696</v>
      </c>
      <c r="G19" s="68">
        <v>1.7926965289942367</v>
      </c>
      <c r="H19" s="68">
        <v>1.7319007815662351</v>
      </c>
      <c r="I19" s="68">
        <v>1.6619887398043045</v>
      </c>
      <c r="J19" s="68">
        <v>1.6957082903315084</v>
      </c>
      <c r="K19" s="68">
        <v>1.7134089339254064</v>
      </c>
      <c r="L19" s="68">
        <v>1.6648197866647163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x14ac:dyDescent="0.25">
      <c r="A20" s="69" t="s">
        <v>50</v>
      </c>
      <c r="B20" s="68">
        <v>1.3589772366960624</v>
      </c>
      <c r="C20" s="68">
        <v>1.3577306330504606</v>
      </c>
      <c r="D20" s="68">
        <v>1.4734737758407164</v>
      </c>
      <c r="E20" s="68">
        <v>1.3062922913243906</v>
      </c>
      <c r="F20" s="68">
        <v>1.7550962974351554</v>
      </c>
      <c r="G20" s="68">
        <v>1.4526329590958804</v>
      </c>
      <c r="H20" s="68">
        <v>1.4244808260974322</v>
      </c>
      <c r="I20" s="68">
        <v>1.4406112391458821</v>
      </c>
      <c r="J20" s="68">
        <v>1.4196962110038469</v>
      </c>
      <c r="K20" s="68">
        <v>1.3571777301364449</v>
      </c>
      <c r="L20" s="68">
        <v>1.3170104474345647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x14ac:dyDescent="0.25">
      <c r="A21" s="67" t="s">
        <v>51</v>
      </c>
      <c r="B21" s="68">
        <v>1.7578263403317849</v>
      </c>
      <c r="C21" s="68">
        <v>1.7707923248192567</v>
      </c>
      <c r="D21" s="68">
        <v>1.873258415273761</v>
      </c>
      <c r="E21" s="68">
        <v>1.9916538029631177</v>
      </c>
      <c r="F21" s="68">
        <v>1.6064447410885263</v>
      </c>
      <c r="G21" s="68">
        <v>1.5283770847847251</v>
      </c>
      <c r="H21" s="68">
        <v>1.4681248667924627</v>
      </c>
      <c r="I21" s="68">
        <v>1.5056145339385933</v>
      </c>
      <c r="J21" s="68">
        <v>1.3923312705565924</v>
      </c>
      <c r="K21" s="68">
        <v>1.4349627060810752</v>
      </c>
      <c r="L21" s="68">
        <v>1.4071563336527855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x14ac:dyDescent="0.25">
      <c r="A22" s="64" t="s">
        <v>52</v>
      </c>
      <c r="B22" s="63">
        <v>1.7578263403317849</v>
      </c>
      <c r="C22" s="63">
        <v>1.7707923248192567</v>
      </c>
      <c r="D22" s="63">
        <v>1.873258415273761</v>
      </c>
      <c r="E22" s="63">
        <v>1.9916538029631177</v>
      </c>
      <c r="F22" s="63">
        <v>1.6064447410885263</v>
      </c>
      <c r="G22" s="63">
        <v>1.5283770847847251</v>
      </c>
      <c r="H22" s="63">
        <v>1.4681248667924627</v>
      </c>
      <c r="I22" s="63">
        <v>1.5056145339385933</v>
      </c>
      <c r="J22" s="63">
        <v>1.3923312705565924</v>
      </c>
      <c r="K22" s="63">
        <v>1.4349627060810752</v>
      </c>
      <c r="L22" s="63">
        <v>1.4071563336527855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x14ac:dyDescent="0.25">
      <c r="A23" s="77" t="s">
        <v>83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x14ac:dyDescent="0.25">
      <c r="A24" s="77" t="s">
        <v>84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</sheetData>
  <conditionalFormatting sqref="A5 A7 A9 A11 A13 A15 A17 A19 A21">
    <cfRule type="expression" dxfId="138" priority="6">
      <formula>MOD(ROW(),2)=1</formula>
    </cfRule>
  </conditionalFormatting>
  <conditionalFormatting sqref="B4:J4 B6:J6 B8:J8 B10:J10 B12:J12 B14:J14 B16:J16 B18:J18 B20:J20 B22:J22 L4 L6 L8 L10 L12 L14 L16 L18 L20 L22">
    <cfRule type="expression" dxfId="137" priority="4">
      <formula>MOD(ROW(),2)=1</formula>
    </cfRule>
  </conditionalFormatting>
  <conditionalFormatting sqref="A4 A6 A8 A10 A12 A14 A16 A18 A20 A22">
    <cfRule type="expression" dxfId="136" priority="5">
      <formula>MOD(ROW(),2)=1</formula>
    </cfRule>
  </conditionalFormatting>
  <conditionalFormatting sqref="B5:J5 B7:J7 B9:J9 B11:J11 B13:J13 B15:J15 B17:J17 B19:J19 B21:J21 L5 L7 L9 L11 L13 L15 L17 L19 L21">
    <cfRule type="expression" dxfId="135" priority="3">
      <formula>MOD(ROW(),2)=1</formula>
    </cfRule>
  </conditionalFormatting>
  <conditionalFormatting sqref="K4 K6 K8 K10 K12 K14 K16 K18 K20 K22">
    <cfRule type="expression" dxfId="134" priority="2">
      <formula>MOD(ROW(),2)=1</formula>
    </cfRule>
  </conditionalFormatting>
  <conditionalFormatting sqref="K5 K7 K9 K11 K13 K15 K17 K19 K21">
    <cfRule type="expression" dxfId="133" priority="1">
      <formula>MOD(ROW(),2)=1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60D3B-EB6A-4316-94C6-8A7755790932}">
  <dimension ref="A1:AJ27"/>
  <sheetViews>
    <sheetView showGridLines="0" workbookViewId="0"/>
  </sheetViews>
  <sheetFormatPr defaultRowHeight="15" x14ac:dyDescent="0.25"/>
  <cols>
    <col min="1" max="1" width="82.7109375" customWidth="1"/>
    <col min="2" max="10" width="12.5703125" customWidth="1"/>
    <col min="11" max="12" width="12.5703125" style="8" customWidth="1"/>
    <col min="24" max="34" width="12.42578125" bestFit="1" customWidth="1"/>
  </cols>
  <sheetData>
    <row r="1" spans="1:36" ht="17.25" x14ac:dyDescent="0.3">
      <c r="A1" s="14" t="s">
        <v>134</v>
      </c>
    </row>
    <row r="3" spans="1:36" x14ac:dyDescent="0.25">
      <c r="A3" s="13" t="s">
        <v>67</v>
      </c>
      <c r="B3" s="10">
        <v>2010</v>
      </c>
      <c r="C3" s="10">
        <v>2011</v>
      </c>
      <c r="D3" s="10">
        <v>2012</v>
      </c>
      <c r="E3" s="10">
        <v>2013</v>
      </c>
      <c r="F3" s="10">
        <v>2014</v>
      </c>
      <c r="G3" s="10">
        <v>2015</v>
      </c>
      <c r="H3" s="10">
        <v>2016</v>
      </c>
      <c r="I3" s="10">
        <v>2017</v>
      </c>
      <c r="J3" s="10">
        <v>2018</v>
      </c>
      <c r="K3" s="10">
        <v>2019</v>
      </c>
      <c r="L3" s="10">
        <v>2020</v>
      </c>
    </row>
    <row r="4" spans="1:36" x14ac:dyDescent="0.25">
      <c r="A4" s="60" t="s">
        <v>34</v>
      </c>
      <c r="B4" s="61">
        <v>100</v>
      </c>
      <c r="C4" s="61">
        <v>100</v>
      </c>
      <c r="D4" s="61">
        <v>100</v>
      </c>
      <c r="E4" s="61">
        <v>100</v>
      </c>
      <c r="F4" s="61">
        <v>100</v>
      </c>
      <c r="G4" s="61">
        <v>100</v>
      </c>
      <c r="H4" s="61">
        <v>100</v>
      </c>
      <c r="I4" s="61">
        <v>100</v>
      </c>
      <c r="J4" s="61">
        <v>100</v>
      </c>
      <c r="K4" s="61">
        <v>100</v>
      </c>
      <c r="L4" s="61">
        <v>100</v>
      </c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x14ac:dyDescent="0.25">
      <c r="A5" s="84" t="s">
        <v>53</v>
      </c>
      <c r="B5" s="61">
        <v>3.2129243754513306</v>
      </c>
      <c r="C5" s="61">
        <v>3.4666536775470962</v>
      </c>
      <c r="D5" s="61">
        <v>3.3099807406729069</v>
      </c>
      <c r="E5" s="61">
        <v>3.2568558937446972</v>
      </c>
      <c r="F5" s="61">
        <v>3.3928232792324624</v>
      </c>
      <c r="G5" s="61">
        <v>3.7622357308856569</v>
      </c>
      <c r="H5" s="61">
        <v>4.6283635013869731</v>
      </c>
      <c r="I5" s="61">
        <v>4.6983431008116767</v>
      </c>
      <c r="J5" s="61">
        <v>3.7700848941831753</v>
      </c>
      <c r="K5" s="61">
        <v>3.6162250061254246</v>
      </c>
      <c r="L5" s="61">
        <v>4.5475473270767885</v>
      </c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6" x14ac:dyDescent="0.25">
      <c r="A6" s="85" t="s">
        <v>35</v>
      </c>
      <c r="B6" s="62">
        <v>2.1872290648620445</v>
      </c>
      <c r="C6" s="62">
        <v>2.5873918378321989</v>
      </c>
      <c r="D6" s="62">
        <v>2.3154704197403668</v>
      </c>
      <c r="E6" s="62">
        <v>2.0615142302558955</v>
      </c>
      <c r="F6" s="62">
        <v>2.1107549620194921</v>
      </c>
      <c r="G6" s="62">
        <v>2.3614063976597852</v>
      </c>
      <c r="H6" s="62">
        <v>3.2212575394666558</v>
      </c>
      <c r="I6" s="62">
        <v>3.0012823289139643</v>
      </c>
      <c r="J6" s="62">
        <v>2.4935176448737977</v>
      </c>
      <c r="K6" s="62">
        <v>2.246579895674591</v>
      </c>
      <c r="L6" s="62">
        <v>3.0590207658159474</v>
      </c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6" x14ac:dyDescent="0.25">
      <c r="A7" s="85" t="s">
        <v>36</v>
      </c>
      <c r="B7" s="62">
        <v>0.93204478809184432</v>
      </c>
      <c r="C7" s="62">
        <v>0.77166171137074602</v>
      </c>
      <c r="D7" s="62">
        <v>0.88423622116028444</v>
      </c>
      <c r="E7" s="62">
        <v>1.0212126748583503</v>
      </c>
      <c r="F7" s="62">
        <v>1.0520276359632845</v>
      </c>
      <c r="G7" s="62">
        <v>1.1444901269339987</v>
      </c>
      <c r="H7" s="62">
        <v>1.1531769745884355</v>
      </c>
      <c r="I7" s="62">
        <v>1.4535217769886928</v>
      </c>
      <c r="J7" s="62">
        <v>1.1055266682524914</v>
      </c>
      <c r="K7" s="62">
        <v>1.2014869462209743</v>
      </c>
      <c r="L7" s="62">
        <v>1.3370632013831407</v>
      </c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6" x14ac:dyDescent="0.25">
      <c r="A8" s="86" t="s">
        <v>37</v>
      </c>
      <c r="B8" s="62">
        <v>9.3650522497442004E-2</v>
      </c>
      <c r="C8" s="62">
        <v>0.10760012834415106</v>
      </c>
      <c r="D8" s="62">
        <v>0.11027409977225533</v>
      </c>
      <c r="E8" s="62">
        <v>0.17412898863045087</v>
      </c>
      <c r="F8" s="62">
        <v>0.23004068124968599</v>
      </c>
      <c r="G8" s="62">
        <v>0.25633920629187346</v>
      </c>
      <c r="H8" s="62">
        <v>0.25392898733188146</v>
      </c>
      <c r="I8" s="62">
        <v>0.24353899490901959</v>
      </c>
      <c r="J8" s="62">
        <v>0.17104058105688599</v>
      </c>
      <c r="K8" s="62">
        <v>0.16815816422985952</v>
      </c>
      <c r="L8" s="62">
        <v>0.1514633598777001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6" x14ac:dyDescent="0.25">
      <c r="A9" s="87" t="s">
        <v>54</v>
      </c>
      <c r="B9" s="61">
        <v>38.599757435960598</v>
      </c>
      <c r="C9" s="61">
        <v>43.152953571223385</v>
      </c>
      <c r="D9" s="61">
        <v>42.667883422540527</v>
      </c>
      <c r="E9" s="61">
        <v>40.467721789025717</v>
      </c>
      <c r="F9" s="61">
        <v>38.899722058832523</v>
      </c>
      <c r="G9" s="61">
        <v>31.057617712627657</v>
      </c>
      <c r="H9" s="61">
        <v>24.494819100948071</v>
      </c>
      <c r="I9" s="61">
        <v>22.311772357502825</v>
      </c>
      <c r="J9" s="61">
        <v>32.351817163608686</v>
      </c>
      <c r="K9" s="61">
        <v>26.549093172214704</v>
      </c>
      <c r="L9" s="61">
        <v>27.397520705805789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6" x14ac:dyDescent="0.25">
      <c r="A10" s="86" t="s">
        <v>38</v>
      </c>
      <c r="B10" s="62">
        <v>18.585653834395735</v>
      </c>
      <c r="C10" s="62">
        <v>26.059229740089435</v>
      </c>
      <c r="D10" s="62">
        <v>26.46758697787326</v>
      </c>
      <c r="E10" s="62">
        <v>24.216097249165443</v>
      </c>
      <c r="F10" s="62">
        <v>23.267879546356308</v>
      </c>
      <c r="G10" s="62">
        <v>12.988235186079445</v>
      </c>
      <c r="H10" s="62">
        <v>4.8461884629399155</v>
      </c>
      <c r="I10" s="62">
        <v>6.0511153805572295</v>
      </c>
      <c r="J10" s="62">
        <v>14.873292277037439</v>
      </c>
      <c r="K10" s="62">
        <v>9.8909561920581215</v>
      </c>
      <c r="L10" s="62">
        <v>9.8001083790131087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6" x14ac:dyDescent="0.25">
      <c r="A11" s="86" t="s">
        <v>39</v>
      </c>
      <c r="B11" s="62">
        <v>11.415186178423101</v>
      </c>
      <c r="C11" s="62">
        <v>9.5173304479655947</v>
      </c>
      <c r="D11" s="62">
        <v>8.1697486579751413</v>
      </c>
      <c r="E11" s="62">
        <v>8.3279753391844924</v>
      </c>
      <c r="F11" s="62">
        <v>8.9629130682788798</v>
      </c>
      <c r="G11" s="62">
        <v>10.538366379525076</v>
      </c>
      <c r="H11" s="62">
        <v>12.036807767953803</v>
      </c>
      <c r="I11" s="62">
        <v>8.9613090606644761</v>
      </c>
      <c r="J11" s="62">
        <v>11.379006206589365</v>
      </c>
      <c r="K11" s="62">
        <v>9.5788391931436365</v>
      </c>
      <c r="L11" s="62">
        <v>9.1197399204190361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6" x14ac:dyDescent="0.25">
      <c r="A12" s="86" t="s">
        <v>40</v>
      </c>
      <c r="B12" s="62">
        <v>2.3163271597676665</v>
      </c>
      <c r="C12" s="62">
        <v>2.0164642201995182</v>
      </c>
      <c r="D12" s="62">
        <v>1.6266994125145779</v>
      </c>
      <c r="E12" s="62">
        <v>1.5988080262876019</v>
      </c>
      <c r="F12" s="62">
        <v>1.4833637489132534</v>
      </c>
      <c r="G12" s="62">
        <v>2.1417275181916255</v>
      </c>
      <c r="H12" s="62">
        <v>2.6937620444483992</v>
      </c>
      <c r="I12" s="62">
        <v>2.7405551172942424</v>
      </c>
      <c r="J12" s="62">
        <v>2.4140412737818964</v>
      </c>
      <c r="K12" s="62">
        <v>2.5404545448987275</v>
      </c>
      <c r="L12" s="62">
        <v>3.1215790314995937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6" x14ac:dyDescent="0.25">
      <c r="A13" s="86" t="s">
        <v>41</v>
      </c>
      <c r="B13" s="62">
        <v>6.282590263374094</v>
      </c>
      <c r="C13" s="62">
        <v>5.5599291629688334</v>
      </c>
      <c r="D13" s="62">
        <v>6.4038483741775565</v>
      </c>
      <c r="E13" s="62">
        <v>6.3248411743881805</v>
      </c>
      <c r="F13" s="62">
        <v>5.1855656952840778</v>
      </c>
      <c r="G13" s="62">
        <v>5.3892886288315092</v>
      </c>
      <c r="H13" s="62">
        <v>4.9180608256059566</v>
      </c>
      <c r="I13" s="62">
        <v>4.5587927989868771</v>
      </c>
      <c r="J13" s="62">
        <v>3.6854774061999849</v>
      </c>
      <c r="K13" s="62">
        <v>4.5388432421142193</v>
      </c>
      <c r="L13" s="62">
        <v>5.3560933748740522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6" x14ac:dyDescent="0.25">
      <c r="A14" s="87" t="s">
        <v>55</v>
      </c>
      <c r="B14" s="61">
        <v>58.18731818858808</v>
      </c>
      <c r="C14" s="61">
        <v>53.380392751229522</v>
      </c>
      <c r="D14" s="61">
        <v>54.022135836786553</v>
      </c>
      <c r="E14" s="61">
        <v>56.275422317229605</v>
      </c>
      <c r="F14" s="61">
        <v>57.707454661935017</v>
      </c>
      <c r="G14" s="61">
        <v>65.180146556486676</v>
      </c>
      <c r="H14" s="61">
        <v>70.876817397664965</v>
      </c>
      <c r="I14" s="61">
        <v>72.98988454168547</v>
      </c>
      <c r="J14" s="61">
        <v>63.878097942208157</v>
      </c>
      <c r="K14" s="61">
        <v>69.834681821659856</v>
      </c>
      <c r="L14" s="61">
        <v>68.054931967117412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6" x14ac:dyDescent="0.25">
      <c r="A15" s="86" t="s">
        <v>42</v>
      </c>
      <c r="B15" s="62">
        <v>12.850278160551481</v>
      </c>
      <c r="C15" s="62">
        <v>12.218471276899482</v>
      </c>
      <c r="D15" s="62">
        <v>12.143035346283261</v>
      </c>
      <c r="E15" s="62">
        <v>11.932172730525162</v>
      </c>
      <c r="F15" s="62">
        <v>14.135773315594188</v>
      </c>
      <c r="G15" s="62">
        <v>14.899352509237925</v>
      </c>
      <c r="H15" s="62">
        <v>14.455299997773432</v>
      </c>
      <c r="I15" s="62">
        <v>14.817784038417834</v>
      </c>
      <c r="J15" s="62">
        <v>14.443590565954759</v>
      </c>
      <c r="K15" s="62">
        <v>15.229389257141992</v>
      </c>
      <c r="L15" s="62">
        <v>15.233361945230003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6" x14ac:dyDescent="0.25">
      <c r="A16" s="86" t="s">
        <v>43</v>
      </c>
      <c r="B16" s="62">
        <v>5.2409623294906149</v>
      </c>
      <c r="C16" s="62">
        <v>5.5761856783071622</v>
      </c>
      <c r="D16" s="62">
        <v>5.2809070777810989</v>
      </c>
      <c r="E16" s="62">
        <v>5.5529086724311725</v>
      </c>
      <c r="F16" s="62">
        <v>5.5552430739315248</v>
      </c>
      <c r="G16" s="62">
        <v>6.1790454198416551</v>
      </c>
      <c r="H16" s="62">
        <v>6.6546650641263403</v>
      </c>
      <c r="I16" s="62">
        <v>6.7893836186232557</v>
      </c>
      <c r="J16" s="62">
        <v>5.8063744253633072</v>
      </c>
      <c r="K16" s="62">
        <v>6.507529603733146</v>
      </c>
      <c r="L16" s="62">
        <v>6.3647756086686629</v>
      </c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x14ac:dyDescent="0.25">
      <c r="A17" s="86" t="s">
        <v>44</v>
      </c>
      <c r="B17" s="62">
        <v>2.4955767790015697</v>
      </c>
      <c r="C17" s="62">
        <v>2.2923763712712324</v>
      </c>
      <c r="D17" s="62">
        <v>2.0281334377644598</v>
      </c>
      <c r="E17" s="62">
        <v>1.9517990812535553</v>
      </c>
      <c r="F17" s="62">
        <v>1.9519716747480438</v>
      </c>
      <c r="G17" s="62">
        <v>2.23550538995829</v>
      </c>
      <c r="H17" s="62">
        <v>2.4346436306713533</v>
      </c>
      <c r="I17" s="62">
        <v>3.2184851033498232</v>
      </c>
      <c r="J17" s="62">
        <v>2.4907113617159808</v>
      </c>
      <c r="K17" s="62">
        <v>2.9946674461033993</v>
      </c>
      <c r="L17" s="62">
        <v>1.92965869112167</v>
      </c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x14ac:dyDescent="0.25">
      <c r="A18" s="86" t="s">
        <v>45</v>
      </c>
      <c r="B18" s="62">
        <v>1.6734705569523378</v>
      </c>
      <c r="C18" s="62">
        <v>1.4573759559267647</v>
      </c>
      <c r="D18" s="62">
        <v>1.4750957905925823</v>
      </c>
      <c r="E18" s="62">
        <v>1.5015047629491294</v>
      </c>
      <c r="F18" s="62">
        <v>1.8099944436350921</v>
      </c>
      <c r="G18" s="62">
        <v>1.7648947221118205</v>
      </c>
      <c r="H18" s="62">
        <v>2.0756767185496963</v>
      </c>
      <c r="I18" s="62">
        <v>1.8990806039334092</v>
      </c>
      <c r="J18" s="62">
        <v>1.7128308252509008</v>
      </c>
      <c r="K18" s="62">
        <v>1.7896034044600901</v>
      </c>
      <c r="L18" s="62">
        <v>1.9770154373227655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x14ac:dyDescent="0.25">
      <c r="A19" s="86" t="s">
        <v>46</v>
      </c>
      <c r="B19" s="62">
        <v>2.754652611811073</v>
      </c>
      <c r="C19" s="62">
        <v>2.2846728015829565</v>
      </c>
      <c r="D19" s="62">
        <v>2.3525038587674825</v>
      </c>
      <c r="E19" s="62">
        <v>2.4820336818270681</v>
      </c>
      <c r="F19" s="62">
        <v>2.6571937243301966</v>
      </c>
      <c r="G19" s="62">
        <v>3.2460818543385019</v>
      </c>
      <c r="H19" s="62">
        <v>4.2221464782661204</v>
      </c>
      <c r="I19" s="62">
        <v>4.4136801681673612</v>
      </c>
      <c r="J19" s="62">
        <v>3.7553961173404269</v>
      </c>
      <c r="K19" s="62">
        <v>4.3636894103808723</v>
      </c>
      <c r="L19" s="62">
        <v>4.3035592959403628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x14ac:dyDescent="0.25">
      <c r="A20" s="86" t="s">
        <v>47</v>
      </c>
      <c r="B20" s="62">
        <v>7.0903376809343017</v>
      </c>
      <c r="C20" s="62">
        <v>6.4000765518079357</v>
      </c>
      <c r="D20" s="62">
        <v>6.556522524328054</v>
      </c>
      <c r="E20" s="62">
        <v>7.6115648672897054</v>
      </c>
      <c r="F20" s="62">
        <v>6.9511420031116016</v>
      </c>
      <c r="G20" s="62">
        <v>9.4842848318999842</v>
      </c>
      <c r="H20" s="62">
        <v>10.357622203800423</v>
      </c>
      <c r="I20" s="62">
        <v>10.43078950343862</v>
      </c>
      <c r="J20" s="62">
        <v>8.6111573915432533</v>
      </c>
      <c r="K20" s="62">
        <v>9.3457443309626562</v>
      </c>
      <c r="L20" s="62">
        <v>9.5640141506606806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x14ac:dyDescent="0.25">
      <c r="A21" s="86" t="s">
        <v>48</v>
      </c>
      <c r="B21" s="62">
        <v>5.6739143352673116</v>
      </c>
      <c r="C21" s="62">
        <v>5.1755728187681278</v>
      </c>
      <c r="D21" s="62">
        <v>5.6361962187499843</v>
      </c>
      <c r="E21" s="62">
        <v>5.5723162022608488</v>
      </c>
      <c r="F21" s="62">
        <v>5.330220759067279</v>
      </c>
      <c r="G21" s="62">
        <v>6.1522024677284497</v>
      </c>
      <c r="H21" s="62">
        <v>6.8067324458831528</v>
      </c>
      <c r="I21" s="62">
        <v>7.4387341839821541</v>
      </c>
      <c r="J21" s="62">
        <v>6.0526810137543396</v>
      </c>
      <c r="K21" s="62">
        <v>6.994778373571414</v>
      </c>
      <c r="L21" s="62">
        <v>6.7211743674919475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x14ac:dyDescent="0.25">
      <c r="A22" s="86" t="s">
        <v>49</v>
      </c>
      <c r="B22" s="62">
        <v>15.944543512552785</v>
      </c>
      <c r="C22" s="62">
        <v>13.965002887948339</v>
      </c>
      <c r="D22" s="62">
        <v>13.966907189414124</v>
      </c>
      <c r="E22" s="62">
        <v>15.031386803462093</v>
      </c>
      <c r="F22" s="62">
        <v>14.040178791855947</v>
      </c>
      <c r="G22" s="62">
        <v>15.798523977593668</v>
      </c>
      <c r="H22" s="62">
        <v>17.747881412091424</v>
      </c>
      <c r="I22" s="62">
        <v>17.418047998030652</v>
      </c>
      <c r="J22" s="62">
        <v>15.247200415328125</v>
      </c>
      <c r="K22" s="62">
        <v>16.506746324212628</v>
      </c>
      <c r="L22" s="62">
        <v>16.623535972825586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x14ac:dyDescent="0.25">
      <c r="A23" s="86" t="s">
        <v>50</v>
      </c>
      <c r="B23" s="62">
        <v>1.9272667959953997</v>
      </c>
      <c r="C23" s="62">
        <v>1.7741664844386182</v>
      </c>
      <c r="D23" s="62">
        <v>2.1200062968832034</v>
      </c>
      <c r="E23" s="62">
        <v>2.1504845063678188</v>
      </c>
      <c r="F23" s="62">
        <v>3.0567725620858122</v>
      </c>
      <c r="G23" s="62">
        <v>3.0347821523195377</v>
      </c>
      <c r="H23" s="62">
        <v>3.4871642437680141</v>
      </c>
      <c r="I23" s="62">
        <v>3.6878399184938888</v>
      </c>
      <c r="J23" s="62">
        <v>3.3295285287559864</v>
      </c>
      <c r="K23" s="62">
        <v>3.3836642272286763</v>
      </c>
      <c r="L23" s="62">
        <v>3.1556267899126333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x14ac:dyDescent="0.25">
      <c r="A24" s="86" t="s">
        <v>51</v>
      </c>
      <c r="B24" s="62">
        <v>1.5666066491140194</v>
      </c>
      <c r="C24" s="62">
        <v>1.3721547234533509</v>
      </c>
      <c r="D24" s="62">
        <v>1.4659150300632056</v>
      </c>
      <c r="E24" s="62">
        <v>1.6744398332251345</v>
      </c>
      <c r="F24" s="62">
        <v>1.3362976791828951</v>
      </c>
      <c r="G24" s="62">
        <v>1.3714219324906589</v>
      </c>
      <c r="H24" s="62">
        <v>1.4793754076419663</v>
      </c>
      <c r="I24" s="62">
        <v>1.564624014340817</v>
      </c>
      <c r="J24" s="62">
        <v>1.3099511749745303</v>
      </c>
      <c r="K24" s="62">
        <v>1.4994934880848054</v>
      </c>
      <c r="L24" s="62">
        <v>1.3031676804475629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x14ac:dyDescent="0.25">
      <c r="A25" s="83" t="s">
        <v>52</v>
      </c>
      <c r="B25" s="63">
        <v>0.96970877691718371</v>
      </c>
      <c r="C25" s="63">
        <v>0.86433720082554766</v>
      </c>
      <c r="D25" s="63">
        <v>0.99691306615910036</v>
      </c>
      <c r="E25" s="63">
        <v>0.81481117563791239</v>
      </c>
      <c r="F25" s="63">
        <v>0.88266663439243753</v>
      </c>
      <c r="G25" s="63">
        <v>1.014051298966175</v>
      </c>
      <c r="H25" s="63">
        <v>1.1556097950930402</v>
      </c>
      <c r="I25" s="63">
        <v>1.311435390907667</v>
      </c>
      <c r="J25" s="63">
        <v>1.1186761222265478</v>
      </c>
      <c r="K25" s="63">
        <v>1.2193759557801775</v>
      </c>
      <c r="L25" s="63">
        <v>0.87904202749553195</v>
      </c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x14ac:dyDescent="0.25">
      <c r="A26" s="77" t="s">
        <v>83</v>
      </c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x14ac:dyDescent="0.25">
      <c r="A27" s="77" t="s">
        <v>84</v>
      </c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</sheetData>
  <conditionalFormatting sqref="B24:J24 L24">
    <cfRule type="expression" dxfId="132" priority="6">
      <formula>MOD(ROW(),2)=1</formula>
    </cfRule>
  </conditionalFormatting>
  <conditionalFormatting sqref="J24 L24">
    <cfRule type="expression" dxfId="131" priority="5">
      <formula>MOD(ROW(),2)=1</formula>
    </cfRule>
  </conditionalFormatting>
  <conditionalFormatting sqref="A5:A7">
    <cfRule type="expression" dxfId="130" priority="11">
      <formula>MOD(ROW(),2)=1</formula>
    </cfRule>
  </conditionalFormatting>
  <conditionalFormatting sqref="B4:J4 B25:J25 L4 L25">
    <cfRule type="expression" dxfId="129" priority="8">
      <formula>MOD(ROW(),2)=1</formula>
    </cfRule>
  </conditionalFormatting>
  <conditionalFormatting sqref="A8:A24">
    <cfRule type="expression" dxfId="128" priority="10">
      <formula>MOD(ROW(),2)=1</formula>
    </cfRule>
  </conditionalFormatting>
  <conditionalFormatting sqref="A4 A25">
    <cfRule type="expression" dxfId="127" priority="9">
      <formula>MOD(ROW(),2)=1</formula>
    </cfRule>
  </conditionalFormatting>
  <conditionalFormatting sqref="B5:J23 L5:L23">
    <cfRule type="expression" dxfId="126" priority="7">
      <formula>MOD(ROW(),2)=1</formula>
    </cfRule>
  </conditionalFormatting>
  <conditionalFormatting sqref="K24">
    <cfRule type="expression" dxfId="125" priority="2">
      <formula>MOD(ROW(),2)=1</formula>
    </cfRule>
  </conditionalFormatting>
  <conditionalFormatting sqref="K24">
    <cfRule type="expression" dxfId="124" priority="1">
      <formula>MOD(ROW(),2)=1</formula>
    </cfRule>
  </conditionalFormatting>
  <conditionalFormatting sqref="K4 K25">
    <cfRule type="expression" dxfId="123" priority="4">
      <formula>MOD(ROW(),2)=1</formula>
    </cfRule>
  </conditionalFormatting>
  <conditionalFormatting sqref="K5:K23">
    <cfRule type="expression" dxfId="122" priority="3">
      <formula>MOD(ROW(),2)=1</formula>
    </cfRule>
  </conditionalFormatting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3915F-0CAF-4677-858C-5065775F6584}">
  <dimension ref="A1:L33"/>
  <sheetViews>
    <sheetView showGridLines="0" workbookViewId="0"/>
  </sheetViews>
  <sheetFormatPr defaultRowHeight="15" x14ac:dyDescent="0.25"/>
  <cols>
    <col min="1" max="1" width="70.42578125" style="2" customWidth="1"/>
    <col min="2" max="4" width="14.42578125" style="2" customWidth="1"/>
    <col min="5" max="12" width="14.42578125" style="7" customWidth="1"/>
    <col min="13" max="235" width="9.140625" style="2"/>
    <col min="236" max="236" width="70.42578125" style="2" customWidth="1"/>
    <col min="237" max="246" width="14.42578125" style="2" customWidth="1"/>
    <col min="247" max="250" width="9.7109375" style="2" bestFit="1" customWidth="1"/>
    <col min="251" max="256" width="9.7109375" style="2" customWidth="1"/>
    <col min="257" max="266" width="11.140625" style="2" customWidth="1"/>
    <col min="267" max="491" width="9.140625" style="2"/>
    <col min="492" max="492" width="70.42578125" style="2" customWidth="1"/>
    <col min="493" max="502" width="14.42578125" style="2" customWidth="1"/>
    <col min="503" max="506" width="9.7109375" style="2" bestFit="1" customWidth="1"/>
    <col min="507" max="512" width="9.7109375" style="2" customWidth="1"/>
    <col min="513" max="522" width="11.140625" style="2" customWidth="1"/>
    <col min="523" max="747" width="9.140625" style="2"/>
    <col min="748" max="748" width="70.42578125" style="2" customWidth="1"/>
    <col min="749" max="758" width="14.42578125" style="2" customWidth="1"/>
    <col min="759" max="762" width="9.7109375" style="2" bestFit="1" customWidth="1"/>
    <col min="763" max="768" width="9.7109375" style="2" customWidth="1"/>
    <col min="769" max="778" width="11.140625" style="2" customWidth="1"/>
    <col min="779" max="1003" width="9.140625" style="2"/>
    <col min="1004" max="1004" width="70.42578125" style="2" customWidth="1"/>
    <col min="1005" max="1014" width="14.42578125" style="2" customWidth="1"/>
    <col min="1015" max="1018" width="9.7109375" style="2" bestFit="1" customWidth="1"/>
    <col min="1019" max="1024" width="9.7109375" style="2" customWidth="1"/>
    <col min="1025" max="1034" width="11.140625" style="2" customWidth="1"/>
    <col min="1035" max="1259" width="9.140625" style="2"/>
    <col min="1260" max="1260" width="70.42578125" style="2" customWidth="1"/>
    <col min="1261" max="1270" width="14.42578125" style="2" customWidth="1"/>
    <col min="1271" max="1274" width="9.7109375" style="2" bestFit="1" customWidth="1"/>
    <col min="1275" max="1280" width="9.7109375" style="2" customWidth="1"/>
    <col min="1281" max="1290" width="11.140625" style="2" customWidth="1"/>
    <col min="1291" max="1515" width="9.140625" style="2"/>
    <col min="1516" max="1516" width="70.42578125" style="2" customWidth="1"/>
    <col min="1517" max="1526" width="14.42578125" style="2" customWidth="1"/>
    <col min="1527" max="1530" width="9.7109375" style="2" bestFit="1" customWidth="1"/>
    <col min="1531" max="1536" width="9.7109375" style="2" customWidth="1"/>
    <col min="1537" max="1546" width="11.140625" style="2" customWidth="1"/>
    <col min="1547" max="1771" width="9.140625" style="2"/>
    <col min="1772" max="1772" width="70.42578125" style="2" customWidth="1"/>
    <col min="1773" max="1782" width="14.42578125" style="2" customWidth="1"/>
    <col min="1783" max="1786" width="9.7109375" style="2" bestFit="1" customWidth="1"/>
    <col min="1787" max="1792" width="9.7109375" style="2" customWidth="1"/>
    <col min="1793" max="1802" width="11.140625" style="2" customWidth="1"/>
    <col min="1803" max="2027" width="9.140625" style="2"/>
    <col min="2028" max="2028" width="70.42578125" style="2" customWidth="1"/>
    <col min="2029" max="2038" width="14.42578125" style="2" customWidth="1"/>
    <col min="2039" max="2042" width="9.7109375" style="2" bestFit="1" customWidth="1"/>
    <col min="2043" max="2048" width="9.7109375" style="2" customWidth="1"/>
    <col min="2049" max="2058" width="11.140625" style="2" customWidth="1"/>
    <col min="2059" max="2283" width="9.140625" style="2"/>
    <col min="2284" max="2284" width="70.42578125" style="2" customWidth="1"/>
    <col min="2285" max="2294" width="14.42578125" style="2" customWidth="1"/>
    <col min="2295" max="2298" width="9.7109375" style="2" bestFit="1" customWidth="1"/>
    <col min="2299" max="2304" width="9.7109375" style="2" customWidth="1"/>
    <col min="2305" max="2314" width="11.140625" style="2" customWidth="1"/>
    <col min="2315" max="2539" width="9.140625" style="2"/>
    <col min="2540" max="2540" width="70.42578125" style="2" customWidth="1"/>
    <col min="2541" max="2550" width="14.42578125" style="2" customWidth="1"/>
    <col min="2551" max="2554" width="9.7109375" style="2" bestFit="1" customWidth="1"/>
    <col min="2555" max="2560" width="9.7109375" style="2" customWidth="1"/>
    <col min="2561" max="2570" width="11.140625" style="2" customWidth="1"/>
    <col min="2571" max="2795" width="9.140625" style="2"/>
    <col min="2796" max="2796" width="70.42578125" style="2" customWidth="1"/>
    <col min="2797" max="2806" width="14.42578125" style="2" customWidth="1"/>
    <col min="2807" max="2810" width="9.7109375" style="2" bestFit="1" customWidth="1"/>
    <col min="2811" max="2816" width="9.7109375" style="2" customWidth="1"/>
    <col min="2817" max="2826" width="11.140625" style="2" customWidth="1"/>
    <col min="2827" max="3051" width="9.140625" style="2"/>
    <col min="3052" max="3052" width="70.42578125" style="2" customWidth="1"/>
    <col min="3053" max="3062" width="14.42578125" style="2" customWidth="1"/>
    <col min="3063" max="3066" width="9.7109375" style="2" bestFit="1" customWidth="1"/>
    <col min="3067" max="3072" width="9.7109375" style="2" customWidth="1"/>
    <col min="3073" max="3082" width="11.140625" style="2" customWidth="1"/>
    <col min="3083" max="3307" width="9.140625" style="2"/>
    <col min="3308" max="3308" width="70.42578125" style="2" customWidth="1"/>
    <col min="3309" max="3318" width="14.42578125" style="2" customWidth="1"/>
    <col min="3319" max="3322" width="9.7109375" style="2" bestFit="1" customWidth="1"/>
    <col min="3323" max="3328" width="9.7109375" style="2" customWidth="1"/>
    <col min="3329" max="3338" width="11.140625" style="2" customWidth="1"/>
    <col min="3339" max="3563" width="9.140625" style="2"/>
    <col min="3564" max="3564" width="70.42578125" style="2" customWidth="1"/>
    <col min="3565" max="3574" width="14.42578125" style="2" customWidth="1"/>
    <col min="3575" max="3578" width="9.7109375" style="2" bestFit="1" customWidth="1"/>
    <col min="3579" max="3584" width="9.7109375" style="2" customWidth="1"/>
    <col min="3585" max="3594" width="11.140625" style="2" customWidth="1"/>
    <col min="3595" max="3819" width="9.140625" style="2"/>
    <col min="3820" max="3820" width="70.42578125" style="2" customWidth="1"/>
    <col min="3821" max="3830" width="14.42578125" style="2" customWidth="1"/>
    <col min="3831" max="3834" width="9.7109375" style="2" bestFit="1" customWidth="1"/>
    <col min="3835" max="3840" width="9.7109375" style="2" customWidth="1"/>
    <col min="3841" max="3850" width="11.140625" style="2" customWidth="1"/>
    <col min="3851" max="4075" width="9.140625" style="2"/>
    <col min="4076" max="4076" width="70.42578125" style="2" customWidth="1"/>
    <col min="4077" max="4086" width="14.42578125" style="2" customWidth="1"/>
    <col min="4087" max="4090" width="9.7109375" style="2" bestFit="1" customWidth="1"/>
    <col min="4091" max="4096" width="9.7109375" style="2" customWidth="1"/>
    <col min="4097" max="4106" width="11.140625" style="2" customWidth="1"/>
    <col min="4107" max="4331" width="9.140625" style="2"/>
    <col min="4332" max="4332" width="70.42578125" style="2" customWidth="1"/>
    <col min="4333" max="4342" width="14.42578125" style="2" customWidth="1"/>
    <col min="4343" max="4346" width="9.7109375" style="2" bestFit="1" customWidth="1"/>
    <col min="4347" max="4352" width="9.7109375" style="2" customWidth="1"/>
    <col min="4353" max="4362" width="11.140625" style="2" customWidth="1"/>
    <col min="4363" max="4587" width="9.140625" style="2"/>
    <col min="4588" max="4588" width="70.42578125" style="2" customWidth="1"/>
    <col min="4589" max="4598" width="14.42578125" style="2" customWidth="1"/>
    <col min="4599" max="4602" width="9.7109375" style="2" bestFit="1" customWidth="1"/>
    <col min="4603" max="4608" width="9.7109375" style="2" customWidth="1"/>
    <col min="4609" max="4618" width="11.140625" style="2" customWidth="1"/>
    <col min="4619" max="4843" width="9.140625" style="2"/>
    <col min="4844" max="4844" width="70.42578125" style="2" customWidth="1"/>
    <col min="4845" max="4854" width="14.42578125" style="2" customWidth="1"/>
    <col min="4855" max="4858" width="9.7109375" style="2" bestFit="1" customWidth="1"/>
    <col min="4859" max="4864" width="9.7109375" style="2" customWidth="1"/>
    <col min="4865" max="4874" width="11.140625" style="2" customWidth="1"/>
    <col min="4875" max="5099" width="9.140625" style="2"/>
    <col min="5100" max="5100" width="70.42578125" style="2" customWidth="1"/>
    <col min="5101" max="5110" width="14.42578125" style="2" customWidth="1"/>
    <col min="5111" max="5114" width="9.7109375" style="2" bestFit="1" customWidth="1"/>
    <col min="5115" max="5120" width="9.7109375" style="2" customWidth="1"/>
    <col min="5121" max="5130" width="11.140625" style="2" customWidth="1"/>
    <col min="5131" max="5355" width="9.140625" style="2"/>
    <col min="5356" max="5356" width="70.42578125" style="2" customWidth="1"/>
    <col min="5357" max="5366" width="14.42578125" style="2" customWidth="1"/>
    <col min="5367" max="5370" width="9.7109375" style="2" bestFit="1" customWidth="1"/>
    <col min="5371" max="5376" width="9.7109375" style="2" customWidth="1"/>
    <col min="5377" max="5386" width="11.140625" style="2" customWidth="1"/>
    <col min="5387" max="5611" width="9.140625" style="2"/>
    <col min="5612" max="5612" width="70.42578125" style="2" customWidth="1"/>
    <col min="5613" max="5622" width="14.42578125" style="2" customWidth="1"/>
    <col min="5623" max="5626" width="9.7109375" style="2" bestFit="1" customWidth="1"/>
    <col min="5627" max="5632" width="9.7109375" style="2" customWidth="1"/>
    <col min="5633" max="5642" width="11.140625" style="2" customWidth="1"/>
    <col min="5643" max="5867" width="9.140625" style="2"/>
    <col min="5868" max="5868" width="70.42578125" style="2" customWidth="1"/>
    <col min="5869" max="5878" width="14.42578125" style="2" customWidth="1"/>
    <col min="5879" max="5882" width="9.7109375" style="2" bestFit="1" customWidth="1"/>
    <col min="5883" max="5888" width="9.7109375" style="2" customWidth="1"/>
    <col min="5889" max="5898" width="11.140625" style="2" customWidth="1"/>
    <col min="5899" max="6123" width="9.140625" style="2"/>
    <col min="6124" max="6124" width="70.42578125" style="2" customWidth="1"/>
    <col min="6125" max="6134" width="14.42578125" style="2" customWidth="1"/>
    <col min="6135" max="6138" width="9.7109375" style="2" bestFit="1" customWidth="1"/>
    <col min="6139" max="6144" width="9.7109375" style="2" customWidth="1"/>
    <col min="6145" max="6154" width="11.140625" style="2" customWidth="1"/>
    <col min="6155" max="6379" width="9.140625" style="2"/>
    <col min="6380" max="6380" width="70.42578125" style="2" customWidth="1"/>
    <col min="6381" max="6390" width="14.42578125" style="2" customWidth="1"/>
    <col min="6391" max="6394" width="9.7109375" style="2" bestFit="1" customWidth="1"/>
    <col min="6395" max="6400" width="9.7109375" style="2" customWidth="1"/>
    <col min="6401" max="6410" width="11.140625" style="2" customWidth="1"/>
    <col min="6411" max="6635" width="9.140625" style="2"/>
    <col min="6636" max="6636" width="70.42578125" style="2" customWidth="1"/>
    <col min="6637" max="6646" width="14.42578125" style="2" customWidth="1"/>
    <col min="6647" max="6650" width="9.7109375" style="2" bestFit="1" customWidth="1"/>
    <col min="6651" max="6656" width="9.7109375" style="2" customWidth="1"/>
    <col min="6657" max="6666" width="11.140625" style="2" customWidth="1"/>
    <col min="6667" max="6891" width="9.140625" style="2"/>
    <col min="6892" max="6892" width="70.42578125" style="2" customWidth="1"/>
    <col min="6893" max="6902" width="14.42578125" style="2" customWidth="1"/>
    <col min="6903" max="6906" width="9.7109375" style="2" bestFit="1" customWidth="1"/>
    <col min="6907" max="6912" width="9.7109375" style="2" customWidth="1"/>
    <col min="6913" max="6922" width="11.140625" style="2" customWidth="1"/>
    <col min="6923" max="7147" width="9.140625" style="2"/>
    <col min="7148" max="7148" width="70.42578125" style="2" customWidth="1"/>
    <col min="7149" max="7158" width="14.42578125" style="2" customWidth="1"/>
    <col min="7159" max="7162" width="9.7109375" style="2" bestFit="1" customWidth="1"/>
    <col min="7163" max="7168" width="9.7109375" style="2" customWidth="1"/>
    <col min="7169" max="7178" width="11.140625" style="2" customWidth="1"/>
    <col min="7179" max="7403" width="9.140625" style="2"/>
    <col min="7404" max="7404" width="70.42578125" style="2" customWidth="1"/>
    <col min="7405" max="7414" width="14.42578125" style="2" customWidth="1"/>
    <col min="7415" max="7418" width="9.7109375" style="2" bestFit="1" customWidth="1"/>
    <col min="7419" max="7424" width="9.7109375" style="2" customWidth="1"/>
    <col min="7425" max="7434" width="11.140625" style="2" customWidth="1"/>
    <col min="7435" max="7659" width="9.140625" style="2"/>
    <col min="7660" max="7660" width="70.42578125" style="2" customWidth="1"/>
    <col min="7661" max="7670" width="14.42578125" style="2" customWidth="1"/>
    <col min="7671" max="7674" width="9.7109375" style="2" bestFit="1" customWidth="1"/>
    <col min="7675" max="7680" width="9.7109375" style="2" customWidth="1"/>
    <col min="7681" max="7690" width="11.140625" style="2" customWidth="1"/>
    <col min="7691" max="7915" width="9.140625" style="2"/>
    <col min="7916" max="7916" width="70.42578125" style="2" customWidth="1"/>
    <col min="7917" max="7926" width="14.42578125" style="2" customWidth="1"/>
    <col min="7927" max="7930" width="9.7109375" style="2" bestFit="1" customWidth="1"/>
    <col min="7931" max="7936" width="9.7109375" style="2" customWidth="1"/>
    <col min="7937" max="7946" width="11.140625" style="2" customWidth="1"/>
    <col min="7947" max="8171" width="9.140625" style="2"/>
    <col min="8172" max="8172" width="70.42578125" style="2" customWidth="1"/>
    <col min="8173" max="8182" width="14.42578125" style="2" customWidth="1"/>
    <col min="8183" max="8186" width="9.7109375" style="2" bestFit="1" customWidth="1"/>
    <col min="8187" max="8192" width="9.7109375" style="2" customWidth="1"/>
    <col min="8193" max="8202" width="11.140625" style="2" customWidth="1"/>
    <col min="8203" max="8427" width="9.140625" style="2"/>
    <col min="8428" max="8428" width="70.42578125" style="2" customWidth="1"/>
    <col min="8429" max="8438" width="14.42578125" style="2" customWidth="1"/>
    <col min="8439" max="8442" width="9.7109375" style="2" bestFit="1" customWidth="1"/>
    <col min="8443" max="8448" width="9.7109375" style="2" customWidth="1"/>
    <col min="8449" max="8458" width="11.140625" style="2" customWidth="1"/>
    <col min="8459" max="8683" width="9.140625" style="2"/>
    <col min="8684" max="8684" width="70.42578125" style="2" customWidth="1"/>
    <col min="8685" max="8694" width="14.42578125" style="2" customWidth="1"/>
    <col min="8695" max="8698" width="9.7109375" style="2" bestFit="1" customWidth="1"/>
    <col min="8699" max="8704" width="9.7109375" style="2" customWidth="1"/>
    <col min="8705" max="8714" width="11.140625" style="2" customWidth="1"/>
    <col min="8715" max="8939" width="9.140625" style="2"/>
    <col min="8940" max="8940" width="70.42578125" style="2" customWidth="1"/>
    <col min="8941" max="8950" width="14.42578125" style="2" customWidth="1"/>
    <col min="8951" max="8954" width="9.7109375" style="2" bestFit="1" customWidth="1"/>
    <col min="8955" max="8960" width="9.7109375" style="2" customWidth="1"/>
    <col min="8961" max="8970" width="11.140625" style="2" customWidth="1"/>
    <col min="8971" max="9195" width="9.140625" style="2"/>
    <col min="9196" max="9196" width="70.42578125" style="2" customWidth="1"/>
    <col min="9197" max="9206" width="14.42578125" style="2" customWidth="1"/>
    <col min="9207" max="9210" width="9.7109375" style="2" bestFit="1" customWidth="1"/>
    <col min="9211" max="9216" width="9.7109375" style="2" customWidth="1"/>
    <col min="9217" max="9226" width="11.140625" style="2" customWidth="1"/>
    <col min="9227" max="9451" width="9.140625" style="2"/>
    <col min="9452" max="9452" width="70.42578125" style="2" customWidth="1"/>
    <col min="9453" max="9462" width="14.42578125" style="2" customWidth="1"/>
    <col min="9463" max="9466" width="9.7109375" style="2" bestFit="1" customWidth="1"/>
    <col min="9467" max="9472" width="9.7109375" style="2" customWidth="1"/>
    <col min="9473" max="9482" width="11.140625" style="2" customWidth="1"/>
    <col min="9483" max="9707" width="9.140625" style="2"/>
    <col min="9708" max="9708" width="70.42578125" style="2" customWidth="1"/>
    <col min="9709" max="9718" width="14.42578125" style="2" customWidth="1"/>
    <col min="9719" max="9722" width="9.7109375" style="2" bestFit="1" customWidth="1"/>
    <col min="9723" max="9728" width="9.7109375" style="2" customWidth="1"/>
    <col min="9729" max="9738" width="11.140625" style="2" customWidth="1"/>
    <col min="9739" max="9963" width="9.140625" style="2"/>
    <col min="9964" max="9964" width="70.42578125" style="2" customWidth="1"/>
    <col min="9965" max="9974" width="14.42578125" style="2" customWidth="1"/>
    <col min="9975" max="9978" width="9.7109375" style="2" bestFit="1" customWidth="1"/>
    <col min="9979" max="9984" width="9.7109375" style="2" customWidth="1"/>
    <col min="9985" max="9994" width="11.140625" style="2" customWidth="1"/>
    <col min="9995" max="10219" width="9.140625" style="2"/>
    <col min="10220" max="10220" width="70.42578125" style="2" customWidth="1"/>
    <col min="10221" max="10230" width="14.42578125" style="2" customWidth="1"/>
    <col min="10231" max="10234" width="9.7109375" style="2" bestFit="1" customWidth="1"/>
    <col min="10235" max="10240" width="9.7109375" style="2" customWidth="1"/>
    <col min="10241" max="10250" width="11.140625" style="2" customWidth="1"/>
    <col min="10251" max="10475" width="9.140625" style="2"/>
    <col min="10476" max="10476" width="70.42578125" style="2" customWidth="1"/>
    <col min="10477" max="10486" width="14.42578125" style="2" customWidth="1"/>
    <col min="10487" max="10490" width="9.7109375" style="2" bestFit="1" customWidth="1"/>
    <col min="10491" max="10496" width="9.7109375" style="2" customWidth="1"/>
    <col min="10497" max="10506" width="11.140625" style="2" customWidth="1"/>
    <col min="10507" max="10731" width="9.140625" style="2"/>
    <col min="10732" max="10732" width="70.42578125" style="2" customWidth="1"/>
    <col min="10733" max="10742" width="14.42578125" style="2" customWidth="1"/>
    <col min="10743" max="10746" width="9.7109375" style="2" bestFit="1" customWidth="1"/>
    <col min="10747" max="10752" width="9.7109375" style="2" customWidth="1"/>
    <col min="10753" max="10762" width="11.140625" style="2" customWidth="1"/>
    <col min="10763" max="10987" width="9.140625" style="2"/>
    <col min="10988" max="10988" width="70.42578125" style="2" customWidth="1"/>
    <col min="10989" max="10998" width="14.42578125" style="2" customWidth="1"/>
    <col min="10999" max="11002" width="9.7109375" style="2" bestFit="1" customWidth="1"/>
    <col min="11003" max="11008" width="9.7109375" style="2" customWidth="1"/>
    <col min="11009" max="11018" width="11.140625" style="2" customWidth="1"/>
    <col min="11019" max="11243" width="9.140625" style="2"/>
    <col min="11244" max="11244" width="70.42578125" style="2" customWidth="1"/>
    <col min="11245" max="11254" width="14.42578125" style="2" customWidth="1"/>
    <col min="11255" max="11258" width="9.7109375" style="2" bestFit="1" customWidth="1"/>
    <col min="11259" max="11264" width="9.7109375" style="2" customWidth="1"/>
    <col min="11265" max="11274" width="11.140625" style="2" customWidth="1"/>
    <col min="11275" max="11499" width="9.140625" style="2"/>
    <col min="11500" max="11500" width="70.42578125" style="2" customWidth="1"/>
    <col min="11501" max="11510" width="14.42578125" style="2" customWidth="1"/>
    <col min="11511" max="11514" width="9.7109375" style="2" bestFit="1" customWidth="1"/>
    <col min="11515" max="11520" width="9.7109375" style="2" customWidth="1"/>
    <col min="11521" max="11530" width="11.140625" style="2" customWidth="1"/>
    <col min="11531" max="11755" width="9.140625" style="2"/>
    <col min="11756" max="11756" width="70.42578125" style="2" customWidth="1"/>
    <col min="11757" max="11766" width="14.42578125" style="2" customWidth="1"/>
    <col min="11767" max="11770" width="9.7109375" style="2" bestFit="1" customWidth="1"/>
    <col min="11771" max="11776" width="9.7109375" style="2" customWidth="1"/>
    <col min="11777" max="11786" width="11.140625" style="2" customWidth="1"/>
    <col min="11787" max="12011" width="9.140625" style="2"/>
    <col min="12012" max="12012" width="70.42578125" style="2" customWidth="1"/>
    <col min="12013" max="12022" width="14.42578125" style="2" customWidth="1"/>
    <col min="12023" max="12026" width="9.7109375" style="2" bestFit="1" customWidth="1"/>
    <col min="12027" max="12032" width="9.7109375" style="2" customWidth="1"/>
    <col min="12033" max="12042" width="11.140625" style="2" customWidth="1"/>
    <col min="12043" max="12267" width="9.140625" style="2"/>
    <col min="12268" max="12268" width="70.42578125" style="2" customWidth="1"/>
    <col min="12269" max="12278" width="14.42578125" style="2" customWidth="1"/>
    <col min="12279" max="12282" width="9.7109375" style="2" bestFit="1" customWidth="1"/>
    <col min="12283" max="12288" width="9.7109375" style="2" customWidth="1"/>
    <col min="12289" max="12298" width="11.140625" style="2" customWidth="1"/>
    <col min="12299" max="12523" width="9.140625" style="2"/>
    <col min="12524" max="12524" width="70.42578125" style="2" customWidth="1"/>
    <col min="12525" max="12534" width="14.42578125" style="2" customWidth="1"/>
    <col min="12535" max="12538" width="9.7109375" style="2" bestFit="1" customWidth="1"/>
    <col min="12539" max="12544" width="9.7109375" style="2" customWidth="1"/>
    <col min="12545" max="12554" width="11.140625" style="2" customWidth="1"/>
    <col min="12555" max="12779" width="9.140625" style="2"/>
    <col min="12780" max="12780" width="70.42578125" style="2" customWidth="1"/>
    <col min="12781" max="12790" width="14.42578125" style="2" customWidth="1"/>
    <col min="12791" max="12794" width="9.7109375" style="2" bestFit="1" customWidth="1"/>
    <col min="12795" max="12800" width="9.7109375" style="2" customWidth="1"/>
    <col min="12801" max="12810" width="11.140625" style="2" customWidth="1"/>
    <col min="12811" max="13035" width="9.140625" style="2"/>
    <col min="13036" max="13036" width="70.42578125" style="2" customWidth="1"/>
    <col min="13037" max="13046" width="14.42578125" style="2" customWidth="1"/>
    <col min="13047" max="13050" width="9.7109375" style="2" bestFit="1" customWidth="1"/>
    <col min="13051" max="13056" width="9.7109375" style="2" customWidth="1"/>
    <col min="13057" max="13066" width="11.140625" style="2" customWidth="1"/>
    <col min="13067" max="13291" width="9.140625" style="2"/>
    <col min="13292" max="13292" width="70.42578125" style="2" customWidth="1"/>
    <col min="13293" max="13302" width="14.42578125" style="2" customWidth="1"/>
    <col min="13303" max="13306" width="9.7109375" style="2" bestFit="1" customWidth="1"/>
    <col min="13307" max="13312" width="9.7109375" style="2" customWidth="1"/>
    <col min="13313" max="13322" width="11.140625" style="2" customWidth="1"/>
    <col min="13323" max="13547" width="9.140625" style="2"/>
    <col min="13548" max="13548" width="70.42578125" style="2" customWidth="1"/>
    <col min="13549" max="13558" width="14.42578125" style="2" customWidth="1"/>
    <col min="13559" max="13562" width="9.7109375" style="2" bestFit="1" customWidth="1"/>
    <col min="13563" max="13568" width="9.7109375" style="2" customWidth="1"/>
    <col min="13569" max="13578" width="11.140625" style="2" customWidth="1"/>
    <col min="13579" max="13803" width="9.140625" style="2"/>
    <col min="13804" max="13804" width="70.42578125" style="2" customWidth="1"/>
    <col min="13805" max="13814" width="14.42578125" style="2" customWidth="1"/>
    <col min="13815" max="13818" width="9.7109375" style="2" bestFit="1" customWidth="1"/>
    <col min="13819" max="13824" width="9.7109375" style="2" customWidth="1"/>
    <col min="13825" max="13834" width="11.140625" style="2" customWidth="1"/>
    <col min="13835" max="14059" width="9.140625" style="2"/>
    <col min="14060" max="14060" width="70.42578125" style="2" customWidth="1"/>
    <col min="14061" max="14070" width="14.42578125" style="2" customWidth="1"/>
    <col min="14071" max="14074" width="9.7109375" style="2" bestFit="1" customWidth="1"/>
    <col min="14075" max="14080" width="9.7109375" style="2" customWidth="1"/>
    <col min="14081" max="14090" width="11.140625" style="2" customWidth="1"/>
    <col min="14091" max="14315" width="9.140625" style="2"/>
    <col min="14316" max="14316" width="70.42578125" style="2" customWidth="1"/>
    <col min="14317" max="14326" width="14.42578125" style="2" customWidth="1"/>
    <col min="14327" max="14330" width="9.7109375" style="2" bestFit="1" customWidth="1"/>
    <col min="14331" max="14336" width="9.7109375" style="2" customWidth="1"/>
    <col min="14337" max="14346" width="11.140625" style="2" customWidth="1"/>
    <col min="14347" max="14571" width="9.140625" style="2"/>
    <col min="14572" max="14572" width="70.42578125" style="2" customWidth="1"/>
    <col min="14573" max="14582" width="14.42578125" style="2" customWidth="1"/>
    <col min="14583" max="14586" width="9.7109375" style="2" bestFit="1" customWidth="1"/>
    <col min="14587" max="14592" width="9.7109375" style="2" customWidth="1"/>
    <col min="14593" max="14602" width="11.140625" style="2" customWidth="1"/>
    <col min="14603" max="14827" width="9.140625" style="2"/>
    <col min="14828" max="14828" width="70.42578125" style="2" customWidth="1"/>
    <col min="14829" max="14838" width="14.42578125" style="2" customWidth="1"/>
    <col min="14839" max="14842" width="9.7109375" style="2" bestFit="1" customWidth="1"/>
    <col min="14843" max="14848" width="9.7109375" style="2" customWidth="1"/>
    <col min="14849" max="14858" width="11.140625" style="2" customWidth="1"/>
    <col min="14859" max="15083" width="9.140625" style="2"/>
    <col min="15084" max="15084" width="70.42578125" style="2" customWidth="1"/>
    <col min="15085" max="15094" width="14.42578125" style="2" customWidth="1"/>
    <col min="15095" max="15098" width="9.7109375" style="2" bestFit="1" customWidth="1"/>
    <col min="15099" max="15104" width="9.7109375" style="2" customWidth="1"/>
    <col min="15105" max="15114" width="11.140625" style="2" customWidth="1"/>
    <col min="15115" max="15339" width="9.140625" style="2"/>
    <col min="15340" max="15340" width="70.42578125" style="2" customWidth="1"/>
    <col min="15341" max="15350" width="14.42578125" style="2" customWidth="1"/>
    <col min="15351" max="15354" width="9.7109375" style="2" bestFit="1" customWidth="1"/>
    <col min="15355" max="15360" width="9.7109375" style="2" customWidth="1"/>
    <col min="15361" max="15370" width="11.140625" style="2" customWidth="1"/>
    <col min="15371" max="15595" width="9.140625" style="2"/>
    <col min="15596" max="15596" width="70.42578125" style="2" customWidth="1"/>
    <col min="15597" max="15606" width="14.42578125" style="2" customWidth="1"/>
    <col min="15607" max="15610" width="9.7109375" style="2" bestFit="1" customWidth="1"/>
    <col min="15611" max="15616" width="9.7109375" style="2" customWidth="1"/>
    <col min="15617" max="15626" width="11.140625" style="2" customWidth="1"/>
    <col min="15627" max="15851" width="9.140625" style="2"/>
    <col min="15852" max="15852" width="70.42578125" style="2" customWidth="1"/>
    <col min="15853" max="15862" width="14.42578125" style="2" customWidth="1"/>
    <col min="15863" max="15866" width="9.7109375" style="2" bestFit="1" customWidth="1"/>
    <col min="15867" max="15872" width="9.7109375" style="2" customWidth="1"/>
    <col min="15873" max="15882" width="11.140625" style="2" customWidth="1"/>
    <col min="15883" max="16107" width="9.140625" style="2"/>
    <col min="16108" max="16108" width="70.42578125" style="2" customWidth="1"/>
    <col min="16109" max="16118" width="14.42578125" style="2" customWidth="1"/>
    <col min="16119" max="16122" width="9.7109375" style="2" bestFit="1" customWidth="1"/>
    <col min="16123" max="16128" width="9.7109375" style="2" customWidth="1"/>
    <col min="16129" max="16138" width="11.140625" style="2" customWidth="1"/>
    <col min="16139" max="16384" width="9.140625" style="2"/>
  </cols>
  <sheetData>
    <row r="1" spans="1:12" s="8" customFormat="1" ht="17.25" x14ac:dyDescent="0.3">
      <c r="A1" s="14" t="s">
        <v>135</v>
      </c>
    </row>
    <row r="2" spans="1:12" s="8" customFormat="1" x14ac:dyDescent="0.25"/>
    <row r="3" spans="1:12" ht="18" customHeight="1" x14ac:dyDescent="0.25">
      <c r="A3" s="96" t="s">
        <v>56</v>
      </c>
      <c r="B3" s="98" t="s">
        <v>57</v>
      </c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x14ac:dyDescent="0.25">
      <c r="A4" s="97"/>
      <c r="B4" s="38">
        <v>2010</v>
      </c>
      <c r="C4" s="38">
        <v>2011</v>
      </c>
      <c r="D4" s="38">
        <v>2012</v>
      </c>
      <c r="E4" s="38">
        <v>2013</v>
      </c>
      <c r="F4" s="38">
        <v>2014</v>
      </c>
      <c r="G4" s="38">
        <v>2015</v>
      </c>
      <c r="H4" s="38">
        <v>2016</v>
      </c>
      <c r="I4" s="38">
        <v>2017</v>
      </c>
      <c r="J4" s="38">
        <v>2018</v>
      </c>
      <c r="K4" s="38">
        <v>2019</v>
      </c>
      <c r="L4" s="38">
        <v>2020</v>
      </c>
    </row>
    <row r="5" spans="1:12" x14ac:dyDescent="0.25">
      <c r="A5" s="39" t="s">
        <v>58</v>
      </c>
      <c r="B5" s="40">
        <v>69817.926814188657</v>
      </c>
      <c r="C5" s="40">
        <v>86126.68539037797</v>
      </c>
      <c r="D5" s="40">
        <v>95958.304563989514</v>
      </c>
      <c r="E5" s="40">
        <v>97681.96722811363</v>
      </c>
      <c r="F5" s="40">
        <v>109804.16900522241</v>
      </c>
      <c r="G5" s="40">
        <v>100489.68772488087</v>
      </c>
      <c r="H5" s="40">
        <v>92228.236180318883</v>
      </c>
      <c r="I5" s="40">
        <v>95510.655327950924</v>
      </c>
      <c r="J5" s="40">
        <v>116261.86859235885</v>
      </c>
      <c r="K5" s="40">
        <v>114812.82645960165</v>
      </c>
      <c r="L5" s="40">
        <v>114860.14867396567</v>
      </c>
    </row>
    <row r="6" spans="1:12" x14ac:dyDescent="0.25">
      <c r="A6" s="41" t="s">
        <v>59</v>
      </c>
      <c r="B6" s="42">
        <v>30025.655391073142</v>
      </c>
      <c r="C6" s="42">
        <v>33669.125802930859</v>
      </c>
      <c r="D6" s="42">
        <v>38216.004782716307</v>
      </c>
      <c r="E6" s="42">
        <v>41297.298969710158</v>
      </c>
      <c r="F6" s="42">
        <v>45060.418000172249</v>
      </c>
      <c r="G6" s="42">
        <v>45375.873727024089</v>
      </c>
      <c r="H6" s="42">
        <v>47136.181896715818</v>
      </c>
      <c r="I6" s="42">
        <v>48135.962130325199</v>
      </c>
      <c r="J6" s="42">
        <v>51547.26284097568</v>
      </c>
      <c r="K6" s="42">
        <v>54368.447271334197</v>
      </c>
      <c r="L6" s="42">
        <v>52980.473762043461</v>
      </c>
    </row>
    <row r="7" spans="1:12" x14ac:dyDescent="0.25">
      <c r="A7" s="43" t="s">
        <v>60</v>
      </c>
      <c r="B7" s="44">
        <v>23575.692840532651</v>
      </c>
      <c r="C7" s="44">
        <v>26376.812126780278</v>
      </c>
      <c r="D7" s="44">
        <v>30244.809800587816</v>
      </c>
      <c r="E7" s="44">
        <v>32499.230037470246</v>
      </c>
      <c r="F7" s="44">
        <v>35682.826714596631</v>
      </c>
      <c r="G7" s="44">
        <v>35998.984109144687</v>
      </c>
      <c r="H7" s="44">
        <v>37410.713777192032</v>
      </c>
      <c r="I7" s="44">
        <v>38146.285886816928</v>
      </c>
      <c r="J7" s="44">
        <v>40897.364026444913</v>
      </c>
      <c r="K7" s="44">
        <v>42921.318750409089</v>
      </c>
      <c r="L7" s="44">
        <v>41959.814553575867</v>
      </c>
    </row>
    <row r="8" spans="1:12" x14ac:dyDescent="0.25">
      <c r="A8" s="43" t="s">
        <v>61</v>
      </c>
      <c r="B8" s="44">
        <v>6449.9625505404911</v>
      </c>
      <c r="C8" s="44">
        <v>7292.3136761505802</v>
      </c>
      <c r="D8" s="44">
        <v>7971.1949821284907</v>
      </c>
      <c r="E8" s="44">
        <v>8798.0689322399121</v>
      </c>
      <c r="F8" s="44">
        <v>9377.5912855756196</v>
      </c>
      <c r="G8" s="44">
        <v>9376.8896178794039</v>
      </c>
      <c r="H8" s="44">
        <v>9725.4681195237863</v>
      </c>
      <c r="I8" s="44">
        <v>9989.676243508271</v>
      </c>
      <c r="J8" s="44">
        <v>10649.898814530767</v>
      </c>
      <c r="K8" s="44">
        <v>11447.128520925111</v>
      </c>
      <c r="L8" s="44">
        <v>11020.659208467598</v>
      </c>
    </row>
    <row r="9" spans="1:12" x14ac:dyDescent="0.25">
      <c r="A9" s="41" t="s">
        <v>62</v>
      </c>
      <c r="B9" s="42">
        <v>16306.016079161211</v>
      </c>
      <c r="C9" s="42">
        <v>20719.202517881888</v>
      </c>
      <c r="D9" s="42">
        <v>21858.737197265753</v>
      </c>
      <c r="E9" s="42">
        <v>20651.537594311954</v>
      </c>
      <c r="F9" s="42">
        <v>20210.663784926786</v>
      </c>
      <c r="G9" s="42">
        <v>21106.637441882034</v>
      </c>
      <c r="H9" s="42">
        <v>18242.007953868044</v>
      </c>
      <c r="I9" s="42">
        <v>19233.014651420166</v>
      </c>
      <c r="J9" s="42">
        <v>22405.441809925629</v>
      </c>
      <c r="K9" s="42">
        <v>24248.328345659502</v>
      </c>
      <c r="L9" s="42">
        <v>25116.635734265477</v>
      </c>
    </row>
    <row r="10" spans="1:12" x14ac:dyDescent="0.25">
      <c r="A10" s="43" t="s">
        <v>63</v>
      </c>
      <c r="B10" s="44">
        <v>15492.357730374122</v>
      </c>
      <c r="C10" s="44">
        <v>19849.536792901672</v>
      </c>
      <c r="D10" s="44">
        <v>20892.275978300917</v>
      </c>
      <c r="E10" s="44">
        <v>19592.379712769391</v>
      </c>
      <c r="F10" s="44">
        <v>18979.612141683512</v>
      </c>
      <c r="G10" s="44">
        <v>19876.292193065485</v>
      </c>
      <c r="H10" s="44">
        <v>17036.186914461232</v>
      </c>
      <c r="I10" s="44">
        <v>17889.28146358471</v>
      </c>
      <c r="J10" s="44">
        <v>20758.186281530641</v>
      </c>
      <c r="K10" s="44">
        <v>22532.76897445459</v>
      </c>
      <c r="L10" s="44">
        <v>23585.773688052457</v>
      </c>
    </row>
    <row r="11" spans="1:12" x14ac:dyDescent="0.25">
      <c r="A11" s="45" t="s">
        <v>64</v>
      </c>
      <c r="B11" s="46">
        <v>813.65834878708915</v>
      </c>
      <c r="C11" s="46">
        <v>869.66572498021389</v>
      </c>
      <c r="D11" s="46">
        <v>966.4612189648376</v>
      </c>
      <c r="E11" s="46">
        <v>1059.1578815425623</v>
      </c>
      <c r="F11" s="46">
        <v>1231.0516432432737</v>
      </c>
      <c r="G11" s="46">
        <v>1230.3452488165487</v>
      </c>
      <c r="H11" s="46">
        <v>1205.8210394068105</v>
      </c>
      <c r="I11" s="46">
        <v>1343.7331878354546</v>
      </c>
      <c r="J11" s="46">
        <v>1647.2555283949878</v>
      </c>
      <c r="K11" s="46">
        <v>1715.5593712049117</v>
      </c>
      <c r="L11" s="46">
        <v>1530.8620462130202</v>
      </c>
    </row>
    <row r="12" spans="1:12" x14ac:dyDescent="0.25">
      <c r="A12" s="47" t="s">
        <v>65</v>
      </c>
      <c r="B12" s="48">
        <v>38978.613074328423</v>
      </c>
      <c r="C12" s="48">
        <v>51587.893862466895</v>
      </c>
      <c r="D12" s="48">
        <v>56775.838562308367</v>
      </c>
      <c r="E12" s="48">
        <v>55325.510376860911</v>
      </c>
      <c r="F12" s="48">
        <v>63512.699361806895</v>
      </c>
      <c r="G12" s="48">
        <v>53883.468749040236</v>
      </c>
      <c r="H12" s="48">
        <v>43886.233244196257</v>
      </c>
      <c r="I12" s="48">
        <v>46030.960009790273</v>
      </c>
      <c r="J12" s="48">
        <v>63067.350222988185</v>
      </c>
      <c r="K12" s="48">
        <v>58728.81981706254</v>
      </c>
      <c r="L12" s="48">
        <v>60348.812865709187</v>
      </c>
    </row>
    <row r="13" spans="1:12" x14ac:dyDescent="0.25">
      <c r="A13" s="49" t="s">
        <v>66</v>
      </c>
      <c r="B13" s="50">
        <v>85310.284544562775</v>
      </c>
      <c r="C13" s="50">
        <v>105976.22218327963</v>
      </c>
      <c r="D13" s="50">
        <v>116850.58054229044</v>
      </c>
      <c r="E13" s="50">
        <v>117274.34694088303</v>
      </c>
      <c r="F13" s="50">
        <v>128783.78114690594</v>
      </c>
      <c r="G13" s="50">
        <v>120365.97991794636</v>
      </c>
      <c r="H13" s="50">
        <v>109264.42309478013</v>
      </c>
      <c r="I13" s="50">
        <v>113399.93679153564</v>
      </c>
      <c r="J13" s="50">
        <v>137020.05487388949</v>
      </c>
      <c r="K13" s="50">
        <v>137345.59543405625</v>
      </c>
      <c r="L13" s="50">
        <v>138445.92236201814</v>
      </c>
    </row>
    <row r="14" spans="1:12" ht="18.75" x14ac:dyDescent="0.25">
      <c r="A14" s="77" t="s">
        <v>83</v>
      </c>
      <c r="B14" s="3"/>
      <c r="C14" s="3"/>
      <c r="D14" s="3"/>
      <c r="E14" s="3"/>
      <c r="F14" s="4"/>
      <c r="G14" s="4"/>
      <c r="H14" s="4"/>
      <c r="I14" s="4"/>
      <c r="J14" s="4"/>
      <c r="K14" s="4"/>
      <c r="L14" s="4"/>
    </row>
    <row r="15" spans="1:12" x14ac:dyDescent="0.25">
      <c r="A15" s="77" t="s">
        <v>84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24" s="2" customFormat="1" x14ac:dyDescent="0.25"/>
    <row r="25" s="2" customFormat="1" x14ac:dyDescent="0.25"/>
    <row r="26" s="2" customFormat="1" x14ac:dyDescent="0.25"/>
    <row r="27" s="2" customFormat="1" x14ac:dyDescent="0.25"/>
    <row r="28" s="2" customFormat="1" x14ac:dyDescent="0.25"/>
    <row r="29" s="2" customFormat="1" x14ac:dyDescent="0.25"/>
    <row r="30" s="2" customFormat="1" x14ac:dyDescent="0.25"/>
    <row r="31" s="2" customFormat="1" x14ac:dyDescent="0.25"/>
    <row r="32" s="2" customFormat="1" x14ac:dyDescent="0.25"/>
    <row r="33" s="2" customFormat="1" x14ac:dyDescent="0.25"/>
  </sheetData>
  <mergeCells count="2">
    <mergeCell ref="A3:A4"/>
    <mergeCell ref="B3:L3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FAB97-B0D2-4969-905F-F25BC4E04F4C}">
  <dimension ref="A1:L40"/>
  <sheetViews>
    <sheetView workbookViewId="0"/>
  </sheetViews>
  <sheetFormatPr defaultRowHeight="15" x14ac:dyDescent="0.25"/>
  <cols>
    <col min="1" max="1" width="70.42578125" style="2" customWidth="1"/>
    <col min="2" max="2" width="16.140625" style="2" bestFit="1" customWidth="1"/>
    <col min="3" max="3" width="9.7109375" style="2" bestFit="1" customWidth="1"/>
    <col min="4" max="4" width="9.7109375" style="7" bestFit="1" customWidth="1"/>
    <col min="5" max="5" width="9.7109375" style="2" bestFit="1" customWidth="1"/>
    <col min="6" max="12" width="9.7109375" style="2" customWidth="1"/>
    <col min="13" max="236" width="9.140625" style="2"/>
    <col min="237" max="237" width="70.42578125" style="2" customWidth="1"/>
    <col min="238" max="247" width="14.42578125" style="2" customWidth="1"/>
    <col min="248" max="251" width="9.7109375" style="2" bestFit="1" customWidth="1"/>
    <col min="252" max="257" width="9.7109375" style="2" customWidth="1"/>
    <col min="258" max="267" width="11.140625" style="2" customWidth="1"/>
    <col min="268" max="492" width="9.140625" style="2"/>
    <col min="493" max="493" width="70.42578125" style="2" customWidth="1"/>
    <col min="494" max="503" width="14.42578125" style="2" customWidth="1"/>
    <col min="504" max="507" width="9.7109375" style="2" bestFit="1" customWidth="1"/>
    <col min="508" max="513" width="9.7109375" style="2" customWidth="1"/>
    <col min="514" max="523" width="11.140625" style="2" customWidth="1"/>
    <col min="524" max="748" width="9.140625" style="2"/>
    <col min="749" max="749" width="70.42578125" style="2" customWidth="1"/>
    <col min="750" max="759" width="14.42578125" style="2" customWidth="1"/>
    <col min="760" max="763" width="9.7109375" style="2" bestFit="1" customWidth="1"/>
    <col min="764" max="769" width="9.7109375" style="2" customWidth="1"/>
    <col min="770" max="779" width="11.140625" style="2" customWidth="1"/>
    <col min="780" max="1004" width="9.140625" style="2"/>
    <col min="1005" max="1005" width="70.42578125" style="2" customWidth="1"/>
    <col min="1006" max="1015" width="14.42578125" style="2" customWidth="1"/>
    <col min="1016" max="1019" width="9.7109375" style="2" bestFit="1" customWidth="1"/>
    <col min="1020" max="1025" width="9.7109375" style="2" customWidth="1"/>
    <col min="1026" max="1035" width="11.140625" style="2" customWidth="1"/>
    <col min="1036" max="1260" width="9.140625" style="2"/>
    <col min="1261" max="1261" width="70.42578125" style="2" customWidth="1"/>
    <col min="1262" max="1271" width="14.42578125" style="2" customWidth="1"/>
    <col min="1272" max="1275" width="9.7109375" style="2" bestFit="1" customWidth="1"/>
    <col min="1276" max="1281" width="9.7109375" style="2" customWidth="1"/>
    <col min="1282" max="1291" width="11.140625" style="2" customWidth="1"/>
    <col min="1292" max="1516" width="9.140625" style="2"/>
    <col min="1517" max="1517" width="70.42578125" style="2" customWidth="1"/>
    <col min="1518" max="1527" width="14.42578125" style="2" customWidth="1"/>
    <col min="1528" max="1531" width="9.7109375" style="2" bestFit="1" customWidth="1"/>
    <col min="1532" max="1537" width="9.7109375" style="2" customWidth="1"/>
    <col min="1538" max="1547" width="11.140625" style="2" customWidth="1"/>
    <col min="1548" max="1772" width="9.140625" style="2"/>
    <col min="1773" max="1773" width="70.42578125" style="2" customWidth="1"/>
    <col min="1774" max="1783" width="14.42578125" style="2" customWidth="1"/>
    <col min="1784" max="1787" width="9.7109375" style="2" bestFit="1" customWidth="1"/>
    <col min="1788" max="1793" width="9.7109375" style="2" customWidth="1"/>
    <col min="1794" max="1803" width="11.140625" style="2" customWidth="1"/>
    <col min="1804" max="2028" width="9.140625" style="2"/>
    <col min="2029" max="2029" width="70.42578125" style="2" customWidth="1"/>
    <col min="2030" max="2039" width="14.42578125" style="2" customWidth="1"/>
    <col min="2040" max="2043" width="9.7109375" style="2" bestFit="1" customWidth="1"/>
    <col min="2044" max="2049" width="9.7109375" style="2" customWidth="1"/>
    <col min="2050" max="2059" width="11.140625" style="2" customWidth="1"/>
    <col min="2060" max="2284" width="9.140625" style="2"/>
    <col min="2285" max="2285" width="70.42578125" style="2" customWidth="1"/>
    <col min="2286" max="2295" width="14.42578125" style="2" customWidth="1"/>
    <col min="2296" max="2299" width="9.7109375" style="2" bestFit="1" customWidth="1"/>
    <col min="2300" max="2305" width="9.7109375" style="2" customWidth="1"/>
    <col min="2306" max="2315" width="11.140625" style="2" customWidth="1"/>
    <col min="2316" max="2540" width="9.140625" style="2"/>
    <col min="2541" max="2541" width="70.42578125" style="2" customWidth="1"/>
    <col min="2542" max="2551" width="14.42578125" style="2" customWidth="1"/>
    <col min="2552" max="2555" width="9.7109375" style="2" bestFit="1" customWidth="1"/>
    <col min="2556" max="2561" width="9.7109375" style="2" customWidth="1"/>
    <col min="2562" max="2571" width="11.140625" style="2" customWidth="1"/>
    <col min="2572" max="2796" width="9.140625" style="2"/>
    <col min="2797" max="2797" width="70.42578125" style="2" customWidth="1"/>
    <col min="2798" max="2807" width="14.42578125" style="2" customWidth="1"/>
    <col min="2808" max="2811" width="9.7109375" style="2" bestFit="1" customWidth="1"/>
    <col min="2812" max="2817" width="9.7109375" style="2" customWidth="1"/>
    <col min="2818" max="2827" width="11.140625" style="2" customWidth="1"/>
    <col min="2828" max="3052" width="9.140625" style="2"/>
    <col min="3053" max="3053" width="70.42578125" style="2" customWidth="1"/>
    <col min="3054" max="3063" width="14.42578125" style="2" customWidth="1"/>
    <col min="3064" max="3067" width="9.7109375" style="2" bestFit="1" customWidth="1"/>
    <col min="3068" max="3073" width="9.7109375" style="2" customWidth="1"/>
    <col min="3074" max="3083" width="11.140625" style="2" customWidth="1"/>
    <col min="3084" max="3308" width="9.140625" style="2"/>
    <col min="3309" max="3309" width="70.42578125" style="2" customWidth="1"/>
    <col min="3310" max="3319" width="14.42578125" style="2" customWidth="1"/>
    <col min="3320" max="3323" width="9.7109375" style="2" bestFit="1" customWidth="1"/>
    <col min="3324" max="3329" width="9.7109375" style="2" customWidth="1"/>
    <col min="3330" max="3339" width="11.140625" style="2" customWidth="1"/>
    <col min="3340" max="3564" width="9.140625" style="2"/>
    <col min="3565" max="3565" width="70.42578125" style="2" customWidth="1"/>
    <col min="3566" max="3575" width="14.42578125" style="2" customWidth="1"/>
    <col min="3576" max="3579" width="9.7109375" style="2" bestFit="1" customWidth="1"/>
    <col min="3580" max="3585" width="9.7109375" style="2" customWidth="1"/>
    <col min="3586" max="3595" width="11.140625" style="2" customWidth="1"/>
    <col min="3596" max="3820" width="9.140625" style="2"/>
    <col min="3821" max="3821" width="70.42578125" style="2" customWidth="1"/>
    <col min="3822" max="3831" width="14.42578125" style="2" customWidth="1"/>
    <col min="3832" max="3835" width="9.7109375" style="2" bestFit="1" customWidth="1"/>
    <col min="3836" max="3841" width="9.7109375" style="2" customWidth="1"/>
    <col min="3842" max="3851" width="11.140625" style="2" customWidth="1"/>
    <col min="3852" max="4076" width="9.140625" style="2"/>
    <col min="4077" max="4077" width="70.42578125" style="2" customWidth="1"/>
    <col min="4078" max="4087" width="14.42578125" style="2" customWidth="1"/>
    <col min="4088" max="4091" width="9.7109375" style="2" bestFit="1" customWidth="1"/>
    <col min="4092" max="4097" width="9.7109375" style="2" customWidth="1"/>
    <col min="4098" max="4107" width="11.140625" style="2" customWidth="1"/>
    <col min="4108" max="4332" width="9.140625" style="2"/>
    <col min="4333" max="4333" width="70.42578125" style="2" customWidth="1"/>
    <col min="4334" max="4343" width="14.42578125" style="2" customWidth="1"/>
    <col min="4344" max="4347" width="9.7109375" style="2" bestFit="1" customWidth="1"/>
    <col min="4348" max="4353" width="9.7109375" style="2" customWidth="1"/>
    <col min="4354" max="4363" width="11.140625" style="2" customWidth="1"/>
    <col min="4364" max="4588" width="9.140625" style="2"/>
    <col min="4589" max="4589" width="70.42578125" style="2" customWidth="1"/>
    <col min="4590" max="4599" width="14.42578125" style="2" customWidth="1"/>
    <col min="4600" max="4603" width="9.7109375" style="2" bestFit="1" customWidth="1"/>
    <col min="4604" max="4609" width="9.7109375" style="2" customWidth="1"/>
    <col min="4610" max="4619" width="11.140625" style="2" customWidth="1"/>
    <col min="4620" max="4844" width="9.140625" style="2"/>
    <col min="4845" max="4845" width="70.42578125" style="2" customWidth="1"/>
    <col min="4846" max="4855" width="14.42578125" style="2" customWidth="1"/>
    <col min="4856" max="4859" width="9.7109375" style="2" bestFit="1" customWidth="1"/>
    <col min="4860" max="4865" width="9.7109375" style="2" customWidth="1"/>
    <col min="4866" max="4875" width="11.140625" style="2" customWidth="1"/>
    <col min="4876" max="5100" width="9.140625" style="2"/>
    <col min="5101" max="5101" width="70.42578125" style="2" customWidth="1"/>
    <col min="5102" max="5111" width="14.42578125" style="2" customWidth="1"/>
    <col min="5112" max="5115" width="9.7109375" style="2" bestFit="1" customWidth="1"/>
    <col min="5116" max="5121" width="9.7109375" style="2" customWidth="1"/>
    <col min="5122" max="5131" width="11.140625" style="2" customWidth="1"/>
    <col min="5132" max="5356" width="9.140625" style="2"/>
    <col min="5357" max="5357" width="70.42578125" style="2" customWidth="1"/>
    <col min="5358" max="5367" width="14.42578125" style="2" customWidth="1"/>
    <col min="5368" max="5371" width="9.7109375" style="2" bestFit="1" customWidth="1"/>
    <col min="5372" max="5377" width="9.7109375" style="2" customWidth="1"/>
    <col min="5378" max="5387" width="11.140625" style="2" customWidth="1"/>
    <col min="5388" max="5612" width="9.140625" style="2"/>
    <col min="5613" max="5613" width="70.42578125" style="2" customWidth="1"/>
    <col min="5614" max="5623" width="14.42578125" style="2" customWidth="1"/>
    <col min="5624" max="5627" width="9.7109375" style="2" bestFit="1" customWidth="1"/>
    <col min="5628" max="5633" width="9.7109375" style="2" customWidth="1"/>
    <col min="5634" max="5643" width="11.140625" style="2" customWidth="1"/>
    <col min="5644" max="5868" width="9.140625" style="2"/>
    <col min="5869" max="5869" width="70.42578125" style="2" customWidth="1"/>
    <col min="5870" max="5879" width="14.42578125" style="2" customWidth="1"/>
    <col min="5880" max="5883" width="9.7109375" style="2" bestFit="1" customWidth="1"/>
    <col min="5884" max="5889" width="9.7109375" style="2" customWidth="1"/>
    <col min="5890" max="5899" width="11.140625" style="2" customWidth="1"/>
    <col min="5900" max="6124" width="9.140625" style="2"/>
    <col min="6125" max="6125" width="70.42578125" style="2" customWidth="1"/>
    <col min="6126" max="6135" width="14.42578125" style="2" customWidth="1"/>
    <col min="6136" max="6139" width="9.7109375" style="2" bestFit="1" customWidth="1"/>
    <col min="6140" max="6145" width="9.7109375" style="2" customWidth="1"/>
    <col min="6146" max="6155" width="11.140625" style="2" customWidth="1"/>
    <col min="6156" max="6380" width="9.140625" style="2"/>
    <col min="6381" max="6381" width="70.42578125" style="2" customWidth="1"/>
    <col min="6382" max="6391" width="14.42578125" style="2" customWidth="1"/>
    <col min="6392" max="6395" width="9.7109375" style="2" bestFit="1" customWidth="1"/>
    <col min="6396" max="6401" width="9.7109375" style="2" customWidth="1"/>
    <col min="6402" max="6411" width="11.140625" style="2" customWidth="1"/>
    <col min="6412" max="6636" width="9.140625" style="2"/>
    <col min="6637" max="6637" width="70.42578125" style="2" customWidth="1"/>
    <col min="6638" max="6647" width="14.42578125" style="2" customWidth="1"/>
    <col min="6648" max="6651" width="9.7109375" style="2" bestFit="1" customWidth="1"/>
    <col min="6652" max="6657" width="9.7109375" style="2" customWidth="1"/>
    <col min="6658" max="6667" width="11.140625" style="2" customWidth="1"/>
    <col min="6668" max="6892" width="9.140625" style="2"/>
    <col min="6893" max="6893" width="70.42578125" style="2" customWidth="1"/>
    <col min="6894" max="6903" width="14.42578125" style="2" customWidth="1"/>
    <col min="6904" max="6907" width="9.7109375" style="2" bestFit="1" customWidth="1"/>
    <col min="6908" max="6913" width="9.7109375" style="2" customWidth="1"/>
    <col min="6914" max="6923" width="11.140625" style="2" customWidth="1"/>
    <col min="6924" max="7148" width="9.140625" style="2"/>
    <col min="7149" max="7149" width="70.42578125" style="2" customWidth="1"/>
    <col min="7150" max="7159" width="14.42578125" style="2" customWidth="1"/>
    <col min="7160" max="7163" width="9.7109375" style="2" bestFit="1" customWidth="1"/>
    <col min="7164" max="7169" width="9.7109375" style="2" customWidth="1"/>
    <col min="7170" max="7179" width="11.140625" style="2" customWidth="1"/>
    <col min="7180" max="7404" width="9.140625" style="2"/>
    <col min="7405" max="7405" width="70.42578125" style="2" customWidth="1"/>
    <col min="7406" max="7415" width="14.42578125" style="2" customWidth="1"/>
    <col min="7416" max="7419" width="9.7109375" style="2" bestFit="1" customWidth="1"/>
    <col min="7420" max="7425" width="9.7109375" style="2" customWidth="1"/>
    <col min="7426" max="7435" width="11.140625" style="2" customWidth="1"/>
    <col min="7436" max="7660" width="9.140625" style="2"/>
    <col min="7661" max="7661" width="70.42578125" style="2" customWidth="1"/>
    <col min="7662" max="7671" width="14.42578125" style="2" customWidth="1"/>
    <col min="7672" max="7675" width="9.7109375" style="2" bestFit="1" customWidth="1"/>
    <col min="7676" max="7681" width="9.7109375" style="2" customWidth="1"/>
    <col min="7682" max="7691" width="11.140625" style="2" customWidth="1"/>
    <col min="7692" max="7916" width="9.140625" style="2"/>
    <col min="7917" max="7917" width="70.42578125" style="2" customWidth="1"/>
    <col min="7918" max="7927" width="14.42578125" style="2" customWidth="1"/>
    <col min="7928" max="7931" width="9.7109375" style="2" bestFit="1" customWidth="1"/>
    <col min="7932" max="7937" width="9.7109375" style="2" customWidth="1"/>
    <col min="7938" max="7947" width="11.140625" style="2" customWidth="1"/>
    <col min="7948" max="8172" width="9.140625" style="2"/>
    <col min="8173" max="8173" width="70.42578125" style="2" customWidth="1"/>
    <col min="8174" max="8183" width="14.42578125" style="2" customWidth="1"/>
    <col min="8184" max="8187" width="9.7109375" style="2" bestFit="1" customWidth="1"/>
    <col min="8188" max="8193" width="9.7109375" style="2" customWidth="1"/>
    <col min="8194" max="8203" width="11.140625" style="2" customWidth="1"/>
    <col min="8204" max="8428" width="9.140625" style="2"/>
    <col min="8429" max="8429" width="70.42578125" style="2" customWidth="1"/>
    <col min="8430" max="8439" width="14.42578125" style="2" customWidth="1"/>
    <col min="8440" max="8443" width="9.7109375" style="2" bestFit="1" customWidth="1"/>
    <col min="8444" max="8449" width="9.7109375" style="2" customWidth="1"/>
    <col min="8450" max="8459" width="11.140625" style="2" customWidth="1"/>
    <col min="8460" max="8684" width="9.140625" style="2"/>
    <col min="8685" max="8685" width="70.42578125" style="2" customWidth="1"/>
    <col min="8686" max="8695" width="14.42578125" style="2" customWidth="1"/>
    <col min="8696" max="8699" width="9.7109375" style="2" bestFit="1" customWidth="1"/>
    <col min="8700" max="8705" width="9.7109375" style="2" customWidth="1"/>
    <col min="8706" max="8715" width="11.140625" style="2" customWidth="1"/>
    <col min="8716" max="8940" width="9.140625" style="2"/>
    <col min="8941" max="8941" width="70.42578125" style="2" customWidth="1"/>
    <col min="8942" max="8951" width="14.42578125" style="2" customWidth="1"/>
    <col min="8952" max="8955" width="9.7109375" style="2" bestFit="1" customWidth="1"/>
    <col min="8956" max="8961" width="9.7109375" style="2" customWidth="1"/>
    <col min="8962" max="8971" width="11.140625" style="2" customWidth="1"/>
    <col min="8972" max="9196" width="9.140625" style="2"/>
    <col min="9197" max="9197" width="70.42578125" style="2" customWidth="1"/>
    <col min="9198" max="9207" width="14.42578125" style="2" customWidth="1"/>
    <col min="9208" max="9211" width="9.7109375" style="2" bestFit="1" customWidth="1"/>
    <col min="9212" max="9217" width="9.7109375" style="2" customWidth="1"/>
    <col min="9218" max="9227" width="11.140625" style="2" customWidth="1"/>
    <col min="9228" max="9452" width="9.140625" style="2"/>
    <col min="9453" max="9453" width="70.42578125" style="2" customWidth="1"/>
    <col min="9454" max="9463" width="14.42578125" style="2" customWidth="1"/>
    <col min="9464" max="9467" width="9.7109375" style="2" bestFit="1" customWidth="1"/>
    <col min="9468" max="9473" width="9.7109375" style="2" customWidth="1"/>
    <col min="9474" max="9483" width="11.140625" style="2" customWidth="1"/>
    <col min="9484" max="9708" width="9.140625" style="2"/>
    <col min="9709" max="9709" width="70.42578125" style="2" customWidth="1"/>
    <col min="9710" max="9719" width="14.42578125" style="2" customWidth="1"/>
    <col min="9720" max="9723" width="9.7109375" style="2" bestFit="1" customWidth="1"/>
    <col min="9724" max="9729" width="9.7109375" style="2" customWidth="1"/>
    <col min="9730" max="9739" width="11.140625" style="2" customWidth="1"/>
    <col min="9740" max="9964" width="9.140625" style="2"/>
    <col min="9965" max="9965" width="70.42578125" style="2" customWidth="1"/>
    <col min="9966" max="9975" width="14.42578125" style="2" customWidth="1"/>
    <col min="9976" max="9979" width="9.7109375" style="2" bestFit="1" customWidth="1"/>
    <col min="9980" max="9985" width="9.7109375" style="2" customWidth="1"/>
    <col min="9986" max="9995" width="11.140625" style="2" customWidth="1"/>
    <col min="9996" max="10220" width="9.140625" style="2"/>
    <col min="10221" max="10221" width="70.42578125" style="2" customWidth="1"/>
    <col min="10222" max="10231" width="14.42578125" style="2" customWidth="1"/>
    <col min="10232" max="10235" width="9.7109375" style="2" bestFit="1" customWidth="1"/>
    <col min="10236" max="10241" width="9.7109375" style="2" customWidth="1"/>
    <col min="10242" max="10251" width="11.140625" style="2" customWidth="1"/>
    <col min="10252" max="10476" width="9.140625" style="2"/>
    <col min="10477" max="10477" width="70.42578125" style="2" customWidth="1"/>
    <col min="10478" max="10487" width="14.42578125" style="2" customWidth="1"/>
    <col min="10488" max="10491" width="9.7109375" style="2" bestFit="1" customWidth="1"/>
    <col min="10492" max="10497" width="9.7109375" style="2" customWidth="1"/>
    <col min="10498" max="10507" width="11.140625" style="2" customWidth="1"/>
    <col min="10508" max="10732" width="9.140625" style="2"/>
    <col min="10733" max="10733" width="70.42578125" style="2" customWidth="1"/>
    <col min="10734" max="10743" width="14.42578125" style="2" customWidth="1"/>
    <col min="10744" max="10747" width="9.7109375" style="2" bestFit="1" customWidth="1"/>
    <col min="10748" max="10753" width="9.7109375" style="2" customWidth="1"/>
    <col min="10754" max="10763" width="11.140625" style="2" customWidth="1"/>
    <col min="10764" max="10988" width="9.140625" style="2"/>
    <col min="10989" max="10989" width="70.42578125" style="2" customWidth="1"/>
    <col min="10990" max="10999" width="14.42578125" style="2" customWidth="1"/>
    <col min="11000" max="11003" width="9.7109375" style="2" bestFit="1" customWidth="1"/>
    <col min="11004" max="11009" width="9.7109375" style="2" customWidth="1"/>
    <col min="11010" max="11019" width="11.140625" style="2" customWidth="1"/>
    <col min="11020" max="11244" width="9.140625" style="2"/>
    <col min="11245" max="11245" width="70.42578125" style="2" customWidth="1"/>
    <col min="11246" max="11255" width="14.42578125" style="2" customWidth="1"/>
    <col min="11256" max="11259" width="9.7109375" style="2" bestFit="1" customWidth="1"/>
    <col min="11260" max="11265" width="9.7109375" style="2" customWidth="1"/>
    <col min="11266" max="11275" width="11.140625" style="2" customWidth="1"/>
    <col min="11276" max="11500" width="9.140625" style="2"/>
    <col min="11501" max="11501" width="70.42578125" style="2" customWidth="1"/>
    <col min="11502" max="11511" width="14.42578125" style="2" customWidth="1"/>
    <col min="11512" max="11515" width="9.7109375" style="2" bestFit="1" customWidth="1"/>
    <col min="11516" max="11521" width="9.7109375" style="2" customWidth="1"/>
    <col min="11522" max="11531" width="11.140625" style="2" customWidth="1"/>
    <col min="11532" max="11756" width="9.140625" style="2"/>
    <col min="11757" max="11757" width="70.42578125" style="2" customWidth="1"/>
    <col min="11758" max="11767" width="14.42578125" style="2" customWidth="1"/>
    <col min="11768" max="11771" width="9.7109375" style="2" bestFit="1" customWidth="1"/>
    <col min="11772" max="11777" width="9.7109375" style="2" customWidth="1"/>
    <col min="11778" max="11787" width="11.140625" style="2" customWidth="1"/>
    <col min="11788" max="12012" width="9.140625" style="2"/>
    <col min="12013" max="12013" width="70.42578125" style="2" customWidth="1"/>
    <col min="12014" max="12023" width="14.42578125" style="2" customWidth="1"/>
    <col min="12024" max="12027" width="9.7109375" style="2" bestFit="1" customWidth="1"/>
    <col min="12028" max="12033" width="9.7109375" style="2" customWidth="1"/>
    <col min="12034" max="12043" width="11.140625" style="2" customWidth="1"/>
    <col min="12044" max="12268" width="9.140625" style="2"/>
    <col min="12269" max="12269" width="70.42578125" style="2" customWidth="1"/>
    <col min="12270" max="12279" width="14.42578125" style="2" customWidth="1"/>
    <col min="12280" max="12283" width="9.7109375" style="2" bestFit="1" customWidth="1"/>
    <col min="12284" max="12289" width="9.7109375" style="2" customWidth="1"/>
    <col min="12290" max="12299" width="11.140625" style="2" customWidth="1"/>
    <col min="12300" max="12524" width="9.140625" style="2"/>
    <col min="12525" max="12525" width="70.42578125" style="2" customWidth="1"/>
    <col min="12526" max="12535" width="14.42578125" style="2" customWidth="1"/>
    <col min="12536" max="12539" width="9.7109375" style="2" bestFit="1" customWidth="1"/>
    <col min="12540" max="12545" width="9.7109375" style="2" customWidth="1"/>
    <col min="12546" max="12555" width="11.140625" style="2" customWidth="1"/>
    <col min="12556" max="12780" width="9.140625" style="2"/>
    <col min="12781" max="12781" width="70.42578125" style="2" customWidth="1"/>
    <col min="12782" max="12791" width="14.42578125" style="2" customWidth="1"/>
    <col min="12792" max="12795" width="9.7109375" style="2" bestFit="1" customWidth="1"/>
    <col min="12796" max="12801" width="9.7109375" style="2" customWidth="1"/>
    <col min="12802" max="12811" width="11.140625" style="2" customWidth="1"/>
    <col min="12812" max="13036" width="9.140625" style="2"/>
    <col min="13037" max="13037" width="70.42578125" style="2" customWidth="1"/>
    <col min="13038" max="13047" width="14.42578125" style="2" customWidth="1"/>
    <col min="13048" max="13051" width="9.7109375" style="2" bestFit="1" customWidth="1"/>
    <col min="13052" max="13057" width="9.7109375" style="2" customWidth="1"/>
    <col min="13058" max="13067" width="11.140625" style="2" customWidth="1"/>
    <col min="13068" max="13292" width="9.140625" style="2"/>
    <col min="13293" max="13293" width="70.42578125" style="2" customWidth="1"/>
    <col min="13294" max="13303" width="14.42578125" style="2" customWidth="1"/>
    <col min="13304" max="13307" width="9.7109375" style="2" bestFit="1" customWidth="1"/>
    <col min="13308" max="13313" width="9.7109375" style="2" customWidth="1"/>
    <col min="13314" max="13323" width="11.140625" style="2" customWidth="1"/>
    <col min="13324" max="13548" width="9.140625" style="2"/>
    <col min="13549" max="13549" width="70.42578125" style="2" customWidth="1"/>
    <col min="13550" max="13559" width="14.42578125" style="2" customWidth="1"/>
    <col min="13560" max="13563" width="9.7109375" style="2" bestFit="1" customWidth="1"/>
    <col min="13564" max="13569" width="9.7109375" style="2" customWidth="1"/>
    <col min="13570" max="13579" width="11.140625" style="2" customWidth="1"/>
    <col min="13580" max="13804" width="9.140625" style="2"/>
    <col min="13805" max="13805" width="70.42578125" style="2" customWidth="1"/>
    <col min="13806" max="13815" width="14.42578125" style="2" customWidth="1"/>
    <col min="13816" max="13819" width="9.7109375" style="2" bestFit="1" customWidth="1"/>
    <col min="13820" max="13825" width="9.7109375" style="2" customWidth="1"/>
    <col min="13826" max="13835" width="11.140625" style="2" customWidth="1"/>
    <col min="13836" max="14060" width="9.140625" style="2"/>
    <col min="14061" max="14061" width="70.42578125" style="2" customWidth="1"/>
    <col min="14062" max="14071" width="14.42578125" style="2" customWidth="1"/>
    <col min="14072" max="14075" width="9.7109375" style="2" bestFit="1" customWidth="1"/>
    <col min="14076" max="14081" width="9.7109375" style="2" customWidth="1"/>
    <col min="14082" max="14091" width="11.140625" style="2" customWidth="1"/>
    <col min="14092" max="14316" width="9.140625" style="2"/>
    <col min="14317" max="14317" width="70.42578125" style="2" customWidth="1"/>
    <col min="14318" max="14327" width="14.42578125" style="2" customWidth="1"/>
    <col min="14328" max="14331" width="9.7109375" style="2" bestFit="1" customWidth="1"/>
    <col min="14332" max="14337" width="9.7109375" style="2" customWidth="1"/>
    <col min="14338" max="14347" width="11.140625" style="2" customWidth="1"/>
    <col min="14348" max="14572" width="9.140625" style="2"/>
    <col min="14573" max="14573" width="70.42578125" style="2" customWidth="1"/>
    <col min="14574" max="14583" width="14.42578125" style="2" customWidth="1"/>
    <col min="14584" max="14587" width="9.7109375" style="2" bestFit="1" customWidth="1"/>
    <col min="14588" max="14593" width="9.7109375" style="2" customWidth="1"/>
    <col min="14594" max="14603" width="11.140625" style="2" customWidth="1"/>
    <col min="14604" max="14828" width="9.140625" style="2"/>
    <col min="14829" max="14829" width="70.42578125" style="2" customWidth="1"/>
    <col min="14830" max="14839" width="14.42578125" style="2" customWidth="1"/>
    <col min="14840" max="14843" width="9.7109375" style="2" bestFit="1" customWidth="1"/>
    <col min="14844" max="14849" width="9.7109375" style="2" customWidth="1"/>
    <col min="14850" max="14859" width="11.140625" style="2" customWidth="1"/>
    <col min="14860" max="15084" width="9.140625" style="2"/>
    <col min="15085" max="15085" width="70.42578125" style="2" customWidth="1"/>
    <col min="15086" max="15095" width="14.42578125" style="2" customWidth="1"/>
    <col min="15096" max="15099" width="9.7109375" style="2" bestFit="1" customWidth="1"/>
    <col min="15100" max="15105" width="9.7109375" style="2" customWidth="1"/>
    <col min="15106" max="15115" width="11.140625" style="2" customWidth="1"/>
    <col min="15116" max="15340" width="9.140625" style="2"/>
    <col min="15341" max="15341" width="70.42578125" style="2" customWidth="1"/>
    <col min="15342" max="15351" width="14.42578125" style="2" customWidth="1"/>
    <col min="15352" max="15355" width="9.7109375" style="2" bestFit="1" customWidth="1"/>
    <col min="15356" max="15361" width="9.7109375" style="2" customWidth="1"/>
    <col min="15362" max="15371" width="11.140625" style="2" customWidth="1"/>
    <col min="15372" max="15596" width="9.140625" style="2"/>
    <col min="15597" max="15597" width="70.42578125" style="2" customWidth="1"/>
    <col min="15598" max="15607" width="14.42578125" style="2" customWidth="1"/>
    <col min="15608" max="15611" width="9.7109375" style="2" bestFit="1" customWidth="1"/>
    <col min="15612" max="15617" width="9.7109375" style="2" customWidth="1"/>
    <col min="15618" max="15627" width="11.140625" style="2" customWidth="1"/>
    <col min="15628" max="15852" width="9.140625" style="2"/>
    <col min="15853" max="15853" width="70.42578125" style="2" customWidth="1"/>
    <col min="15854" max="15863" width="14.42578125" style="2" customWidth="1"/>
    <col min="15864" max="15867" width="9.7109375" style="2" bestFit="1" customWidth="1"/>
    <col min="15868" max="15873" width="9.7109375" style="2" customWidth="1"/>
    <col min="15874" max="15883" width="11.140625" style="2" customWidth="1"/>
    <col min="15884" max="16108" width="9.140625" style="2"/>
    <col min="16109" max="16109" width="70.42578125" style="2" customWidth="1"/>
    <col min="16110" max="16119" width="14.42578125" style="2" customWidth="1"/>
    <col min="16120" max="16123" width="9.7109375" style="2" bestFit="1" customWidth="1"/>
    <col min="16124" max="16129" width="9.7109375" style="2" customWidth="1"/>
    <col min="16130" max="16139" width="11.140625" style="2" customWidth="1"/>
    <col min="16140" max="16384" width="9.140625" style="2"/>
  </cols>
  <sheetData>
    <row r="1" spans="1:12" ht="17.25" x14ac:dyDescent="0.3">
      <c r="A1" s="14" t="s">
        <v>136</v>
      </c>
    </row>
    <row r="3" spans="1:12" x14ac:dyDescent="0.25">
      <c r="A3" s="51" t="s">
        <v>56</v>
      </c>
      <c r="B3" s="52">
        <v>2010</v>
      </c>
      <c r="C3" s="52">
        <v>2011</v>
      </c>
      <c r="D3" s="52">
        <v>2012</v>
      </c>
      <c r="E3" s="52">
        <v>2013</v>
      </c>
      <c r="F3" s="52">
        <v>2014</v>
      </c>
      <c r="G3" s="52">
        <v>2015</v>
      </c>
      <c r="H3" s="52">
        <v>2016</v>
      </c>
      <c r="I3" s="52">
        <v>2017</v>
      </c>
      <c r="J3" s="53">
        <v>2018</v>
      </c>
      <c r="K3" s="52">
        <v>2019</v>
      </c>
      <c r="L3" s="53">
        <v>2020</v>
      </c>
    </row>
    <row r="4" spans="1:12" x14ac:dyDescent="0.25">
      <c r="A4" s="39" t="s">
        <v>58</v>
      </c>
      <c r="B4" s="54">
        <v>0.81839988211173398</v>
      </c>
      <c r="C4" s="54">
        <v>0.8126982035784116</v>
      </c>
      <c r="D4" s="54">
        <v>0.82120520170852196</v>
      </c>
      <c r="E4" s="54">
        <v>0.83293550359614665</v>
      </c>
      <c r="F4" s="54">
        <v>0.85262420490641488</v>
      </c>
      <c r="G4" s="54">
        <v>0.83486785712528422</v>
      </c>
      <c r="H4" s="54">
        <v>0.84408294637968839</v>
      </c>
      <c r="I4" s="54">
        <v>0.84224610727543192</v>
      </c>
      <c r="J4" s="54">
        <v>0.84850256919955214</v>
      </c>
      <c r="K4" s="54">
        <v>0.83594108785764987</v>
      </c>
      <c r="L4" s="54">
        <v>0.82963908733708502</v>
      </c>
    </row>
    <row r="5" spans="1:12" x14ac:dyDescent="0.25">
      <c r="A5" s="41" t="s">
        <v>59</v>
      </c>
      <c r="B5" s="55">
        <v>0.35195821408131522</v>
      </c>
      <c r="C5" s="55">
        <v>0.31770452946229855</v>
      </c>
      <c r="D5" s="55">
        <v>0.32705019183781642</v>
      </c>
      <c r="E5" s="55">
        <v>0.35214264710873017</v>
      </c>
      <c r="F5" s="55">
        <v>0.34989202521372653</v>
      </c>
      <c r="G5" s="55">
        <v>0.37698254737723136</v>
      </c>
      <c r="H5" s="55">
        <v>0.43139551339440191</v>
      </c>
      <c r="I5" s="55">
        <v>0.4244796204676381</v>
      </c>
      <c r="J5" s="55">
        <v>0.37620232226894629</v>
      </c>
      <c r="K5" s="55">
        <v>0.39585140753522108</v>
      </c>
      <c r="L5" s="55">
        <v>0.38267991471432716</v>
      </c>
    </row>
    <row r="6" spans="1:12" x14ac:dyDescent="0.25">
      <c r="A6" s="43" t="s">
        <v>60</v>
      </c>
      <c r="B6" s="56">
        <v>0.27635229405685108</v>
      </c>
      <c r="C6" s="56">
        <v>0.24889368184084856</v>
      </c>
      <c r="D6" s="56">
        <v>0.25883320100101381</v>
      </c>
      <c r="E6" s="56">
        <v>0.27712139001594971</v>
      </c>
      <c r="F6" s="56">
        <v>0.27707547019366202</v>
      </c>
      <c r="G6" s="56">
        <v>0.29907939214789131</v>
      </c>
      <c r="H6" s="56">
        <v>0.34238696107643884</v>
      </c>
      <c r="I6" s="56">
        <v>0.3363871882657366</v>
      </c>
      <c r="J6" s="56">
        <v>0.29847721243496822</v>
      </c>
      <c r="K6" s="56">
        <v>0.31250597163137211</v>
      </c>
      <c r="L6" s="56">
        <v>0.30307728705693759</v>
      </c>
    </row>
    <row r="7" spans="1:12" x14ac:dyDescent="0.25">
      <c r="A7" s="43" t="s">
        <v>61</v>
      </c>
      <c r="B7" s="56">
        <v>7.5605920024464118E-2</v>
      </c>
      <c r="C7" s="56">
        <v>6.8810847621449969E-2</v>
      </c>
      <c r="D7" s="56">
        <v>6.8216990836802591E-2</v>
      </c>
      <c r="E7" s="56">
        <v>7.5021257092780416E-2</v>
      </c>
      <c r="F7" s="56">
        <v>7.2816555020064483E-2</v>
      </c>
      <c r="G7" s="56">
        <v>7.7903155229340063E-2</v>
      </c>
      <c r="H7" s="56">
        <v>8.9008552317963049E-2</v>
      </c>
      <c r="I7" s="56">
        <v>8.8092432201901522E-2</v>
      </c>
      <c r="J7" s="56">
        <v>7.7725109833978095E-2</v>
      </c>
      <c r="K7" s="56">
        <v>8.3345435903849005E-2</v>
      </c>
      <c r="L7" s="56">
        <v>7.9602627657389596E-2</v>
      </c>
    </row>
    <row r="8" spans="1:12" x14ac:dyDescent="0.25">
      <c r="A8" s="41" t="s">
        <v>62</v>
      </c>
      <c r="B8" s="55">
        <v>0.19113775280685627</v>
      </c>
      <c r="C8" s="55">
        <v>0.1955080308679927</v>
      </c>
      <c r="D8" s="55">
        <v>0.18706571328804533</v>
      </c>
      <c r="E8" s="55">
        <v>0.17609595050418156</v>
      </c>
      <c r="F8" s="55">
        <v>0.15693485316968697</v>
      </c>
      <c r="G8" s="55">
        <v>0.17535384546589042</v>
      </c>
      <c r="H8" s="55">
        <v>0.16695286020083802</v>
      </c>
      <c r="I8" s="55">
        <v>0.16960339834030447</v>
      </c>
      <c r="J8" s="55">
        <v>0.16351943392919488</v>
      </c>
      <c r="K8" s="55">
        <v>0.17654973404153942</v>
      </c>
      <c r="L8" s="55">
        <v>0.18141838564655396</v>
      </c>
    </row>
    <row r="9" spans="1:12" x14ac:dyDescent="0.25">
      <c r="A9" s="43" t="s">
        <v>63</v>
      </c>
      <c r="B9" s="56">
        <v>0.18160011788826605</v>
      </c>
      <c r="C9" s="56">
        <v>0.18730179642158848</v>
      </c>
      <c r="D9" s="56">
        <v>0.17879479829147796</v>
      </c>
      <c r="E9" s="56">
        <v>0.16706449640385324</v>
      </c>
      <c r="F9" s="56">
        <v>0.14737579509358506</v>
      </c>
      <c r="G9" s="56">
        <v>0.16513214287471575</v>
      </c>
      <c r="H9" s="56">
        <v>0.15591705362031147</v>
      </c>
      <c r="I9" s="56">
        <v>0.15775389272456805</v>
      </c>
      <c r="J9" s="56">
        <v>0.15149743080044786</v>
      </c>
      <c r="K9" s="56">
        <v>0.16405891214235005</v>
      </c>
      <c r="L9" s="56">
        <v>0.17036091266291481</v>
      </c>
    </row>
    <row r="10" spans="1:12" x14ac:dyDescent="0.25">
      <c r="A10" s="45" t="s">
        <v>64</v>
      </c>
      <c r="B10" s="56">
        <v>9.5376349185902157E-3</v>
      </c>
      <c r="C10" s="56">
        <v>8.2062344464041963E-3</v>
      </c>
      <c r="D10" s="56">
        <v>8.2709149965674075E-3</v>
      </c>
      <c r="E10" s="56">
        <v>9.031454100328306E-3</v>
      </c>
      <c r="F10" s="56">
        <v>9.5590580761019221E-3</v>
      </c>
      <c r="G10" s="56">
        <v>1.0221702591174655E-2</v>
      </c>
      <c r="H10" s="56">
        <v>1.103580658052654E-2</v>
      </c>
      <c r="I10" s="56">
        <v>1.1849505615736403E-2</v>
      </c>
      <c r="J10" s="56">
        <v>1.202200312874702E-2</v>
      </c>
      <c r="K10" s="56">
        <v>1.2490821899189359E-2</v>
      </c>
      <c r="L10" s="56">
        <v>1.105747298363916E-2</v>
      </c>
    </row>
    <row r="11" spans="1:12" x14ac:dyDescent="0.25">
      <c r="A11" s="47" t="s">
        <v>65</v>
      </c>
      <c r="B11" s="55">
        <v>0.45690403311182853</v>
      </c>
      <c r="C11" s="55">
        <v>0.48678743966970883</v>
      </c>
      <c r="D11" s="55">
        <v>0.48588409487413814</v>
      </c>
      <c r="E11" s="55">
        <v>0.47176140238708825</v>
      </c>
      <c r="F11" s="55">
        <v>0.49317312161658644</v>
      </c>
      <c r="G11" s="55">
        <v>0.44766360715687825</v>
      </c>
      <c r="H11" s="55">
        <v>0.40165162640475999</v>
      </c>
      <c r="I11" s="55">
        <v>0.40591698119205744</v>
      </c>
      <c r="J11" s="55">
        <v>0.46027824380185889</v>
      </c>
      <c r="K11" s="55">
        <v>0.42759885842323947</v>
      </c>
      <c r="L11" s="55">
        <v>0.43590169963911873</v>
      </c>
    </row>
    <row r="12" spans="1:12" x14ac:dyDescent="0.25">
      <c r="A12" s="49" t="s">
        <v>66</v>
      </c>
      <c r="B12" s="57">
        <v>1</v>
      </c>
      <c r="C12" s="57">
        <v>1</v>
      </c>
      <c r="D12" s="57">
        <v>1</v>
      </c>
      <c r="E12" s="57">
        <v>1</v>
      </c>
      <c r="F12" s="57">
        <v>1</v>
      </c>
      <c r="G12" s="57">
        <v>1</v>
      </c>
      <c r="H12" s="57">
        <v>1</v>
      </c>
      <c r="I12" s="57">
        <v>1</v>
      </c>
      <c r="J12" s="57">
        <v>1</v>
      </c>
      <c r="K12" s="57">
        <v>1</v>
      </c>
      <c r="L12" s="57">
        <v>1</v>
      </c>
    </row>
    <row r="13" spans="1:12" ht="18.75" x14ac:dyDescent="0.3">
      <c r="A13" s="77" t="s">
        <v>83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8.75" x14ac:dyDescent="0.3">
      <c r="A14" s="77" t="s">
        <v>84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8.75" x14ac:dyDescent="0.3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8.75" x14ac:dyDescent="0.3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ht="18.75" x14ac:dyDescent="0.3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ht="18.75" x14ac:dyDescent="0.3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ht="18.75" x14ac:dyDescent="0.3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ht="18.75" x14ac:dyDescent="0.3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ht="18.75" x14ac:dyDescent="0.3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ht="18.75" x14ac:dyDescent="0.3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ht="18.75" x14ac:dyDescent="0.3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ht="18.75" x14ac:dyDescent="0.3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ht="18.75" x14ac:dyDescent="0.3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ht="18.75" x14ac:dyDescent="0.3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ht="18.75" x14ac:dyDescent="0.3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ht="18.75" x14ac:dyDescent="0.3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ht="18.75" x14ac:dyDescent="0.3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ht="18.75" x14ac:dyDescent="0.3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2:12" ht="18.75" x14ac:dyDescent="0.3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2:12" ht="18.75" x14ac:dyDescent="0.3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2:12" ht="18.75" x14ac:dyDescent="0.3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2:12" ht="18.75" x14ac:dyDescent="0.3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2:12" ht="18.75" x14ac:dyDescent="0.3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2:12" ht="18.75" x14ac:dyDescent="0.3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ht="18.75" x14ac:dyDescent="0.3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2" ht="18.75" x14ac:dyDescent="0.3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2" ht="18.75" x14ac:dyDescent="0.3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2:12" ht="18.75" x14ac:dyDescent="0.3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</sheetData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DBB1B-918D-40A6-A440-D738981E2BD1}">
  <dimension ref="A1:L30"/>
  <sheetViews>
    <sheetView workbookViewId="0"/>
  </sheetViews>
  <sheetFormatPr defaultRowHeight="15" x14ac:dyDescent="0.25"/>
  <cols>
    <col min="1" max="1" width="70.42578125" style="2" customWidth="1"/>
    <col min="2" max="2" width="11.140625" style="7" customWidth="1"/>
    <col min="3" max="12" width="11.140625" style="2" customWidth="1"/>
    <col min="13" max="236" width="9.140625" style="2"/>
    <col min="237" max="237" width="70.42578125" style="2" customWidth="1"/>
    <col min="238" max="247" width="14.42578125" style="2" customWidth="1"/>
    <col min="248" max="251" width="9.7109375" style="2" bestFit="1" customWidth="1"/>
    <col min="252" max="257" width="9.7109375" style="2" customWidth="1"/>
    <col min="258" max="267" width="11.140625" style="2" customWidth="1"/>
    <col min="268" max="492" width="9.140625" style="2"/>
    <col min="493" max="493" width="70.42578125" style="2" customWidth="1"/>
    <col min="494" max="503" width="14.42578125" style="2" customWidth="1"/>
    <col min="504" max="507" width="9.7109375" style="2" bestFit="1" customWidth="1"/>
    <col min="508" max="513" width="9.7109375" style="2" customWidth="1"/>
    <col min="514" max="523" width="11.140625" style="2" customWidth="1"/>
    <col min="524" max="748" width="9.140625" style="2"/>
    <col min="749" max="749" width="70.42578125" style="2" customWidth="1"/>
    <col min="750" max="759" width="14.42578125" style="2" customWidth="1"/>
    <col min="760" max="763" width="9.7109375" style="2" bestFit="1" customWidth="1"/>
    <col min="764" max="769" width="9.7109375" style="2" customWidth="1"/>
    <col min="770" max="779" width="11.140625" style="2" customWidth="1"/>
    <col min="780" max="1004" width="9.140625" style="2"/>
    <col min="1005" max="1005" width="70.42578125" style="2" customWidth="1"/>
    <col min="1006" max="1015" width="14.42578125" style="2" customWidth="1"/>
    <col min="1016" max="1019" width="9.7109375" style="2" bestFit="1" customWidth="1"/>
    <col min="1020" max="1025" width="9.7109375" style="2" customWidth="1"/>
    <col min="1026" max="1035" width="11.140625" style="2" customWidth="1"/>
    <col min="1036" max="1260" width="9.140625" style="2"/>
    <col min="1261" max="1261" width="70.42578125" style="2" customWidth="1"/>
    <col min="1262" max="1271" width="14.42578125" style="2" customWidth="1"/>
    <col min="1272" max="1275" width="9.7109375" style="2" bestFit="1" customWidth="1"/>
    <col min="1276" max="1281" width="9.7109375" style="2" customWidth="1"/>
    <col min="1282" max="1291" width="11.140625" style="2" customWidth="1"/>
    <col min="1292" max="1516" width="9.140625" style="2"/>
    <col min="1517" max="1517" width="70.42578125" style="2" customWidth="1"/>
    <col min="1518" max="1527" width="14.42578125" style="2" customWidth="1"/>
    <col min="1528" max="1531" width="9.7109375" style="2" bestFit="1" customWidth="1"/>
    <col min="1532" max="1537" width="9.7109375" style="2" customWidth="1"/>
    <col min="1538" max="1547" width="11.140625" style="2" customWidth="1"/>
    <col min="1548" max="1772" width="9.140625" style="2"/>
    <col min="1773" max="1773" width="70.42578125" style="2" customWidth="1"/>
    <col min="1774" max="1783" width="14.42578125" style="2" customWidth="1"/>
    <col min="1784" max="1787" width="9.7109375" style="2" bestFit="1" customWidth="1"/>
    <col min="1788" max="1793" width="9.7109375" style="2" customWidth="1"/>
    <col min="1794" max="1803" width="11.140625" style="2" customWidth="1"/>
    <col min="1804" max="2028" width="9.140625" style="2"/>
    <col min="2029" max="2029" width="70.42578125" style="2" customWidth="1"/>
    <col min="2030" max="2039" width="14.42578125" style="2" customWidth="1"/>
    <col min="2040" max="2043" width="9.7109375" style="2" bestFit="1" customWidth="1"/>
    <col min="2044" max="2049" width="9.7109375" style="2" customWidth="1"/>
    <col min="2050" max="2059" width="11.140625" style="2" customWidth="1"/>
    <col min="2060" max="2284" width="9.140625" style="2"/>
    <col min="2285" max="2285" width="70.42578125" style="2" customWidth="1"/>
    <col min="2286" max="2295" width="14.42578125" style="2" customWidth="1"/>
    <col min="2296" max="2299" width="9.7109375" style="2" bestFit="1" customWidth="1"/>
    <col min="2300" max="2305" width="9.7109375" style="2" customWidth="1"/>
    <col min="2306" max="2315" width="11.140625" style="2" customWidth="1"/>
    <col min="2316" max="2540" width="9.140625" style="2"/>
    <col min="2541" max="2541" width="70.42578125" style="2" customWidth="1"/>
    <col min="2542" max="2551" width="14.42578125" style="2" customWidth="1"/>
    <col min="2552" max="2555" width="9.7109375" style="2" bestFit="1" customWidth="1"/>
    <col min="2556" max="2561" width="9.7109375" style="2" customWidth="1"/>
    <col min="2562" max="2571" width="11.140625" style="2" customWidth="1"/>
    <col min="2572" max="2796" width="9.140625" style="2"/>
    <col min="2797" max="2797" width="70.42578125" style="2" customWidth="1"/>
    <col min="2798" max="2807" width="14.42578125" style="2" customWidth="1"/>
    <col min="2808" max="2811" width="9.7109375" style="2" bestFit="1" customWidth="1"/>
    <col min="2812" max="2817" width="9.7109375" style="2" customWidth="1"/>
    <col min="2818" max="2827" width="11.140625" style="2" customWidth="1"/>
    <col min="2828" max="3052" width="9.140625" style="2"/>
    <col min="3053" max="3053" width="70.42578125" style="2" customWidth="1"/>
    <col min="3054" max="3063" width="14.42578125" style="2" customWidth="1"/>
    <col min="3064" max="3067" width="9.7109375" style="2" bestFit="1" customWidth="1"/>
    <col min="3068" max="3073" width="9.7109375" style="2" customWidth="1"/>
    <col min="3074" max="3083" width="11.140625" style="2" customWidth="1"/>
    <col min="3084" max="3308" width="9.140625" style="2"/>
    <col min="3309" max="3309" width="70.42578125" style="2" customWidth="1"/>
    <col min="3310" max="3319" width="14.42578125" style="2" customWidth="1"/>
    <col min="3320" max="3323" width="9.7109375" style="2" bestFit="1" customWidth="1"/>
    <col min="3324" max="3329" width="9.7109375" style="2" customWidth="1"/>
    <col min="3330" max="3339" width="11.140625" style="2" customWidth="1"/>
    <col min="3340" max="3564" width="9.140625" style="2"/>
    <col min="3565" max="3565" width="70.42578125" style="2" customWidth="1"/>
    <col min="3566" max="3575" width="14.42578125" style="2" customWidth="1"/>
    <col min="3576" max="3579" width="9.7109375" style="2" bestFit="1" customWidth="1"/>
    <col min="3580" max="3585" width="9.7109375" style="2" customWidth="1"/>
    <col min="3586" max="3595" width="11.140625" style="2" customWidth="1"/>
    <col min="3596" max="3820" width="9.140625" style="2"/>
    <col min="3821" max="3821" width="70.42578125" style="2" customWidth="1"/>
    <col min="3822" max="3831" width="14.42578125" style="2" customWidth="1"/>
    <col min="3832" max="3835" width="9.7109375" style="2" bestFit="1" customWidth="1"/>
    <col min="3836" max="3841" width="9.7109375" style="2" customWidth="1"/>
    <col min="3842" max="3851" width="11.140625" style="2" customWidth="1"/>
    <col min="3852" max="4076" width="9.140625" style="2"/>
    <col min="4077" max="4077" width="70.42578125" style="2" customWidth="1"/>
    <col min="4078" max="4087" width="14.42578125" style="2" customWidth="1"/>
    <col min="4088" max="4091" width="9.7109375" style="2" bestFit="1" customWidth="1"/>
    <col min="4092" max="4097" width="9.7109375" style="2" customWidth="1"/>
    <col min="4098" max="4107" width="11.140625" style="2" customWidth="1"/>
    <col min="4108" max="4332" width="9.140625" style="2"/>
    <col min="4333" max="4333" width="70.42578125" style="2" customWidth="1"/>
    <col min="4334" max="4343" width="14.42578125" style="2" customWidth="1"/>
    <col min="4344" max="4347" width="9.7109375" style="2" bestFit="1" customWidth="1"/>
    <col min="4348" max="4353" width="9.7109375" style="2" customWidth="1"/>
    <col min="4354" max="4363" width="11.140625" style="2" customWidth="1"/>
    <col min="4364" max="4588" width="9.140625" style="2"/>
    <col min="4589" max="4589" width="70.42578125" style="2" customWidth="1"/>
    <col min="4590" max="4599" width="14.42578125" style="2" customWidth="1"/>
    <col min="4600" max="4603" width="9.7109375" style="2" bestFit="1" customWidth="1"/>
    <col min="4604" max="4609" width="9.7109375" style="2" customWidth="1"/>
    <col min="4610" max="4619" width="11.140625" style="2" customWidth="1"/>
    <col min="4620" max="4844" width="9.140625" style="2"/>
    <col min="4845" max="4845" width="70.42578125" style="2" customWidth="1"/>
    <col min="4846" max="4855" width="14.42578125" style="2" customWidth="1"/>
    <col min="4856" max="4859" width="9.7109375" style="2" bestFit="1" customWidth="1"/>
    <col min="4860" max="4865" width="9.7109375" style="2" customWidth="1"/>
    <col min="4866" max="4875" width="11.140625" style="2" customWidth="1"/>
    <col min="4876" max="5100" width="9.140625" style="2"/>
    <col min="5101" max="5101" width="70.42578125" style="2" customWidth="1"/>
    <col min="5102" max="5111" width="14.42578125" style="2" customWidth="1"/>
    <col min="5112" max="5115" width="9.7109375" style="2" bestFit="1" customWidth="1"/>
    <col min="5116" max="5121" width="9.7109375" style="2" customWidth="1"/>
    <col min="5122" max="5131" width="11.140625" style="2" customWidth="1"/>
    <col min="5132" max="5356" width="9.140625" style="2"/>
    <col min="5357" max="5357" width="70.42578125" style="2" customWidth="1"/>
    <col min="5358" max="5367" width="14.42578125" style="2" customWidth="1"/>
    <col min="5368" max="5371" width="9.7109375" style="2" bestFit="1" customWidth="1"/>
    <col min="5372" max="5377" width="9.7109375" style="2" customWidth="1"/>
    <col min="5378" max="5387" width="11.140625" style="2" customWidth="1"/>
    <col min="5388" max="5612" width="9.140625" style="2"/>
    <col min="5613" max="5613" width="70.42578125" style="2" customWidth="1"/>
    <col min="5614" max="5623" width="14.42578125" style="2" customWidth="1"/>
    <col min="5624" max="5627" width="9.7109375" style="2" bestFit="1" customWidth="1"/>
    <col min="5628" max="5633" width="9.7109375" style="2" customWidth="1"/>
    <col min="5634" max="5643" width="11.140625" style="2" customWidth="1"/>
    <col min="5644" max="5868" width="9.140625" style="2"/>
    <col min="5869" max="5869" width="70.42578125" style="2" customWidth="1"/>
    <col min="5870" max="5879" width="14.42578125" style="2" customWidth="1"/>
    <col min="5880" max="5883" width="9.7109375" style="2" bestFit="1" customWidth="1"/>
    <col min="5884" max="5889" width="9.7109375" style="2" customWidth="1"/>
    <col min="5890" max="5899" width="11.140625" style="2" customWidth="1"/>
    <col min="5900" max="6124" width="9.140625" style="2"/>
    <col min="6125" max="6125" width="70.42578125" style="2" customWidth="1"/>
    <col min="6126" max="6135" width="14.42578125" style="2" customWidth="1"/>
    <col min="6136" max="6139" width="9.7109375" style="2" bestFit="1" customWidth="1"/>
    <col min="6140" max="6145" width="9.7109375" style="2" customWidth="1"/>
    <col min="6146" max="6155" width="11.140625" style="2" customWidth="1"/>
    <col min="6156" max="6380" width="9.140625" style="2"/>
    <col min="6381" max="6381" width="70.42578125" style="2" customWidth="1"/>
    <col min="6382" max="6391" width="14.42578125" style="2" customWidth="1"/>
    <col min="6392" max="6395" width="9.7109375" style="2" bestFit="1" customWidth="1"/>
    <col min="6396" max="6401" width="9.7109375" style="2" customWidth="1"/>
    <col min="6402" max="6411" width="11.140625" style="2" customWidth="1"/>
    <col min="6412" max="6636" width="9.140625" style="2"/>
    <col min="6637" max="6637" width="70.42578125" style="2" customWidth="1"/>
    <col min="6638" max="6647" width="14.42578125" style="2" customWidth="1"/>
    <col min="6648" max="6651" width="9.7109375" style="2" bestFit="1" customWidth="1"/>
    <col min="6652" max="6657" width="9.7109375" style="2" customWidth="1"/>
    <col min="6658" max="6667" width="11.140625" style="2" customWidth="1"/>
    <col min="6668" max="6892" width="9.140625" style="2"/>
    <col min="6893" max="6893" width="70.42578125" style="2" customWidth="1"/>
    <col min="6894" max="6903" width="14.42578125" style="2" customWidth="1"/>
    <col min="6904" max="6907" width="9.7109375" style="2" bestFit="1" customWidth="1"/>
    <col min="6908" max="6913" width="9.7109375" style="2" customWidth="1"/>
    <col min="6914" max="6923" width="11.140625" style="2" customWidth="1"/>
    <col min="6924" max="7148" width="9.140625" style="2"/>
    <col min="7149" max="7149" width="70.42578125" style="2" customWidth="1"/>
    <col min="7150" max="7159" width="14.42578125" style="2" customWidth="1"/>
    <col min="7160" max="7163" width="9.7109375" style="2" bestFit="1" customWidth="1"/>
    <col min="7164" max="7169" width="9.7109375" style="2" customWidth="1"/>
    <col min="7170" max="7179" width="11.140625" style="2" customWidth="1"/>
    <col min="7180" max="7404" width="9.140625" style="2"/>
    <col min="7405" max="7405" width="70.42578125" style="2" customWidth="1"/>
    <col min="7406" max="7415" width="14.42578125" style="2" customWidth="1"/>
    <col min="7416" max="7419" width="9.7109375" style="2" bestFit="1" customWidth="1"/>
    <col min="7420" max="7425" width="9.7109375" style="2" customWidth="1"/>
    <col min="7426" max="7435" width="11.140625" style="2" customWidth="1"/>
    <col min="7436" max="7660" width="9.140625" style="2"/>
    <col min="7661" max="7661" width="70.42578125" style="2" customWidth="1"/>
    <col min="7662" max="7671" width="14.42578125" style="2" customWidth="1"/>
    <col min="7672" max="7675" width="9.7109375" style="2" bestFit="1" customWidth="1"/>
    <col min="7676" max="7681" width="9.7109375" style="2" customWidth="1"/>
    <col min="7682" max="7691" width="11.140625" style="2" customWidth="1"/>
    <col min="7692" max="7916" width="9.140625" style="2"/>
    <col min="7917" max="7917" width="70.42578125" style="2" customWidth="1"/>
    <col min="7918" max="7927" width="14.42578125" style="2" customWidth="1"/>
    <col min="7928" max="7931" width="9.7109375" style="2" bestFit="1" customWidth="1"/>
    <col min="7932" max="7937" width="9.7109375" style="2" customWidth="1"/>
    <col min="7938" max="7947" width="11.140625" style="2" customWidth="1"/>
    <col min="7948" max="8172" width="9.140625" style="2"/>
    <col min="8173" max="8173" width="70.42578125" style="2" customWidth="1"/>
    <col min="8174" max="8183" width="14.42578125" style="2" customWidth="1"/>
    <col min="8184" max="8187" width="9.7109375" style="2" bestFit="1" customWidth="1"/>
    <col min="8188" max="8193" width="9.7109375" style="2" customWidth="1"/>
    <col min="8194" max="8203" width="11.140625" style="2" customWidth="1"/>
    <col min="8204" max="8428" width="9.140625" style="2"/>
    <col min="8429" max="8429" width="70.42578125" style="2" customWidth="1"/>
    <col min="8430" max="8439" width="14.42578125" style="2" customWidth="1"/>
    <col min="8440" max="8443" width="9.7109375" style="2" bestFit="1" customWidth="1"/>
    <col min="8444" max="8449" width="9.7109375" style="2" customWidth="1"/>
    <col min="8450" max="8459" width="11.140625" style="2" customWidth="1"/>
    <col min="8460" max="8684" width="9.140625" style="2"/>
    <col min="8685" max="8685" width="70.42578125" style="2" customWidth="1"/>
    <col min="8686" max="8695" width="14.42578125" style="2" customWidth="1"/>
    <col min="8696" max="8699" width="9.7109375" style="2" bestFit="1" customWidth="1"/>
    <col min="8700" max="8705" width="9.7109375" style="2" customWidth="1"/>
    <col min="8706" max="8715" width="11.140625" style="2" customWidth="1"/>
    <col min="8716" max="8940" width="9.140625" style="2"/>
    <col min="8941" max="8941" width="70.42578125" style="2" customWidth="1"/>
    <col min="8942" max="8951" width="14.42578125" style="2" customWidth="1"/>
    <col min="8952" max="8955" width="9.7109375" style="2" bestFit="1" customWidth="1"/>
    <col min="8956" max="8961" width="9.7109375" style="2" customWidth="1"/>
    <col min="8962" max="8971" width="11.140625" style="2" customWidth="1"/>
    <col min="8972" max="9196" width="9.140625" style="2"/>
    <col min="9197" max="9197" width="70.42578125" style="2" customWidth="1"/>
    <col min="9198" max="9207" width="14.42578125" style="2" customWidth="1"/>
    <col min="9208" max="9211" width="9.7109375" style="2" bestFit="1" customWidth="1"/>
    <col min="9212" max="9217" width="9.7109375" style="2" customWidth="1"/>
    <col min="9218" max="9227" width="11.140625" style="2" customWidth="1"/>
    <col min="9228" max="9452" width="9.140625" style="2"/>
    <col min="9453" max="9453" width="70.42578125" style="2" customWidth="1"/>
    <col min="9454" max="9463" width="14.42578125" style="2" customWidth="1"/>
    <col min="9464" max="9467" width="9.7109375" style="2" bestFit="1" customWidth="1"/>
    <col min="9468" max="9473" width="9.7109375" style="2" customWidth="1"/>
    <col min="9474" max="9483" width="11.140625" style="2" customWidth="1"/>
    <col min="9484" max="9708" width="9.140625" style="2"/>
    <col min="9709" max="9709" width="70.42578125" style="2" customWidth="1"/>
    <col min="9710" max="9719" width="14.42578125" style="2" customWidth="1"/>
    <col min="9720" max="9723" width="9.7109375" style="2" bestFit="1" customWidth="1"/>
    <col min="9724" max="9729" width="9.7109375" style="2" customWidth="1"/>
    <col min="9730" max="9739" width="11.140625" style="2" customWidth="1"/>
    <col min="9740" max="9964" width="9.140625" style="2"/>
    <col min="9965" max="9965" width="70.42578125" style="2" customWidth="1"/>
    <col min="9966" max="9975" width="14.42578125" style="2" customWidth="1"/>
    <col min="9976" max="9979" width="9.7109375" style="2" bestFit="1" customWidth="1"/>
    <col min="9980" max="9985" width="9.7109375" style="2" customWidth="1"/>
    <col min="9986" max="9995" width="11.140625" style="2" customWidth="1"/>
    <col min="9996" max="10220" width="9.140625" style="2"/>
    <col min="10221" max="10221" width="70.42578125" style="2" customWidth="1"/>
    <col min="10222" max="10231" width="14.42578125" style="2" customWidth="1"/>
    <col min="10232" max="10235" width="9.7109375" style="2" bestFit="1" customWidth="1"/>
    <col min="10236" max="10241" width="9.7109375" style="2" customWidth="1"/>
    <col min="10242" max="10251" width="11.140625" style="2" customWidth="1"/>
    <col min="10252" max="10476" width="9.140625" style="2"/>
    <col min="10477" max="10477" width="70.42578125" style="2" customWidth="1"/>
    <col min="10478" max="10487" width="14.42578125" style="2" customWidth="1"/>
    <col min="10488" max="10491" width="9.7109375" style="2" bestFit="1" customWidth="1"/>
    <col min="10492" max="10497" width="9.7109375" style="2" customWidth="1"/>
    <col min="10498" max="10507" width="11.140625" style="2" customWidth="1"/>
    <col min="10508" max="10732" width="9.140625" style="2"/>
    <col min="10733" max="10733" width="70.42578125" style="2" customWidth="1"/>
    <col min="10734" max="10743" width="14.42578125" style="2" customWidth="1"/>
    <col min="10744" max="10747" width="9.7109375" style="2" bestFit="1" customWidth="1"/>
    <col min="10748" max="10753" width="9.7109375" style="2" customWidth="1"/>
    <col min="10754" max="10763" width="11.140625" style="2" customWidth="1"/>
    <col min="10764" max="10988" width="9.140625" style="2"/>
    <col min="10989" max="10989" width="70.42578125" style="2" customWidth="1"/>
    <col min="10990" max="10999" width="14.42578125" style="2" customWidth="1"/>
    <col min="11000" max="11003" width="9.7109375" style="2" bestFit="1" customWidth="1"/>
    <col min="11004" max="11009" width="9.7109375" style="2" customWidth="1"/>
    <col min="11010" max="11019" width="11.140625" style="2" customWidth="1"/>
    <col min="11020" max="11244" width="9.140625" style="2"/>
    <col min="11245" max="11245" width="70.42578125" style="2" customWidth="1"/>
    <col min="11246" max="11255" width="14.42578125" style="2" customWidth="1"/>
    <col min="11256" max="11259" width="9.7109375" style="2" bestFit="1" customWidth="1"/>
    <col min="11260" max="11265" width="9.7109375" style="2" customWidth="1"/>
    <col min="11266" max="11275" width="11.140625" style="2" customWidth="1"/>
    <col min="11276" max="11500" width="9.140625" style="2"/>
    <col min="11501" max="11501" width="70.42578125" style="2" customWidth="1"/>
    <col min="11502" max="11511" width="14.42578125" style="2" customWidth="1"/>
    <col min="11512" max="11515" width="9.7109375" style="2" bestFit="1" customWidth="1"/>
    <col min="11516" max="11521" width="9.7109375" style="2" customWidth="1"/>
    <col min="11522" max="11531" width="11.140625" style="2" customWidth="1"/>
    <col min="11532" max="11756" width="9.140625" style="2"/>
    <col min="11757" max="11757" width="70.42578125" style="2" customWidth="1"/>
    <col min="11758" max="11767" width="14.42578125" style="2" customWidth="1"/>
    <col min="11768" max="11771" width="9.7109375" style="2" bestFit="1" customWidth="1"/>
    <col min="11772" max="11777" width="9.7109375" style="2" customWidth="1"/>
    <col min="11778" max="11787" width="11.140625" style="2" customWidth="1"/>
    <col min="11788" max="12012" width="9.140625" style="2"/>
    <col min="12013" max="12013" width="70.42578125" style="2" customWidth="1"/>
    <col min="12014" max="12023" width="14.42578125" style="2" customWidth="1"/>
    <col min="12024" max="12027" width="9.7109375" style="2" bestFit="1" customWidth="1"/>
    <col min="12028" max="12033" width="9.7109375" style="2" customWidth="1"/>
    <col min="12034" max="12043" width="11.140625" style="2" customWidth="1"/>
    <col min="12044" max="12268" width="9.140625" style="2"/>
    <col min="12269" max="12269" width="70.42578125" style="2" customWidth="1"/>
    <col min="12270" max="12279" width="14.42578125" style="2" customWidth="1"/>
    <col min="12280" max="12283" width="9.7109375" style="2" bestFit="1" customWidth="1"/>
    <col min="12284" max="12289" width="9.7109375" style="2" customWidth="1"/>
    <col min="12290" max="12299" width="11.140625" style="2" customWidth="1"/>
    <col min="12300" max="12524" width="9.140625" style="2"/>
    <col min="12525" max="12525" width="70.42578125" style="2" customWidth="1"/>
    <col min="12526" max="12535" width="14.42578125" style="2" customWidth="1"/>
    <col min="12536" max="12539" width="9.7109375" style="2" bestFit="1" customWidth="1"/>
    <col min="12540" max="12545" width="9.7109375" style="2" customWidth="1"/>
    <col min="12546" max="12555" width="11.140625" style="2" customWidth="1"/>
    <col min="12556" max="12780" width="9.140625" style="2"/>
    <col min="12781" max="12781" width="70.42578125" style="2" customWidth="1"/>
    <col min="12782" max="12791" width="14.42578125" style="2" customWidth="1"/>
    <col min="12792" max="12795" width="9.7109375" style="2" bestFit="1" customWidth="1"/>
    <col min="12796" max="12801" width="9.7109375" style="2" customWidth="1"/>
    <col min="12802" max="12811" width="11.140625" style="2" customWidth="1"/>
    <col min="12812" max="13036" width="9.140625" style="2"/>
    <col min="13037" max="13037" width="70.42578125" style="2" customWidth="1"/>
    <col min="13038" max="13047" width="14.42578125" style="2" customWidth="1"/>
    <col min="13048" max="13051" width="9.7109375" style="2" bestFit="1" customWidth="1"/>
    <col min="13052" max="13057" width="9.7109375" style="2" customWidth="1"/>
    <col min="13058" max="13067" width="11.140625" style="2" customWidth="1"/>
    <col min="13068" max="13292" width="9.140625" style="2"/>
    <col min="13293" max="13293" width="70.42578125" style="2" customWidth="1"/>
    <col min="13294" max="13303" width="14.42578125" style="2" customWidth="1"/>
    <col min="13304" max="13307" width="9.7109375" style="2" bestFit="1" customWidth="1"/>
    <col min="13308" max="13313" width="9.7109375" style="2" customWidth="1"/>
    <col min="13314" max="13323" width="11.140625" style="2" customWidth="1"/>
    <col min="13324" max="13548" width="9.140625" style="2"/>
    <col min="13549" max="13549" width="70.42578125" style="2" customWidth="1"/>
    <col min="13550" max="13559" width="14.42578125" style="2" customWidth="1"/>
    <col min="13560" max="13563" width="9.7109375" style="2" bestFit="1" customWidth="1"/>
    <col min="13564" max="13569" width="9.7109375" style="2" customWidth="1"/>
    <col min="13570" max="13579" width="11.140625" style="2" customWidth="1"/>
    <col min="13580" max="13804" width="9.140625" style="2"/>
    <col min="13805" max="13805" width="70.42578125" style="2" customWidth="1"/>
    <col min="13806" max="13815" width="14.42578125" style="2" customWidth="1"/>
    <col min="13816" max="13819" width="9.7109375" style="2" bestFit="1" customWidth="1"/>
    <col min="13820" max="13825" width="9.7109375" style="2" customWidth="1"/>
    <col min="13826" max="13835" width="11.140625" style="2" customWidth="1"/>
    <col min="13836" max="14060" width="9.140625" style="2"/>
    <col min="14061" max="14061" width="70.42578125" style="2" customWidth="1"/>
    <col min="14062" max="14071" width="14.42578125" style="2" customWidth="1"/>
    <col min="14072" max="14075" width="9.7109375" style="2" bestFit="1" customWidth="1"/>
    <col min="14076" max="14081" width="9.7109375" style="2" customWidth="1"/>
    <col min="14082" max="14091" width="11.140625" style="2" customWidth="1"/>
    <col min="14092" max="14316" width="9.140625" style="2"/>
    <col min="14317" max="14317" width="70.42578125" style="2" customWidth="1"/>
    <col min="14318" max="14327" width="14.42578125" style="2" customWidth="1"/>
    <col min="14328" max="14331" width="9.7109375" style="2" bestFit="1" customWidth="1"/>
    <col min="14332" max="14337" width="9.7109375" style="2" customWidth="1"/>
    <col min="14338" max="14347" width="11.140625" style="2" customWidth="1"/>
    <col min="14348" max="14572" width="9.140625" style="2"/>
    <col min="14573" max="14573" width="70.42578125" style="2" customWidth="1"/>
    <col min="14574" max="14583" width="14.42578125" style="2" customWidth="1"/>
    <col min="14584" max="14587" width="9.7109375" style="2" bestFit="1" customWidth="1"/>
    <col min="14588" max="14593" width="9.7109375" style="2" customWidth="1"/>
    <col min="14594" max="14603" width="11.140625" style="2" customWidth="1"/>
    <col min="14604" max="14828" width="9.140625" style="2"/>
    <col min="14829" max="14829" width="70.42578125" style="2" customWidth="1"/>
    <col min="14830" max="14839" width="14.42578125" style="2" customWidth="1"/>
    <col min="14840" max="14843" width="9.7109375" style="2" bestFit="1" customWidth="1"/>
    <col min="14844" max="14849" width="9.7109375" style="2" customWidth="1"/>
    <col min="14850" max="14859" width="11.140625" style="2" customWidth="1"/>
    <col min="14860" max="15084" width="9.140625" style="2"/>
    <col min="15085" max="15085" width="70.42578125" style="2" customWidth="1"/>
    <col min="15086" max="15095" width="14.42578125" style="2" customWidth="1"/>
    <col min="15096" max="15099" width="9.7109375" style="2" bestFit="1" customWidth="1"/>
    <col min="15100" max="15105" width="9.7109375" style="2" customWidth="1"/>
    <col min="15106" max="15115" width="11.140625" style="2" customWidth="1"/>
    <col min="15116" max="15340" width="9.140625" style="2"/>
    <col min="15341" max="15341" width="70.42578125" style="2" customWidth="1"/>
    <col min="15342" max="15351" width="14.42578125" style="2" customWidth="1"/>
    <col min="15352" max="15355" width="9.7109375" style="2" bestFit="1" customWidth="1"/>
    <col min="15356" max="15361" width="9.7109375" style="2" customWidth="1"/>
    <col min="15362" max="15371" width="11.140625" style="2" customWidth="1"/>
    <col min="15372" max="15596" width="9.140625" style="2"/>
    <col min="15597" max="15597" width="70.42578125" style="2" customWidth="1"/>
    <col min="15598" max="15607" width="14.42578125" style="2" customWidth="1"/>
    <col min="15608" max="15611" width="9.7109375" style="2" bestFit="1" customWidth="1"/>
    <col min="15612" max="15617" width="9.7109375" style="2" customWidth="1"/>
    <col min="15618" max="15627" width="11.140625" style="2" customWidth="1"/>
    <col min="15628" max="15852" width="9.140625" style="2"/>
    <col min="15853" max="15853" width="70.42578125" style="2" customWidth="1"/>
    <col min="15854" max="15863" width="14.42578125" style="2" customWidth="1"/>
    <col min="15864" max="15867" width="9.7109375" style="2" bestFit="1" customWidth="1"/>
    <col min="15868" max="15873" width="9.7109375" style="2" customWidth="1"/>
    <col min="15874" max="15883" width="11.140625" style="2" customWidth="1"/>
    <col min="15884" max="16108" width="9.140625" style="2"/>
    <col min="16109" max="16109" width="70.42578125" style="2" customWidth="1"/>
    <col min="16110" max="16119" width="14.42578125" style="2" customWidth="1"/>
    <col min="16120" max="16123" width="9.7109375" style="2" bestFit="1" customWidth="1"/>
    <col min="16124" max="16129" width="9.7109375" style="2" customWidth="1"/>
    <col min="16130" max="16139" width="11.140625" style="2" customWidth="1"/>
    <col min="16140" max="16384" width="9.140625" style="2"/>
  </cols>
  <sheetData>
    <row r="1" spans="1:12" ht="17.25" x14ac:dyDescent="0.3">
      <c r="A1" s="14" t="s">
        <v>130</v>
      </c>
    </row>
    <row r="3" spans="1:12" x14ac:dyDescent="0.25">
      <c r="A3" s="58" t="s">
        <v>56</v>
      </c>
      <c r="B3" s="52">
        <v>2010</v>
      </c>
      <c r="C3" s="52">
        <v>2011</v>
      </c>
      <c r="D3" s="52">
        <v>2012</v>
      </c>
      <c r="E3" s="52">
        <v>2013</v>
      </c>
      <c r="F3" s="52">
        <v>2014</v>
      </c>
      <c r="G3" s="52">
        <v>2015</v>
      </c>
      <c r="H3" s="52">
        <v>2016</v>
      </c>
      <c r="I3" s="52">
        <v>2017</v>
      </c>
      <c r="J3" s="53">
        <v>2018</v>
      </c>
      <c r="K3" s="53">
        <v>2019</v>
      </c>
      <c r="L3" s="53">
        <v>2020</v>
      </c>
    </row>
    <row r="4" spans="1:12" x14ac:dyDescent="0.25">
      <c r="A4" s="59" t="s">
        <v>58</v>
      </c>
      <c r="B4" s="54">
        <v>2.1138755378458763E-2</v>
      </c>
      <c r="C4" s="54">
        <v>2.3149465991009702E-2</v>
      </c>
      <c r="D4" s="54">
        <v>2.3437282439628226E-2</v>
      </c>
      <c r="E4" s="54">
        <v>2.1450837819321306E-2</v>
      </c>
      <c r="F4" s="54">
        <v>2.2081247258595001E-2</v>
      </c>
      <c r="G4" s="54">
        <v>1.9491362447342352E-2</v>
      </c>
      <c r="H4" s="54">
        <v>1.7016838593651065E-2</v>
      </c>
      <c r="I4" s="54">
        <v>1.6839192776483748E-2</v>
      </c>
      <c r="J4" s="54">
        <v>1.934103600681383E-2</v>
      </c>
      <c r="K4" s="54">
        <v>1.8061748304556591E-2</v>
      </c>
      <c r="L4" s="54">
        <v>1.7416413329492859E-2</v>
      </c>
    </row>
    <row r="5" spans="1:12" x14ac:dyDescent="0.25">
      <c r="A5" s="41" t="s">
        <v>59</v>
      </c>
      <c r="B5" s="55">
        <v>1.8555086480001197E-2</v>
      </c>
      <c r="C5" s="55">
        <v>1.8231249835757926E-2</v>
      </c>
      <c r="D5" s="55">
        <v>1.8561784751476455E-2</v>
      </c>
      <c r="E5" s="55">
        <v>1.7910858363426044E-2</v>
      </c>
      <c r="F5" s="55">
        <v>1.7914038854805095E-2</v>
      </c>
      <c r="G5" s="55">
        <v>1.6981861560551231E-2</v>
      </c>
      <c r="H5" s="55">
        <v>1.6819717523153369E-2</v>
      </c>
      <c r="I5" s="55">
        <v>1.648188745094659E-2</v>
      </c>
      <c r="J5" s="55">
        <v>1.686881284734687E-2</v>
      </c>
      <c r="K5" s="55">
        <v>1.6896785034973705E-2</v>
      </c>
      <c r="L5" s="55">
        <v>1.6596109428731017E-2</v>
      </c>
    </row>
    <row r="6" spans="1:12" x14ac:dyDescent="0.25">
      <c r="A6" s="43" t="s">
        <v>60</v>
      </c>
      <c r="B6" s="56">
        <v>1.8457660459907262E-2</v>
      </c>
      <c r="C6" s="56">
        <v>1.8145166581327945E-2</v>
      </c>
      <c r="D6" s="56">
        <v>1.8589505729677453E-2</v>
      </c>
      <c r="E6" s="56">
        <v>1.7835062938668017E-2</v>
      </c>
      <c r="F6" s="56">
        <v>1.7837765534246559E-2</v>
      </c>
      <c r="G6" s="56">
        <v>1.6925978776642567E-2</v>
      </c>
      <c r="H6" s="56">
        <v>1.6781432749586881E-2</v>
      </c>
      <c r="I6" s="56">
        <v>1.6496725583579046E-2</v>
      </c>
      <c r="J6" s="56">
        <v>1.6883704658322351E-2</v>
      </c>
      <c r="K6" s="56">
        <v>1.6900199650276265E-2</v>
      </c>
      <c r="L6" s="56">
        <v>1.6572061952603481E-2</v>
      </c>
    </row>
    <row r="7" spans="1:12" x14ac:dyDescent="0.25">
      <c r="A7" s="43" t="s">
        <v>61</v>
      </c>
      <c r="B7" s="56">
        <v>1.8920117189658379E-2</v>
      </c>
      <c r="C7" s="56">
        <v>1.8549558350632059E-2</v>
      </c>
      <c r="D7" s="56">
        <v>1.845735180673972E-2</v>
      </c>
      <c r="E7" s="56">
        <v>1.819651363536506E-2</v>
      </c>
      <c r="F7" s="56">
        <v>1.8210329512147776E-2</v>
      </c>
      <c r="G7" s="56">
        <v>1.7199873834091637E-2</v>
      </c>
      <c r="H7" s="56">
        <v>1.6968629383756591E-2</v>
      </c>
      <c r="I7" s="56">
        <v>1.6425471723116224E-2</v>
      </c>
      <c r="J7" s="56">
        <v>1.6811869157473881E-2</v>
      </c>
      <c r="K7" s="56">
        <v>1.6883994119245811E-2</v>
      </c>
      <c r="L7" s="56">
        <v>1.6688309506418402E-2</v>
      </c>
    </row>
    <row r="8" spans="1:12" x14ac:dyDescent="0.25">
      <c r="A8" s="41" t="s">
        <v>62</v>
      </c>
      <c r="B8" s="55">
        <v>2.6052318806127562E-2</v>
      </c>
      <c r="C8" s="55">
        <v>2.9711765448535703E-2</v>
      </c>
      <c r="D8" s="55">
        <v>2.8554700167818536E-2</v>
      </c>
      <c r="E8" s="55">
        <v>2.4944333801270476E-2</v>
      </c>
      <c r="F8" s="55">
        <v>2.3436925841632011E-2</v>
      </c>
      <c r="G8" s="55">
        <v>2.3479603577435594E-2</v>
      </c>
      <c r="H8" s="55">
        <v>2.0038015261781606E-2</v>
      </c>
      <c r="I8" s="55">
        <v>1.9557890775085011E-2</v>
      </c>
      <c r="J8" s="55">
        <v>2.0800515625308096E-2</v>
      </c>
      <c r="K8" s="55">
        <v>2.1582500988555183E-2</v>
      </c>
      <c r="L8" s="55">
        <v>2.281150985216928E-2</v>
      </c>
    </row>
    <row r="9" spans="1:12" x14ac:dyDescent="0.25">
      <c r="A9" s="43" t="s">
        <v>63</v>
      </c>
      <c r="B9" s="56">
        <v>2.657319334137347E-2</v>
      </c>
      <c r="C9" s="56">
        <v>3.026208459997724E-2</v>
      </c>
      <c r="D9" s="56">
        <v>2.8996872979081118E-2</v>
      </c>
      <c r="E9" s="56">
        <v>2.518757358948551E-2</v>
      </c>
      <c r="F9" s="56">
        <v>2.3541515792628288E-2</v>
      </c>
      <c r="G9" s="56">
        <v>2.3657014271917791E-2</v>
      </c>
      <c r="H9" s="56">
        <v>2.0054227885925834E-2</v>
      </c>
      <c r="I9" s="56">
        <v>1.9582094813967683E-2</v>
      </c>
      <c r="J9" s="56">
        <v>2.0904707375525688E-2</v>
      </c>
      <c r="K9" s="56">
        <v>2.1824625355543317E-2</v>
      </c>
      <c r="L9" s="56">
        <v>2.3245001959303953E-2</v>
      </c>
    </row>
    <row r="10" spans="1:12" x14ac:dyDescent="0.25">
      <c r="A10" s="45" t="s">
        <v>64</v>
      </c>
      <c r="B10" s="56">
        <v>1.8971701846369361E-2</v>
      </c>
      <c r="C10" s="56">
        <v>2.099678227335797E-2</v>
      </c>
      <c r="D10" s="56">
        <v>2.1475484278044521E-2</v>
      </c>
      <c r="E10" s="56">
        <v>2.1163687038775577E-2</v>
      </c>
      <c r="F10" s="56">
        <v>2.1934495817177567E-2</v>
      </c>
      <c r="G10" s="56">
        <v>2.0942403254805168E-2</v>
      </c>
      <c r="H10" s="56">
        <v>1.9811728433997283E-2</v>
      </c>
      <c r="I10" s="56">
        <v>1.9241267939679459E-2</v>
      </c>
      <c r="J10" s="56">
        <v>1.9571275302612514E-2</v>
      </c>
      <c r="K10" s="56">
        <v>1.8837603311755789E-2</v>
      </c>
      <c r="L10" s="56">
        <v>1.772015656970078E-2</v>
      </c>
    </row>
    <row r="11" spans="1:12" x14ac:dyDescent="0.25">
      <c r="A11" s="47" t="s">
        <v>65</v>
      </c>
      <c r="B11" s="55">
        <v>2.3741938889028081E-2</v>
      </c>
      <c r="C11" s="55">
        <v>2.8155319500042224E-2</v>
      </c>
      <c r="D11" s="55">
        <v>2.8524809843593776E-2</v>
      </c>
      <c r="E11" s="55">
        <v>2.517083039400787E-2</v>
      </c>
      <c r="F11" s="55">
        <v>2.6449947906855897E-2</v>
      </c>
      <c r="G11" s="55">
        <v>2.2221526583713836E-2</v>
      </c>
      <c r="H11" s="55">
        <v>1.7166382000309982E-2</v>
      </c>
      <c r="I11" s="55">
        <v>1.7165784159324723E-2</v>
      </c>
      <c r="J11" s="55">
        <v>2.1965425804099419E-2</v>
      </c>
      <c r="K11" s="55">
        <v>1.926840905527219E-2</v>
      </c>
      <c r="L11" s="55">
        <v>1.8198166054885421E-2</v>
      </c>
    </row>
    <row r="12" spans="1:12" x14ac:dyDescent="0.25">
      <c r="A12" s="49" t="s">
        <v>66</v>
      </c>
      <c r="B12" s="57">
        <v>2.1954102810677532E-2</v>
      </c>
      <c r="C12" s="57">
        <v>2.421548717257305E-2</v>
      </c>
      <c r="D12" s="57">
        <v>2.4269243024011736E-2</v>
      </c>
      <c r="E12" s="57">
        <v>2.1996010572865418E-2</v>
      </c>
      <c r="F12" s="57">
        <v>2.2284968583340052E-2</v>
      </c>
      <c r="G12" s="57">
        <v>2.0075092713924991E-2</v>
      </c>
      <c r="H12" s="57">
        <v>1.7428410683693756E-2</v>
      </c>
      <c r="I12" s="57">
        <v>1.7219694541814649E-2</v>
      </c>
      <c r="J12" s="57">
        <v>1.9562720806718423E-2</v>
      </c>
      <c r="K12" s="57">
        <v>1.858751664222175E-2</v>
      </c>
      <c r="L12" s="57">
        <v>1.8193594530958538E-2</v>
      </c>
    </row>
    <row r="13" spans="1:12" x14ac:dyDescent="0.25">
      <c r="A13" s="77" t="s">
        <v>83</v>
      </c>
      <c r="B13" s="2"/>
    </row>
    <row r="14" spans="1:12" x14ac:dyDescent="0.25">
      <c r="A14" s="77" t="s">
        <v>84</v>
      </c>
      <c r="B14" s="2"/>
    </row>
    <row r="22" spans="3:12" x14ac:dyDescent="0.25"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3:12" x14ac:dyDescent="0.25"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3:12" x14ac:dyDescent="0.25"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3:12" x14ac:dyDescent="0.25"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3:12" x14ac:dyDescent="0.25"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3:12" x14ac:dyDescent="0.25"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3:12" x14ac:dyDescent="0.25"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3:12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3:12" x14ac:dyDescent="0.25">
      <c r="C30" s="7"/>
      <c r="D30" s="7"/>
      <c r="E30" s="7"/>
      <c r="F30" s="7"/>
      <c r="G30" s="7"/>
      <c r="H30" s="7"/>
      <c r="I30" s="7"/>
      <c r="J30" s="7"/>
      <c r="K30" s="7"/>
      <c r="L30" s="7"/>
    </row>
  </sheetData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FBBD8-4C7D-438B-A378-73101A30ABEF}">
  <dimension ref="A1:T38"/>
  <sheetViews>
    <sheetView showGridLines="0" workbookViewId="0"/>
  </sheetViews>
  <sheetFormatPr defaultRowHeight="15" x14ac:dyDescent="0.25"/>
  <cols>
    <col min="1" max="1" width="20.7109375" style="8" customWidth="1"/>
    <col min="2" max="20" width="11.7109375" style="8" customWidth="1"/>
    <col min="21" max="39" width="9.140625" style="8"/>
    <col min="40" max="40" width="12.42578125" style="8" bestFit="1" customWidth="1"/>
    <col min="41" max="16384" width="9.140625" style="8"/>
  </cols>
  <sheetData>
    <row r="1" spans="1:20" ht="17.25" x14ac:dyDescent="0.3">
      <c r="A1" s="14" t="s">
        <v>120</v>
      </c>
      <c r="B1" s="14"/>
      <c r="C1" s="14"/>
      <c r="D1" s="14"/>
      <c r="E1" s="14"/>
      <c r="F1" s="14"/>
      <c r="G1" s="14"/>
      <c r="H1" s="14"/>
      <c r="I1" s="14"/>
    </row>
    <row r="3" spans="1:20" ht="38.25" x14ac:dyDescent="0.25">
      <c r="A3" s="11" t="s">
        <v>0</v>
      </c>
      <c r="B3" s="10">
        <v>2002</v>
      </c>
      <c r="C3" s="10">
        <v>2003</v>
      </c>
      <c r="D3" s="10">
        <v>2004</v>
      </c>
      <c r="E3" s="10">
        <v>2005</v>
      </c>
      <c r="F3" s="10">
        <v>2006</v>
      </c>
      <c r="G3" s="10">
        <v>2007</v>
      </c>
      <c r="H3" s="10">
        <v>2008</v>
      </c>
      <c r="I3" s="10">
        <v>2009</v>
      </c>
      <c r="J3" s="10">
        <v>2010</v>
      </c>
      <c r="K3" s="10">
        <v>2011</v>
      </c>
      <c r="L3" s="10">
        <v>2012</v>
      </c>
      <c r="M3" s="10">
        <v>2013</v>
      </c>
      <c r="N3" s="10">
        <v>2014</v>
      </c>
      <c r="O3" s="10">
        <v>2015</v>
      </c>
      <c r="P3" s="10">
        <v>2016</v>
      </c>
      <c r="Q3" s="10">
        <v>2017</v>
      </c>
      <c r="R3" s="10">
        <v>2018</v>
      </c>
      <c r="S3" s="10">
        <v>2019</v>
      </c>
      <c r="T3" s="10">
        <v>2020</v>
      </c>
    </row>
    <row r="4" spans="1:20" x14ac:dyDescent="0.25">
      <c r="A4" s="25" t="s">
        <v>1</v>
      </c>
      <c r="B4" s="32">
        <v>1488787.2760299894</v>
      </c>
      <c r="C4" s="32">
        <v>1717950.3860300013</v>
      </c>
      <c r="D4" s="32">
        <v>1957751.2240499882</v>
      </c>
      <c r="E4" s="32">
        <v>2170584.5029999991</v>
      </c>
      <c r="F4" s="32">
        <v>2409449.9160000021</v>
      </c>
      <c r="G4" s="32">
        <v>2720262.9509700062</v>
      </c>
      <c r="H4" s="32">
        <v>3109803.0970000192</v>
      </c>
      <c r="I4" s="32">
        <v>3333039.3389799991</v>
      </c>
      <c r="J4" s="32">
        <v>3885847.0000000037</v>
      </c>
      <c r="K4" s="32">
        <v>4376382</v>
      </c>
      <c r="L4" s="32">
        <v>4814759.9999999981</v>
      </c>
      <c r="M4" s="32">
        <v>5331618.9566463055</v>
      </c>
      <c r="N4" s="32">
        <v>5778952.7800000058</v>
      </c>
      <c r="O4" s="32">
        <v>5995787</v>
      </c>
      <c r="P4" s="32">
        <v>6269328</v>
      </c>
      <c r="Q4" s="32">
        <v>6585479.0000000028</v>
      </c>
      <c r="R4" s="32">
        <v>7004141.0000000047</v>
      </c>
      <c r="S4" s="32">
        <v>7389131.0000000037</v>
      </c>
      <c r="T4" s="32">
        <v>7609597.0000010803</v>
      </c>
    </row>
    <row r="5" spans="1:20" x14ac:dyDescent="0.25">
      <c r="A5" s="27" t="s">
        <v>2</v>
      </c>
      <c r="B5" s="28">
        <v>69902.366301946939</v>
      </c>
      <c r="C5" s="28">
        <v>81554.145768279661</v>
      </c>
      <c r="D5" s="28">
        <v>97051.142414830407</v>
      </c>
      <c r="E5" s="28">
        <v>106523.35269995983</v>
      </c>
      <c r="F5" s="28">
        <v>121371.64710325908</v>
      </c>
      <c r="G5" s="28">
        <v>135631.86705336027</v>
      </c>
      <c r="H5" s="28">
        <v>156676.70806176445</v>
      </c>
      <c r="I5" s="28">
        <v>166210.20069800879</v>
      </c>
      <c r="J5" s="28">
        <v>207093.64479890119</v>
      </c>
      <c r="K5" s="28">
        <v>241027.92026120223</v>
      </c>
      <c r="L5" s="28">
        <v>259100.99147296062</v>
      </c>
      <c r="M5" s="28">
        <v>292442.29016633972</v>
      </c>
      <c r="N5" s="28">
        <v>308076.99694069417</v>
      </c>
      <c r="O5" s="28">
        <v>320688.31305534061</v>
      </c>
      <c r="P5" s="28">
        <v>337302.0836881352</v>
      </c>
      <c r="Q5" s="28">
        <v>367956.43226173677</v>
      </c>
      <c r="R5" s="28">
        <v>387535.31565596245</v>
      </c>
      <c r="S5" s="28">
        <v>420424.25668949896</v>
      </c>
      <c r="T5" s="28">
        <v>478173.04888968286</v>
      </c>
    </row>
    <row r="6" spans="1:20" x14ac:dyDescent="0.25">
      <c r="A6" s="29" t="s">
        <v>3</v>
      </c>
      <c r="B6" s="30">
        <v>7467.6298885953502</v>
      </c>
      <c r="C6" s="30">
        <v>9425.0104835864695</v>
      </c>
      <c r="D6" s="30">
        <v>11004.64143560079</v>
      </c>
      <c r="E6" s="30">
        <v>12511.821179887527</v>
      </c>
      <c r="F6" s="30">
        <v>13054.713345394781</v>
      </c>
      <c r="G6" s="30">
        <v>14438.37650136324</v>
      </c>
      <c r="H6" s="30">
        <v>17285.54172610473</v>
      </c>
      <c r="I6" s="30">
        <v>19725.009503503548</v>
      </c>
      <c r="J6" s="30">
        <v>23907.886883019415</v>
      </c>
      <c r="K6" s="30">
        <v>27574.714377165026</v>
      </c>
      <c r="L6" s="30">
        <v>30112.720316439536</v>
      </c>
      <c r="M6" s="30">
        <v>31121.412531942995</v>
      </c>
      <c r="N6" s="30">
        <v>34030.981972998452</v>
      </c>
      <c r="O6" s="30">
        <v>36563.332699908104</v>
      </c>
      <c r="P6" s="30">
        <v>39460.358977974138</v>
      </c>
      <c r="Q6" s="30">
        <v>43516.147490021038</v>
      </c>
      <c r="R6" s="30">
        <v>44913.978486363412</v>
      </c>
      <c r="S6" s="30">
        <v>47091.335804235881</v>
      </c>
      <c r="T6" s="30">
        <v>51598.741453186434</v>
      </c>
    </row>
    <row r="7" spans="1:20" x14ac:dyDescent="0.25">
      <c r="A7" s="29" t="s">
        <v>4</v>
      </c>
      <c r="B7" s="30">
        <v>2971.3012780405602</v>
      </c>
      <c r="C7" s="30">
        <v>3377.2342501016692</v>
      </c>
      <c r="D7" s="30">
        <v>3784.0025741423397</v>
      </c>
      <c r="E7" s="30">
        <v>4300.581271738999</v>
      </c>
      <c r="F7" s="30">
        <v>4661.8069510705491</v>
      </c>
      <c r="G7" s="30">
        <v>5458.1721752029989</v>
      </c>
      <c r="H7" s="30">
        <v>6410.2546769272303</v>
      </c>
      <c r="I7" s="30">
        <v>7407.8214052774092</v>
      </c>
      <c r="J7" s="30">
        <v>8342.3555230946695</v>
      </c>
      <c r="K7" s="30">
        <v>8949.4337578223895</v>
      </c>
      <c r="L7" s="30">
        <v>10137.92470626292</v>
      </c>
      <c r="M7" s="30">
        <v>11473.930164812422</v>
      </c>
      <c r="N7" s="30">
        <v>13458.697629770182</v>
      </c>
      <c r="O7" s="30">
        <v>13622.801798888448</v>
      </c>
      <c r="P7" s="30">
        <v>13754.23997851151</v>
      </c>
      <c r="Q7" s="30">
        <v>14272.940593128022</v>
      </c>
      <c r="R7" s="30">
        <v>15331.122589735691</v>
      </c>
      <c r="S7" s="30">
        <v>15630.016941763448</v>
      </c>
      <c r="T7" s="30">
        <v>16476.370837914688</v>
      </c>
    </row>
    <row r="8" spans="1:20" x14ac:dyDescent="0.25">
      <c r="A8" s="29" t="s">
        <v>5</v>
      </c>
      <c r="B8" s="30">
        <v>22093.338008248735</v>
      </c>
      <c r="C8" s="30">
        <v>25862.134090963449</v>
      </c>
      <c r="D8" s="30">
        <v>31090.695799284676</v>
      </c>
      <c r="E8" s="30">
        <v>33980.876528822788</v>
      </c>
      <c r="F8" s="30">
        <v>39933.212629500616</v>
      </c>
      <c r="G8" s="30">
        <v>43479.773087332149</v>
      </c>
      <c r="H8" s="30">
        <v>48115.264643663926</v>
      </c>
      <c r="I8" s="30">
        <v>50559.839677761505</v>
      </c>
      <c r="J8" s="30">
        <v>60877.122680534798</v>
      </c>
      <c r="K8" s="30">
        <v>70734.401222668515</v>
      </c>
      <c r="L8" s="30">
        <v>72242.700677450179</v>
      </c>
      <c r="M8" s="30">
        <v>83051.232957229746</v>
      </c>
      <c r="N8" s="30">
        <v>86668.643770085386</v>
      </c>
      <c r="O8" s="30">
        <v>86568.184234262895</v>
      </c>
      <c r="P8" s="30">
        <v>89039.781990684947</v>
      </c>
      <c r="Q8" s="30">
        <v>93240.190920267443</v>
      </c>
      <c r="R8" s="30">
        <v>100109.23506773116</v>
      </c>
      <c r="S8" s="30">
        <v>108181.09100038104</v>
      </c>
      <c r="T8" s="30">
        <v>116019.13938658076</v>
      </c>
    </row>
    <row r="9" spans="1:20" x14ac:dyDescent="0.25">
      <c r="A9" s="29" t="s">
        <v>6</v>
      </c>
      <c r="B9" s="30">
        <v>2392.0326703599499</v>
      </c>
      <c r="C9" s="30">
        <v>2594.08087221916</v>
      </c>
      <c r="D9" s="30">
        <v>2822.7569776689902</v>
      </c>
      <c r="E9" s="30">
        <v>3193.4304179919395</v>
      </c>
      <c r="F9" s="30">
        <v>3802.4521100216398</v>
      </c>
      <c r="G9" s="30">
        <v>4203.3021259338302</v>
      </c>
      <c r="H9" s="30">
        <v>4841.8624242854003</v>
      </c>
      <c r="I9" s="30">
        <v>5671.9745797464202</v>
      </c>
      <c r="J9" s="30">
        <v>6639.1504766447979</v>
      </c>
      <c r="K9" s="30">
        <v>7303.719266878491</v>
      </c>
      <c r="L9" s="30">
        <v>7711.4671150696204</v>
      </c>
      <c r="M9" s="30">
        <v>9010.7252778103721</v>
      </c>
      <c r="N9" s="30">
        <v>9744.1223084691883</v>
      </c>
      <c r="O9" s="30">
        <v>10242.905135510551</v>
      </c>
      <c r="P9" s="30">
        <v>11013.23721226708</v>
      </c>
      <c r="Q9" s="30">
        <v>12104.709146538358</v>
      </c>
      <c r="R9" s="30">
        <v>13369.987723397744</v>
      </c>
      <c r="S9" s="30">
        <v>14292.227132355069</v>
      </c>
      <c r="T9" s="30">
        <v>16024.27569579957</v>
      </c>
    </row>
    <row r="10" spans="1:20" x14ac:dyDescent="0.25">
      <c r="A10" s="29" t="s">
        <v>7</v>
      </c>
      <c r="B10" s="30">
        <v>26482.158869188181</v>
      </c>
      <c r="C10" s="30">
        <v>30270.151867175398</v>
      </c>
      <c r="D10" s="30">
        <v>37272.7258914544</v>
      </c>
      <c r="E10" s="30">
        <v>40522.893481039682</v>
      </c>
      <c r="F10" s="30">
        <v>45983.026808165268</v>
      </c>
      <c r="G10" s="30">
        <v>51846.876320571333</v>
      </c>
      <c r="H10" s="30">
        <v>60956.978226834945</v>
      </c>
      <c r="I10" s="30">
        <v>61665.095567406774</v>
      </c>
      <c r="J10" s="30">
        <v>82684.517795776643</v>
      </c>
      <c r="K10" s="30">
        <v>98710.735866615025</v>
      </c>
      <c r="L10" s="30">
        <v>107080.88092146408</v>
      </c>
      <c r="M10" s="30">
        <v>121224.84659879356</v>
      </c>
      <c r="N10" s="30">
        <v>124584.94502419431</v>
      </c>
      <c r="O10" s="30">
        <v>130899.505115443</v>
      </c>
      <c r="P10" s="30">
        <v>138107.51425237986</v>
      </c>
      <c r="Q10" s="30">
        <v>155232.40379991871</v>
      </c>
      <c r="R10" s="30">
        <v>161349.60204707712</v>
      </c>
      <c r="S10" s="30">
        <v>178376.98351969375</v>
      </c>
      <c r="T10" s="30">
        <v>215935.60379377793</v>
      </c>
    </row>
    <row r="11" spans="1:20" x14ac:dyDescent="0.25">
      <c r="A11" s="29" t="s">
        <v>8</v>
      </c>
      <c r="B11" s="30">
        <v>3173.3426772110797</v>
      </c>
      <c r="C11" s="30">
        <v>3413.1951520676203</v>
      </c>
      <c r="D11" s="30">
        <v>3824.7397619481198</v>
      </c>
      <c r="E11" s="30">
        <v>4306.4101316854103</v>
      </c>
      <c r="F11" s="30">
        <v>5280.8219415526901</v>
      </c>
      <c r="G11" s="30">
        <v>6012.5228510066499</v>
      </c>
      <c r="H11" s="30">
        <v>6950.4130764830898</v>
      </c>
      <c r="I11" s="30">
        <v>7490.6555546173804</v>
      </c>
      <c r="J11" s="30">
        <v>8237.7953496258106</v>
      </c>
      <c r="K11" s="30">
        <v>9409.2280418193495</v>
      </c>
      <c r="L11" s="30">
        <v>11130.867802613589</v>
      </c>
      <c r="M11" s="30">
        <v>12763.48621849528</v>
      </c>
      <c r="N11" s="30">
        <v>13400.283591091851</v>
      </c>
      <c r="O11" s="30">
        <v>13861.293273884728</v>
      </c>
      <c r="P11" s="30">
        <v>14342.135081735591</v>
      </c>
      <c r="Q11" s="30">
        <v>15481.908324910712</v>
      </c>
      <c r="R11" s="30">
        <v>16795.206666739658</v>
      </c>
      <c r="S11" s="30">
        <v>17496.66107326583</v>
      </c>
      <c r="T11" s="30">
        <v>18469.114504528628</v>
      </c>
    </row>
    <row r="12" spans="1:20" x14ac:dyDescent="0.25">
      <c r="A12" s="29" t="s">
        <v>9</v>
      </c>
      <c r="B12" s="30">
        <v>5322.5629103030915</v>
      </c>
      <c r="C12" s="30">
        <v>6612.3390521658803</v>
      </c>
      <c r="D12" s="30">
        <v>7251.5799747310894</v>
      </c>
      <c r="E12" s="30">
        <v>7707.3396887934696</v>
      </c>
      <c r="F12" s="30">
        <v>8655.6133175535506</v>
      </c>
      <c r="G12" s="30">
        <v>10192.84399195008</v>
      </c>
      <c r="H12" s="30">
        <v>12116.39328746514</v>
      </c>
      <c r="I12" s="30">
        <v>13689.804409695751</v>
      </c>
      <c r="J12" s="30">
        <v>16404.81609020504</v>
      </c>
      <c r="K12" s="30">
        <v>18345.687728233479</v>
      </c>
      <c r="L12" s="30">
        <v>20684.429933660693</v>
      </c>
      <c r="M12" s="30">
        <v>23796.656417255275</v>
      </c>
      <c r="N12" s="30">
        <v>26189.32264408479</v>
      </c>
      <c r="O12" s="30">
        <v>28930.290797442969</v>
      </c>
      <c r="P12" s="30">
        <v>31584.81619458205</v>
      </c>
      <c r="Q12" s="30">
        <v>34108.131986952561</v>
      </c>
      <c r="R12" s="30">
        <v>35666.183074917688</v>
      </c>
      <c r="S12" s="30">
        <v>39355.941217803927</v>
      </c>
      <c r="T12" s="30">
        <v>43649.803217894834</v>
      </c>
    </row>
    <row r="13" spans="1:20" x14ac:dyDescent="0.25">
      <c r="A13" s="27" t="s">
        <v>10</v>
      </c>
      <c r="B13" s="28">
        <v>194847.65643258448</v>
      </c>
      <c r="C13" s="28">
        <v>220572.25596387923</v>
      </c>
      <c r="D13" s="28">
        <v>251730.21302113024</v>
      </c>
      <c r="E13" s="28">
        <v>282846.49516524671</v>
      </c>
      <c r="F13" s="28">
        <v>317948.14606164541</v>
      </c>
      <c r="G13" s="28">
        <v>354392.3374123954</v>
      </c>
      <c r="H13" s="28">
        <v>406101.8150210508</v>
      </c>
      <c r="I13" s="28">
        <v>451905.50721297081</v>
      </c>
      <c r="J13" s="28">
        <v>522769.31450889073</v>
      </c>
      <c r="K13" s="28">
        <v>583412.75618033879</v>
      </c>
      <c r="L13" s="28">
        <v>653067.25532742136</v>
      </c>
      <c r="M13" s="28">
        <v>724523.79029647191</v>
      </c>
      <c r="N13" s="28">
        <v>805099.10250447504</v>
      </c>
      <c r="O13" s="28">
        <v>848579.38346686098</v>
      </c>
      <c r="P13" s="28">
        <v>898361.84667196975</v>
      </c>
      <c r="Q13" s="28">
        <v>953428.74705799879</v>
      </c>
      <c r="R13" s="28">
        <v>1004827.4396347661</v>
      </c>
      <c r="S13" s="28">
        <v>1047765.9972625327</v>
      </c>
      <c r="T13" s="28">
        <v>1079331.0306705222</v>
      </c>
    </row>
    <row r="14" spans="1:20" x14ac:dyDescent="0.25">
      <c r="A14" s="29" t="s">
        <v>11</v>
      </c>
      <c r="B14" s="30">
        <v>15924.002509506989</v>
      </c>
      <c r="C14" s="30">
        <v>19502.900088350361</v>
      </c>
      <c r="D14" s="30">
        <v>22127.131812218391</v>
      </c>
      <c r="E14" s="30">
        <v>25104.209286924986</v>
      </c>
      <c r="F14" s="30">
        <v>29710.643031528176</v>
      </c>
      <c r="G14" s="30">
        <v>30730.865770851724</v>
      </c>
      <c r="H14" s="30">
        <v>37932.402169330431</v>
      </c>
      <c r="I14" s="30">
        <v>40994.570644474465</v>
      </c>
      <c r="J14" s="30">
        <v>46309.633107399452</v>
      </c>
      <c r="K14" s="30">
        <v>52143.535327774414</v>
      </c>
      <c r="L14" s="30">
        <v>60490.108509677804</v>
      </c>
      <c r="M14" s="30">
        <v>67694.844541504892</v>
      </c>
      <c r="N14" s="30">
        <v>76842.027645760551</v>
      </c>
      <c r="O14" s="30">
        <v>78475.993841911593</v>
      </c>
      <c r="P14" s="30">
        <v>85310.038136541159</v>
      </c>
      <c r="Q14" s="30">
        <v>89542.757302492391</v>
      </c>
      <c r="R14" s="30">
        <v>98179.495652010373</v>
      </c>
      <c r="S14" s="30">
        <v>97339.938015767155</v>
      </c>
      <c r="T14" s="30">
        <v>106915.96155773901</v>
      </c>
    </row>
    <row r="15" spans="1:20" x14ac:dyDescent="0.25">
      <c r="A15" s="29" t="s">
        <v>12</v>
      </c>
      <c r="B15" s="30">
        <v>7122.634622166699</v>
      </c>
      <c r="C15" s="30">
        <v>8414.9005234916294</v>
      </c>
      <c r="D15" s="30">
        <v>9406.4607566973773</v>
      </c>
      <c r="E15" s="30">
        <v>10711.834496015481</v>
      </c>
      <c r="F15" s="30">
        <v>13360.47848452751</v>
      </c>
      <c r="G15" s="30">
        <v>13736.084552339549</v>
      </c>
      <c r="H15" s="30">
        <v>16203.339851788131</v>
      </c>
      <c r="I15" s="30">
        <v>18946.449329403371</v>
      </c>
      <c r="J15" s="30">
        <v>22269.149131025832</v>
      </c>
      <c r="K15" s="30">
        <v>25941.362394891188</v>
      </c>
      <c r="L15" s="30">
        <v>28637.684703840958</v>
      </c>
      <c r="M15" s="30">
        <v>31283.593012013676</v>
      </c>
      <c r="N15" s="30">
        <v>37723.496638026707</v>
      </c>
      <c r="O15" s="30">
        <v>39149.685745674469</v>
      </c>
      <c r="P15" s="30">
        <v>41416.936733528877</v>
      </c>
      <c r="Q15" s="30">
        <v>45365.541024028949</v>
      </c>
      <c r="R15" s="30">
        <v>50378.417549896731</v>
      </c>
      <c r="S15" s="30">
        <v>52780.784681887439</v>
      </c>
      <c r="T15" s="30">
        <v>56391.257061334662</v>
      </c>
    </row>
    <row r="16" spans="1:20" x14ac:dyDescent="0.25">
      <c r="A16" s="29" t="s">
        <v>13</v>
      </c>
      <c r="B16" s="30">
        <v>28718.840355698729</v>
      </c>
      <c r="C16" s="30">
        <v>32687.418273549963</v>
      </c>
      <c r="D16" s="30">
        <v>36890.81620052817</v>
      </c>
      <c r="E16" s="30">
        <v>41059.459217331343</v>
      </c>
      <c r="F16" s="30">
        <v>46500.3207419881</v>
      </c>
      <c r="G16" s="30">
        <v>50818.749021109725</v>
      </c>
      <c r="H16" s="30">
        <v>60415.573673726758</v>
      </c>
      <c r="I16" s="30">
        <v>67199.958047109714</v>
      </c>
      <c r="J16" s="30">
        <v>79336.299281053783</v>
      </c>
      <c r="K16" s="30">
        <v>89695.828418691803</v>
      </c>
      <c r="L16" s="30">
        <v>96973.752892211531</v>
      </c>
      <c r="M16" s="30">
        <v>109036.55636504057</v>
      </c>
      <c r="N16" s="30">
        <v>126054.47161960171</v>
      </c>
      <c r="O16" s="30">
        <v>130629.84852533803</v>
      </c>
      <c r="P16" s="30">
        <v>138422.52065973089</v>
      </c>
      <c r="Q16" s="30">
        <v>147921.5339832273</v>
      </c>
      <c r="R16" s="30">
        <v>155903.82475452311</v>
      </c>
      <c r="S16" s="30">
        <v>163575.32718560731</v>
      </c>
      <c r="T16" s="30">
        <v>166914.5356567273</v>
      </c>
    </row>
    <row r="17" spans="1:20" x14ac:dyDescent="0.25">
      <c r="A17" s="29" t="s">
        <v>14</v>
      </c>
      <c r="B17" s="30">
        <v>13566.803384786419</v>
      </c>
      <c r="C17" s="30">
        <v>14865.441493034219</v>
      </c>
      <c r="D17" s="30">
        <v>17252.398422139293</v>
      </c>
      <c r="E17" s="30">
        <v>19966.918071384782</v>
      </c>
      <c r="F17" s="30">
        <v>22890.123703443678</v>
      </c>
      <c r="G17" s="30">
        <v>26318.258519341842</v>
      </c>
      <c r="H17" s="30">
        <v>28898.860490854378</v>
      </c>
      <c r="I17" s="30">
        <v>30941.053634319007</v>
      </c>
      <c r="J17" s="30">
        <v>36184.502367156958</v>
      </c>
      <c r="K17" s="30">
        <v>40992.924919322635</v>
      </c>
      <c r="L17" s="30">
        <v>46412.208353137692</v>
      </c>
      <c r="M17" s="30">
        <v>51518.456555370292</v>
      </c>
      <c r="N17" s="30">
        <v>54022.583915042611</v>
      </c>
      <c r="O17" s="30">
        <v>57250.866831965119</v>
      </c>
      <c r="P17" s="30">
        <v>59677.388850844363</v>
      </c>
      <c r="Q17" s="30">
        <v>64305.995055174157</v>
      </c>
      <c r="R17" s="30">
        <v>66969.562001784987</v>
      </c>
      <c r="S17" s="30">
        <v>71336.780170060912</v>
      </c>
      <c r="T17" s="30">
        <v>71577.106812579208</v>
      </c>
    </row>
    <row r="18" spans="1:20" x14ac:dyDescent="0.25">
      <c r="A18" s="29" t="s">
        <v>15</v>
      </c>
      <c r="B18" s="30">
        <v>12747.021188649982</v>
      </c>
      <c r="C18" s="30">
        <v>14737.919518561717</v>
      </c>
      <c r="D18" s="30">
        <v>15757.831547752681</v>
      </c>
      <c r="E18" s="30">
        <v>17557.226323589392</v>
      </c>
      <c r="F18" s="30">
        <v>20838.016356521188</v>
      </c>
      <c r="G18" s="30">
        <v>22909.811460750039</v>
      </c>
      <c r="H18" s="30">
        <v>26889.573072903288</v>
      </c>
      <c r="I18" s="30">
        <v>30230.406106528051</v>
      </c>
      <c r="J18" s="30">
        <v>33522.491693350545</v>
      </c>
      <c r="K18" s="30">
        <v>37109.136671059809</v>
      </c>
      <c r="L18" s="30">
        <v>42488.349200530218</v>
      </c>
      <c r="M18" s="30">
        <v>46377.29928163431</v>
      </c>
      <c r="N18" s="30">
        <v>52936.483069007874</v>
      </c>
      <c r="O18" s="30">
        <v>56141.890260981694</v>
      </c>
      <c r="P18" s="30">
        <v>59104.78139273444</v>
      </c>
      <c r="Q18" s="30">
        <v>62396.775524878882</v>
      </c>
      <c r="R18" s="30">
        <v>64373.595375707555</v>
      </c>
      <c r="S18" s="30">
        <v>67986.073547062435</v>
      </c>
      <c r="T18" s="30">
        <v>70292.034108273816</v>
      </c>
    </row>
    <row r="19" spans="1:20" x14ac:dyDescent="0.25">
      <c r="A19" s="29" t="s">
        <v>16</v>
      </c>
      <c r="B19" s="30">
        <v>36056.031629168778</v>
      </c>
      <c r="C19" s="30">
        <v>38815.845291038881</v>
      </c>
      <c r="D19" s="30">
        <v>44982.684108590474</v>
      </c>
      <c r="E19" s="30">
        <v>50240.325199957537</v>
      </c>
      <c r="F19" s="30">
        <v>55485.293015111194</v>
      </c>
      <c r="G19" s="30">
        <v>62459.325001997313</v>
      </c>
      <c r="H19" s="30">
        <v>70413.938540512085</v>
      </c>
      <c r="I19" s="30">
        <v>79760.958065111612</v>
      </c>
      <c r="J19" s="30">
        <v>97189.760474382711</v>
      </c>
      <c r="K19" s="30">
        <v>110161.55896389809</v>
      </c>
      <c r="L19" s="30">
        <v>127989.04334158887</v>
      </c>
      <c r="M19" s="30">
        <v>141150.25180192906</v>
      </c>
      <c r="N19" s="30">
        <v>155142.64793234179</v>
      </c>
      <c r="O19" s="30">
        <v>156963.66754437471</v>
      </c>
      <c r="P19" s="30">
        <v>167345.03124544513</v>
      </c>
      <c r="Q19" s="30">
        <v>181609.50084217242</v>
      </c>
      <c r="R19" s="30">
        <v>186351.9752493611</v>
      </c>
      <c r="S19" s="30">
        <v>197853.378468254</v>
      </c>
      <c r="T19" s="30">
        <v>193307.31729122307</v>
      </c>
    </row>
    <row r="20" spans="1:20" x14ac:dyDescent="0.25">
      <c r="A20" s="29" t="s">
        <v>17</v>
      </c>
      <c r="B20" s="30">
        <v>11536.852889071079</v>
      </c>
      <c r="C20" s="30">
        <v>12624.030216927853</v>
      </c>
      <c r="D20" s="30">
        <v>14044.907467024177</v>
      </c>
      <c r="E20" s="30">
        <v>15484.521447880121</v>
      </c>
      <c r="F20" s="30">
        <v>17395.670947745028</v>
      </c>
      <c r="G20" s="30">
        <v>19871.265906718825</v>
      </c>
      <c r="H20" s="30">
        <v>22262.294598015924</v>
      </c>
      <c r="I20" s="30">
        <v>24182.38751580608</v>
      </c>
      <c r="J20" s="30">
        <v>27133.037851988174</v>
      </c>
      <c r="K20" s="30">
        <v>31657.32073275157</v>
      </c>
      <c r="L20" s="30">
        <v>34650.397467018469</v>
      </c>
      <c r="M20" s="30">
        <v>37282.52912233508</v>
      </c>
      <c r="N20" s="30">
        <v>40974.99401465313</v>
      </c>
      <c r="O20" s="30">
        <v>46367.210601684783</v>
      </c>
      <c r="P20" s="30">
        <v>49468.740908663247</v>
      </c>
      <c r="Q20" s="30">
        <v>52851.06693594531</v>
      </c>
      <c r="R20" s="30">
        <v>54413.046662401874</v>
      </c>
      <c r="S20" s="30">
        <v>58963.728728401955</v>
      </c>
      <c r="T20" s="30">
        <v>63202.34892630473</v>
      </c>
    </row>
    <row r="21" spans="1:20" x14ac:dyDescent="0.25">
      <c r="A21" s="29" t="s">
        <v>18</v>
      </c>
      <c r="B21" s="30">
        <v>10332.493910620189</v>
      </c>
      <c r="C21" s="30">
        <v>11749.573694776029</v>
      </c>
      <c r="D21" s="30">
        <v>13336.25799692472</v>
      </c>
      <c r="E21" s="30">
        <v>14430.118491821979</v>
      </c>
      <c r="F21" s="30">
        <v>16419.797846599449</v>
      </c>
      <c r="G21" s="30">
        <v>18218.449648808812</v>
      </c>
      <c r="H21" s="30">
        <v>21418.377993041191</v>
      </c>
      <c r="I21" s="30">
        <v>21707.243231247379</v>
      </c>
      <c r="J21" s="30">
        <v>26404.893225967942</v>
      </c>
      <c r="K21" s="30">
        <v>29108.271855890813</v>
      </c>
      <c r="L21" s="30">
        <v>32853.180803697753</v>
      </c>
      <c r="M21" s="30">
        <v>35335.986074288667</v>
      </c>
      <c r="N21" s="30">
        <v>37472.431502040024</v>
      </c>
      <c r="O21" s="30">
        <v>38556.530461367467</v>
      </c>
      <c r="P21" s="30">
        <v>38877.438483268474</v>
      </c>
      <c r="Q21" s="30">
        <v>40711.486163063157</v>
      </c>
      <c r="R21" s="30">
        <v>42017.98127796402</v>
      </c>
      <c r="S21" s="30">
        <v>44689.482880980213</v>
      </c>
      <c r="T21" s="30">
        <v>45409.656569220373</v>
      </c>
    </row>
    <row r="22" spans="1:20" x14ac:dyDescent="0.25">
      <c r="A22" s="29" t="s">
        <v>19</v>
      </c>
      <c r="B22" s="30">
        <v>58842.975942915604</v>
      </c>
      <c r="C22" s="30">
        <v>67174.226864148557</v>
      </c>
      <c r="D22" s="30">
        <v>77931.724709254966</v>
      </c>
      <c r="E22" s="30">
        <v>88291.882630341075</v>
      </c>
      <c r="F22" s="30">
        <v>95347.801934181087</v>
      </c>
      <c r="G22" s="30">
        <v>109329.52753047759</v>
      </c>
      <c r="H22" s="30">
        <v>121667.45463087858</v>
      </c>
      <c r="I22" s="30">
        <v>137942.48063897109</v>
      </c>
      <c r="J22" s="30">
        <v>154419.54737656532</v>
      </c>
      <c r="K22" s="30">
        <v>166602.81689605844</v>
      </c>
      <c r="L22" s="30">
        <v>182572.53005571815</v>
      </c>
      <c r="M22" s="30">
        <v>204844.27354235528</v>
      </c>
      <c r="N22" s="30">
        <v>223929.96616800062</v>
      </c>
      <c r="O22" s="30">
        <v>245043.68965356311</v>
      </c>
      <c r="P22" s="30">
        <v>258738.97026121322</v>
      </c>
      <c r="Q22" s="30">
        <v>268724.09022701613</v>
      </c>
      <c r="R22" s="30">
        <v>286239.54111111636</v>
      </c>
      <c r="S22" s="30">
        <v>293240.50358451129</v>
      </c>
      <c r="T22" s="30">
        <v>305320.81268712011</v>
      </c>
    </row>
    <row r="23" spans="1:20" x14ac:dyDescent="0.25">
      <c r="A23" s="27" t="s">
        <v>20</v>
      </c>
      <c r="B23" s="28">
        <v>854309.79336346197</v>
      </c>
      <c r="C23" s="28">
        <v>969803.0198081244</v>
      </c>
      <c r="D23" s="28">
        <v>1105765.8679598693</v>
      </c>
      <c r="E23" s="28">
        <v>1248258.0286121424</v>
      </c>
      <c r="F23" s="28">
        <v>1390390.8977182475</v>
      </c>
      <c r="G23" s="28">
        <v>1560365.0991322554</v>
      </c>
      <c r="H23" s="28">
        <v>1771494.7457262357</v>
      </c>
      <c r="I23" s="28">
        <v>1875403.8891902289</v>
      </c>
      <c r="J23" s="28">
        <v>2180987.7918537119</v>
      </c>
      <c r="K23" s="28">
        <v>2455541.5230162302</v>
      </c>
      <c r="L23" s="28">
        <v>2693051.8272277084</v>
      </c>
      <c r="M23" s="28">
        <v>2948743.7358875526</v>
      </c>
      <c r="N23" s="28">
        <v>3174690.6650596736</v>
      </c>
      <c r="O23" s="28">
        <v>3238738.0520291962</v>
      </c>
      <c r="P23" s="28">
        <v>3333233.4795778301</v>
      </c>
      <c r="Q23" s="28">
        <v>3482142.7846397082</v>
      </c>
      <c r="R23" s="28">
        <v>3721316.8710122374</v>
      </c>
      <c r="S23" s="28">
        <v>3917484.1971774399</v>
      </c>
      <c r="T23" s="28">
        <v>3952694.7292487635</v>
      </c>
    </row>
    <row r="24" spans="1:20" x14ac:dyDescent="0.25">
      <c r="A24" s="29" t="s">
        <v>21</v>
      </c>
      <c r="B24" s="30">
        <v>124071.06640085531</v>
      </c>
      <c r="C24" s="30">
        <v>144189.09382649441</v>
      </c>
      <c r="D24" s="30">
        <v>171870.93384899871</v>
      </c>
      <c r="E24" s="30">
        <v>188364.43556583853</v>
      </c>
      <c r="F24" s="30">
        <v>212659.54719896539</v>
      </c>
      <c r="G24" s="30">
        <v>240355.2386518133</v>
      </c>
      <c r="H24" s="30">
        <v>278607.61937305715</v>
      </c>
      <c r="I24" s="30">
        <v>287443.84806385357</v>
      </c>
      <c r="J24" s="30">
        <v>351123.41775294876</v>
      </c>
      <c r="K24" s="30">
        <v>400124.68703611573</v>
      </c>
      <c r="L24" s="30">
        <v>442282.82986796164</v>
      </c>
      <c r="M24" s="30">
        <v>488004.9030171723</v>
      </c>
      <c r="N24" s="30">
        <v>516633.98410085135</v>
      </c>
      <c r="O24" s="30">
        <v>519331.21314863331</v>
      </c>
      <c r="P24" s="30">
        <v>544810.46839230438</v>
      </c>
      <c r="Q24" s="30">
        <v>576375.54468275665</v>
      </c>
      <c r="R24" s="30">
        <v>614875.81979584554</v>
      </c>
      <c r="S24" s="30">
        <v>651872.68436747324</v>
      </c>
      <c r="T24" s="30">
        <v>682786.11640667869</v>
      </c>
    </row>
    <row r="25" spans="1:20" x14ac:dyDescent="0.25">
      <c r="A25" s="31" t="s">
        <v>22</v>
      </c>
      <c r="B25" s="32">
        <v>27048.996550798969</v>
      </c>
      <c r="C25" s="32">
        <v>31519.105781797411</v>
      </c>
      <c r="D25" s="32">
        <v>39732.63840242372</v>
      </c>
      <c r="E25" s="32">
        <v>47020.587604246241</v>
      </c>
      <c r="F25" s="32">
        <v>53463.868453707306</v>
      </c>
      <c r="G25" s="32">
        <v>60658.394971841764</v>
      </c>
      <c r="H25" s="32">
        <v>72091.158096851403</v>
      </c>
      <c r="I25" s="32">
        <v>69215.360730834233</v>
      </c>
      <c r="J25" s="32">
        <v>85310.284544563459</v>
      </c>
      <c r="K25" s="32">
        <v>105976.22218327981</v>
      </c>
      <c r="L25" s="32">
        <v>116850.58054229185</v>
      </c>
      <c r="M25" s="32">
        <v>117274.34694088147</v>
      </c>
      <c r="N25" s="32">
        <v>128783.78114690587</v>
      </c>
      <c r="O25" s="32">
        <v>120365.97991794563</v>
      </c>
      <c r="P25" s="32">
        <v>109264.42309478026</v>
      </c>
      <c r="Q25" s="32">
        <v>113399.9367915358</v>
      </c>
      <c r="R25" s="32">
        <v>137020.05487388727</v>
      </c>
      <c r="S25" s="32">
        <v>137345.5954340559</v>
      </c>
      <c r="T25" s="32">
        <v>138445.92236201809</v>
      </c>
    </row>
    <row r="26" spans="1:20" x14ac:dyDescent="0.25">
      <c r="A26" s="29" t="s">
        <v>23</v>
      </c>
      <c r="B26" s="30">
        <v>184310.91523991441</v>
      </c>
      <c r="C26" s="30">
        <v>202640.78857373545</v>
      </c>
      <c r="D26" s="30">
        <v>241206.73819990887</v>
      </c>
      <c r="E26" s="30">
        <v>269830.06100317638</v>
      </c>
      <c r="F26" s="30">
        <v>299738.18300746667</v>
      </c>
      <c r="G26" s="30">
        <v>323698.28551545111</v>
      </c>
      <c r="H26" s="30">
        <v>378285.8003180534</v>
      </c>
      <c r="I26" s="30">
        <v>391650.85427654267</v>
      </c>
      <c r="J26" s="30">
        <v>449858.10110687418</v>
      </c>
      <c r="K26" s="30">
        <v>512767.90477458813</v>
      </c>
      <c r="L26" s="30">
        <v>574884.97312599723</v>
      </c>
      <c r="M26" s="30">
        <v>628226.06936524448</v>
      </c>
      <c r="N26" s="30">
        <v>671076.84430940438</v>
      </c>
      <c r="O26" s="30">
        <v>659138.95183516166</v>
      </c>
      <c r="P26" s="30">
        <v>640401.20645236108</v>
      </c>
      <c r="Q26" s="30">
        <v>671605.66805386916</v>
      </c>
      <c r="R26" s="30">
        <v>758859.04686480574</v>
      </c>
      <c r="S26" s="30">
        <v>779927.91708575038</v>
      </c>
      <c r="T26" s="30">
        <v>753823.71063485008</v>
      </c>
    </row>
    <row r="27" spans="1:20" x14ac:dyDescent="0.25">
      <c r="A27" s="29" t="s">
        <v>24</v>
      </c>
      <c r="B27" s="30">
        <v>518878.81517189328</v>
      </c>
      <c r="C27" s="30">
        <v>591454.03162609716</v>
      </c>
      <c r="D27" s="30">
        <v>652955.55750853813</v>
      </c>
      <c r="E27" s="30">
        <v>743042.94443888112</v>
      </c>
      <c r="F27" s="30">
        <v>824529.29905810859</v>
      </c>
      <c r="G27" s="30">
        <v>935653.17999314913</v>
      </c>
      <c r="H27" s="30">
        <v>1042510.1679382735</v>
      </c>
      <c r="I27" s="30">
        <v>1127093.8261189982</v>
      </c>
      <c r="J27" s="30">
        <v>1294695.9884493256</v>
      </c>
      <c r="K27" s="30">
        <v>1436672.7090222463</v>
      </c>
      <c r="L27" s="30">
        <v>1559033.4436914574</v>
      </c>
      <c r="M27" s="30">
        <v>1715238.4165642548</v>
      </c>
      <c r="N27" s="30">
        <v>1858196.0555025123</v>
      </c>
      <c r="O27" s="30">
        <v>1939901.9071274558</v>
      </c>
      <c r="P27" s="30">
        <v>2038757.3816383847</v>
      </c>
      <c r="Q27" s="30">
        <v>2120761.6351115466</v>
      </c>
      <c r="R27" s="30">
        <v>2210561.9494776991</v>
      </c>
      <c r="S27" s="30">
        <v>2348338.000290161</v>
      </c>
      <c r="T27" s="30">
        <v>2377638.9798452165</v>
      </c>
    </row>
    <row r="28" spans="1:20" x14ac:dyDescent="0.25">
      <c r="A28" s="27" t="s">
        <v>25</v>
      </c>
      <c r="B28" s="28">
        <v>241564.81909559268</v>
      </c>
      <c r="C28" s="28">
        <v>293463.28774601239</v>
      </c>
      <c r="D28" s="28">
        <v>328262.70175303682</v>
      </c>
      <c r="E28" s="28">
        <v>345376.51976263052</v>
      </c>
      <c r="F28" s="28">
        <v>376334.35854545858</v>
      </c>
      <c r="G28" s="28">
        <v>436946.73526897113</v>
      </c>
      <c r="H28" s="28">
        <v>497390.93896008568</v>
      </c>
      <c r="I28" s="28">
        <v>530119.08718124812</v>
      </c>
      <c r="J28" s="28">
        <v>620180.42599492194</v>
      </c>
      <c r="K28" s="28">
        <v>696247.00655697612</v>
      </c>
      <c r="L28" s="28">
        <v>765001.87244046945</v>
      </c>
      <c r="M28" s="28">
        <v>880286.11980312632</v>
      </c>
      <c r="N28" s="28">
        <v>948453.98552931543</v>
      </c>
      <c r="O28" s="28">
        <v>1008035.0650327471</v>
      </c>
      <c r="P28" s="28">
        <v>1067358.3609977597</v>
      </c>
      <c r="Q28" s="28">
        <v>1122038.1541072356</v>
      </c>
      <c r="R28" s="28">
        <v>1195550.4504923914</v>
      </c>
      <c r="S28" s="28">
        <v>1272105.0713081644</v>
      </c>
      <c r="T28" s="28">
        <v>1308147.4553638152</v>
      </c>
    </row>
    <row r="29" spans="1:20" x14ac:dyDescent="0.25">
      <c r="A29" s="29" t="s">
        <v>26</v>
      </c>
      <c r="B29" s="30">
        <v>88235.714978661286</v>
      </c>
      <c r="C29" s="30">
        <v>110039.41439918918</v>
      </c>
      <c r="D29" s="30">
        <v>123451.52953595376</v>
      </c>
      <c r="E29" s="30">
        <v>127464.50745982588</v>
      </c>
      <c r="F29" s="30">
        <v>137648.31066970641</v>
      </c>
      <c r="G29" s="30">
        <v>165208.89096280804</v>
      </c>
      <c r="H29" s="30">
        <v>185683.85866763027</v>
      </c>
      <c r="I29" s="30">
        <v>196675.61194363813</v>
      </c>
      <c r="J29" s="30">
        <v>225205.25470696672</v>
      </c>
      <c r="K29" s="30">
        <v>257122.26852997314</v>
      </c>
      <c r="L29" s="30">
        <v>285620.20161832194</v>
      </c>
      <c r="M29" s="30">
        <v>333481.15215801273</v>
      </c>
      <c r="N29" s="30">
        <v>348084.19084165402</v>
      </c>
      <c r="O29" s="30">
        <v>376962.82163588027</v>
      </c>
      <c r="P29" s="30">
        <v>401814.16441615159</v>
      </c>
      <c r="Q29" s="30">
        <v>421497.87022234307</v>
      </c>
      <c r="R29" s="30">
        <v>440029.40286189708</v>
      </c>
      <c r="S29" s="30">
        <v>466377.03643274202</v>
      </c>
      <c r="T29" s="30">
        <v>487930.59378321661</v>
      </c>
    </row>
    <row r="30" spans="1:20" x14ac:dyDescent="0.25">
      <c r="A30" s="29" t="s">
        <v>27</v>
      </c>
      <c r="B30" s="30">
        <v>54481.893223199419</v>
      </c>
      <c r="C30" s="30">
        <v>64098.474687060305</v>
      </c>
      <c r="D30" s="30">
        <v>73618.965920925519</v>
      </c>
      <c r="E30" s="30">
        <v>81549.243693190889</v>
      </c>
      <c r="F30" s="30">
        <v>91063.44861733797</v>
      </c>
      <c r="G30" s="30">
        <v>103728.09224599003</v>
      </c>
      <c r="H30" s="30">
        <v>121477.25785073866</v>
      </c>
      <c r="I30" s="30">
        <v>129098.5350325574</v>
      </c>
      <c r="J30" s="30">
        <v>153726.00738580548</v>
      </c>
      <c r="K30" s="30">
        <v>174068.32173575726</v>
      </c>
      <c r="L30" s="30">
        <v>191794.65214212128</v>
      </c>
      <c r="M30" s="30">
        <v>214512.24156971375</v>
      </c>
      <c r="N30" s="30">
        <v>242553.37086115772</v>
      </c>
      <c r="O30" s="30">
        <v>249079.64227896777</v>
      </c>
      <c r="P30" s="30">
        <v>256754.66852956274</v>
      </c>
      <c r="Q30" s="30">
        <v>277270.2365829621</v>
      </c>
      <c r="R30" s="30">
        <v>298227.0900434049</v>
      </c>
      <c r="S30" s="30">
        <v>323263.85740476957</v>
      </c>
      <c r="T30" s="30">
        <v>349275.01553112903</v>
      </c>
    </row>
    <row r="31" spans="1:20" x14ac:dyDescent="0.25">
      <c r="A31" s="29" t="s">
        <v>28</v>
      </c>
      <c r="B31" s="30">
        <v>98847.210893732001</v>
      </c>
      <c r="C31" s="30">
        <v>119325.39865976293</v>
      </c>
      <c r="D31" s="30">
        <v>131192.20629615753</v>
      </c>
      <c r="E31" s="30">
        <v>136362.76860961367</v>
      </c>
      <c r="F31" s="30">
        <v>147622.59925841412</v>
      </c>
      <c r="G31" s="30">
        <v>168009.75206017299</v>
      </c>
      <c r="H31" s="30">
        <v>190229.82244171679</v>
      </c>
      <c r="I31" s="30">
        <v>204344.94020505258</v>
      </c>
      <c r="J31" s="30">
        <v>241249.16390214986</v>
      </c>
      <c r="K31" s="30">
        <v>265056.41629124561</v>
      </c>
      <c r="L31" s="30">
        <v>287587.01868002623</v>
      </c>
      <c r="M31" s="30">
        <v>332292.72607539996</v>
      </c>
      <c r="N31" s="30">
        <v>357816.42382650374</v>
      </c>
      <c r="O31" s="30">
        <v>381992.60111789923</v>
      </c>
      <c r="P31" s="30">
        <v>408789.52805204532</v>
      </c>
      <c r="Q31" s="30">
        <v>423270.04730193055</v>
      </c>
      <c r="R31" s="30">
        <v>457293.95758708939</v>
      </c>
      <c r="S31" s="30">
        <v>482464.17747065285</v>
      </c>
      <c r="T31" s="30">
        <v>470941.84604946926</v>
      </c>
    </row>
    <row r="32" spans="1:20" x14ac:dyDescent="0.25">
      <c r="A32" s="27" t="s">
        <v>29</v>
      </c>
      <c r="B32" s="28">
        <v>128162.64083640321</v>
      </c>
      <c r="C32" s="28">
        <v>152557.67674370555</v>
      </c>
      <c r="D32" s="28">
        <v>174941.29890112134</v>
      </c>
      <c r="E32" s="28">
        <v>187580.10676002008</v>
      </c>
      <c r="F32" s="28">
        <v>203404.86657139121</v>
      </c>
      <c r="G32" s="28">
        <v>232926.9121030237</v>
      </c>
      <c r="H32" s="28">
        <v>278138.88923088316</v>
      </c>
      <c r="I32" s="28">
        <v>309400.65469754318</v>
      </c>
      <c r="J32" s="28">
        <v>354815.82284357853</v>
      </c>
      <c r="K32" s="28">
        <v>400152.7939852532</v>
      </c>
      <c r="L32" s="28">
        <v>444538.05353143881</v>
      </c>
      <c r="M32" s="28">
        <v>485623.02049281477</v>
      </c>
      <c r="N32" s="28">
        <v>542632.02996584703</v>
      </c>
      <c r="O32" s="28">
        <v>579746.18641585438</v>
      </c>
      <c r="P32" s="28">
        <v>633072.22906430333</v>
      </c>
      <c r="Q32" s="28">
        <v>659912.88193332334</v>
      </c>
      <c r="R32" s="28">
        <v>694910.9232046468</v>
      </c>
      <c r="S32" s="28">
        <v>731351.4775623664</v>
      </c>
      <c r="T32" s="28">
        <v>791250.73582829686</v>
      </c>
    </row>
    <row r="33" spans="1:20" x14ac:dyDescent="0.25">
      <c r="A33" s="29" t="s">
        <v>30</v>
      </c>
      <c r="B33" s="30">
        <v>16440.423924178089</v>
      </c>
      <c r="C33" s="30">
        <v>21846.566335176671</v>
      </c>
      <c r="D33" s="30">
        <v>23372.308185639165</v>
      </c>
      <c r="E33" s="30">
        <v>23725.258361207925</v>
      </c>
      <c r="F33" s="30">
        <v>26667.893813106683</v>
      </c>
      <c r="G33" s="30">
        <v>30084.765198465167</v>
      </c>
      <c r="H33" s="30">
        <v>36219.263038022073</v>
      </c>
      <c r="I33" s="30">
        <v>39517.741741183083</v>
      </c>
      <c r="J33" s="30">
        <v>47270.656395628866</v>
      </c>
      <c r="K33" s="30">
        <v>55133.162450649826</v>
      </c>
      <c r="L33" s="30">
        <v>62013.200885262217</v>
      </c>
      <c r="M33" s="30">
        <v>69203.201263862429</v>
      </c>
      <c r="N33" s="30">
        <v>78950.132702725328</v>
      </c>
      <c r="O33" s="30">
        <v>83082.55471033213</v>
      </c>
      <c r="P33" s="30">
        <v>91892.285161411448</v>
      </c>
      <c r="Q33" s="30">
        <v>96396.433755872349</v>
      </c>
      <c r="R33" s="30">
        <v>106969.14169528105</v>
      </c>
      <c r="S33" s="30">
        <v>106943.24641401315</v>
      </c>
      <c r="T33" s="30">
        <v>122627.72607978403</v>
      </c>
    </row>
    <row r="34" spans="1:20" x14ac:dyDescent="0.25">
      <c r="A34" s="29" t="s">
        <v>31</v>
      </c>
      <c r="B34" s="30">
        <v>19190.652531131218</v>
      </c>
      <c r="C34" s="30">
        <v>26697.096880857021</v>
      </c>
      <c r="D34" s="30">
        <v>33388.670162911403</v>
      </c>
      <c r="E34" s="30">
        <v>34257.054625974379</v>
      </c>
      <c r="F34" s="30">
        <v>30700.164570459292</v>
      </c>
      <c r="G34" s="30">
        <v>38027.578417138619</v>
      </c>
      <c r="H34" s="30">
        <v>49202.505248556117</v>
      </c>
      <c r="I34" s="30">
        <v>52693.416788181014</v>
      </c>
      <c r="J34" s="30">
        <v>56600.955375329868</v>
      </c>
      <c r="K34" s="30">
        <v>69153.95674119264</v>
      </c>
      <c r="L34" s="30">
        <v>79665.691144001932</v>
      </c>
      <c r="M34" s="30">
        <v>89212.918585610823</v>
      </c>
      <c r="N34" s="30">
        <v>101234.52027010772</v>
      </c>
      <c r="O34" s="30">
        <v>107418.31863002644</v>
      </c>
      <c r="P34" s="30">
        <v>123880.29555545247</v>
      </c>
      <c r="Q34" s="30">
        <v>126845.89779122651</v>
      </c>
      <c r="R34" s="30">
        <v>137442.85283396213</v>
      </c>
      <c r="S34" s="30">
        <v>142122.02796376345</v>
      </c>
      <c r="T34" s="30">
        <v>178649.56370201524</v>
      </c>
    </row>
    <row r="35" spans="1:20" x14ac:dyDescent="0.25">
      <c r="A35" s="29" t="s">
        <v>32</v>
      </c>
      <c r="B35" s="30">
        <v>38629.364582328206</v>
      </c>
      <c r="C35" s="30">
        <v>45557.88920916005</v>
      </c>
      <c r="D35" s="30">
        <v>51103.8153506776</v>
      </c>
      <c r="E35" s="30">
        <v>53865.112562676244</v>
      </c>
      <c r="F35" s="30">
        <v>61375.402650300573</v>
      </c>
      <c r="G35" s="30">
        <v>71410.567721704894</v>
      </c>
      <c r="H35" s="30">
        <v>82417.5637982771</v>
      </c>
      <c r="I35" s="30">
        <v>92865.743086067581</v>
      </c>
      <c r="J35" s="30">
        <v>106770.109477841</v>
      </c>
      <c r="K35" s="30">
        <v>121296.72083856448</v>
      </c>
      <c r="L35" s="30">
        <v>138757.82502755715</v>
      </c>
      <c r="M35" s="30">
        <v>151300.17511118788</v>
      </c>
      <c r="N35" s="30">
        <v>165015.31846571047</v>
      </c>
      <c r="O35" s="30">
        <v>173632.45023709288</v>
      </c>
      <c r="P35" s="30">
        <v>181759.60353677353</v>
      </c>
      <c r="Q35" s="30">
        <v>191948.3010489255</v>
      </c>
      <c r="R35" s="30">
        <v>195681.72398300644</v>
      </c>
      <c r="S35" s="30">
        <v>208672.49170804358</v>
      </c>
      <c r="T35" s="30">
        <v>224126.11204379771</v>
      </c>
    </row>
    <row r="36" spans="1:20" x14ac:dyDescent="0.25">
      <c r="A36" s="33" t="s">
        <v>33</v>
      </c>
      <c r="B36" s="34">
        <v>53902.199798765694</v>
      </c>
      <c r="C36" s="34">
        <v>58456.124318511836</v>
      </c>
      <c r="D36" s="34">
        <v>67076.50520189316</v>
      </c>
      <c r="E36" s="34">
        <v>75732.681210161594</v>
      </c>
      <c r="F36" s="34">
        <v>84661.405537524697</v>
      </c>
      <c r="G36" s="34">
        <v>93404.000765714998</v>
      </c>
      <c r="H36" s="34">
        <v>110299.55714602792</v>
      </c>
      <c r="I36" s="34">
        <v>124323.75308211157</v>
      </c>
      <c r="J36" s="34">
        <v>144174.10159477877</v>
      </c>
      <c r="K36" s="34">
        <v>154568.95395484619</v>
      </c>
      <c r="L36" s="34">
        <v>164101.33647461736</v>
      </c>
      <c r="M36" s="34">
        <v>175906.72553215362</v>
      </c>
      <c r="N36" s="34">
        <v>197432.05852730354</v>
      </c>
      <c r="O36" s="34">
        <v>215612.8628384028</v>
      </c>
      <c r="P36" s="34">
        <v>235540.04481066603</v>
      </c>
      <c r="Q36" s="34">
        <v>244722.24933729891</v>
      </c>
      <c r="R36" s="34">
        <v>254817.20469239709</v>
      </c>
      <c r="S36" s="34">
        <v>273613.7114765463</v>
      </c>
      <c r="T36" s="34">
        <v>265847.33400269988</v>
      </c>
    </row>
    <row r="37" spans="1:20" x14ac:dyDescent="0.25">
      <c r="A37" s="77" t="s">
        <v>83</v>
      </c>
      <c r="B37" s="77"/>
      <c r="C37" s="77"/>
      <c r="D37" s="77"/>
      <c r="E37" s="77"/>
      <c r="F37" s="77"/>
      <c r="G37" s="77"/>
      <c r="H37" s="77"/>
      <c r="I37" s="77"/>
    </row>
    <row r="38" spans="1:20" x14ac:dyDescent="0.25">
      <c r="A38" s="77" t="s">
        <v>84</v>
      </c>
      <c r="B38" s="77"/>
      <c r="C38" s="77"/>
      <c r="D38" s="77"/>
      <c r="E38" s="77"/>
      <c r="F38" s="77"/>
      <c r="G38" s="77"/>
      <c r="H38" s="77"/>
      <c r="I38" s="77"/>
    </row>
  </sheetData>
  <conditionalFormatting sqref="A4:I36">
    <cfRule type="expression" dxfId="121" priority="18">
      <formula>MOD(ROW(),2)=1</formula>
    </cfRule>
  </conditionalFormatting>
  <conditionalFormatting sqref="T4 B4:R4">
    <cfRule type="expression" dxfId="120" priority="17">
      <formula>MOD(ROW(),2)=1</formula>
    </cfRule>
  </conditionalFormatting>
  <conditionalFormatting sqref="T5:T12 B5:R12">
    <cfRule type="expression" dxfId="119" priority="15">
      <formula>MOD(ROW(),2)=1</formula>
    </cfRule>
  </conditionalFormatting>
  <conditionalFormatting sqref="T13:T22 B13:R22">
    <cfRule type="expression" dxfId="118" priority="13">
      <formula>MOD(ROW(),2)=1</formula>
    </cfRule>
  </conditionalFormatting>
  <conditionalFormatting sqref="T23:T27 B23:R27">
    <cfRule type="expression" dxfId="117" priority="11">
      <formula>MOD(ROW(),2)=1</formula>
    </cfRule>
  </conditionalFormatting>
  <conditionalFormatting sqref="T28:T31 B28:R31">
    <cfRule type="expression" dxfId="116" priority="9">
      <formula>MOD(ROW(),2)=1</formula>
    </cfRule>
  </conditionalFormatting>
  <conditionalFormatting sqref="T32:T36 B32:R36">
    <cfRule type="expression" dxfId="115" priority="7">
      <formula>MOD(ROW(),2)=1</formula>
    </cfRule>
  </conditionalFormatting>
  <conditionalFormatting sqref="S4">
    <cfRule type="expression" dxfId="114" priority="6">
      <formula>MOD(ROW(),2)=1</formula>
    </cfRule>
  </conditionalFormatting>
  <conditionalFormatting sqref="S5:S12">
    <cfRule type="expression" dxfId="113" priority="5">
      <formula>MOD(ROW(),2)=1</formula>
    </cfRule>
  </conditionalFormatting>
  <conditionalFormatting sqref="S13:S22">
    <cfRule type="expression" dxfId="112" priority="4">
      <formula>MOD(ROW(),2)=1</formula>
    </cfRule>
  </conditionalFormatting>
  <conditionalFormatting sqref="S23:S27">
    <cfRule type="expression" dxfId="111" priority="3">
      <formula>MOD(ROW(),2)=1</formula>
    </cfRule>
  </conditionalFormatting>
  <conditionalFormatting sqref="S28:S31">
    <cfRule type="expression" dxfId="110" priority="2">
      <formula>MOD(ROW(),2)=1</formula>
    </cfRule>
  </conditionalFormatting>
  <conditionalFormatting sqref="S32:S36">
    <cfRule type="expression" dxfId="109" priority="1">
      <formula>MOD(ROW(),2)=1</formula>
    </cfRule>
  </conditionalFormatting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3D101-0152-4CF0-9952-189D4965F337}">
  <dimension ref="A1:BF38"/>
  <sheetViews>
    <sheetView showGridLines="0" workbookViewId="0"/>
  </sheetViews>
  <sheetFormatPr defaultRowHeight="15" x14ac:dyDescent="0.25"/>
  <cols>
    <col min="1" max="1" width="20.7109375" style="8" customWidth="1"/>
    <col min="2" max="20" width="11.7109375" style="8" customWidth="1"/>
    <col min="40" max="40" width="12.42578125" bestFit="1" customWidth="1"/>
  </cols>
  <sheetData>
    <row r="1" spans="1:58" ht="17.25" x14ac:dyDescent="0.3">
      <c r="A1" s="14" t="s">
        <v>121</v>
      </c>
      <c r="B1" s="14"/>
      <c r="C1" s="14"/>
      <c r="D1" s="14"/>
      <c r="E1" s="14"/>
      <c r="F1" s="14"/>
      <c r="G1" s="14"/>
      <c r="H1" s="14"/>
      <c r="I1" s="14"/>
    </row>
    <row r="3" spans="1:58" ht="38.25" x14ac:dyDescent="0.25">
      <c r="A3" s="11" t="s">
        <v>0</v>
      </c>
      <c r="B3" s="10">
        <v>2002</v>
      </c>
      <c r="C3" s="10">
        <v>2003</v>
      </c>
      <c r="D3" s="10">
        <v>2004</v>
      </c>
      <c r="E3" s="10">
        <v>2005</v>
      </c>
      <c r="F3" s="10">
        <v>2006</v>
      </c>
      <c r="G3" s="10">
        <v>2007</v>
      </c>
      <c r="H3" s="10">
        <v>2008</v>
      </c>
      <c r="I3" s="10">
        <v>2009</v>
      </c>
      <c r="J3" s="10">
        <v>2010</v>
      </c>
      <c r="K3" s="10">
        <v>2011</v>
      </c>
      <c r="L3" s="10">
        <v>2012</v>
      </c>
      <c r="M3" s="10">
        <v>2013</v>
      </c>
      <c r="N3" s="10">
        <v>2014</v>
      </c>
      <c r="O3" s="10">
        <v>2015</v>
      </c>
      <c r="P3" s="10">
        <v>2016</v>
      </c>
      <c r="Q3" s="10">
        <v>2017</v>
      </c>
      <c r="R3" s="10">
        <v>2018</v>
      </c>
      <c r="S3" s="10">
        <v>2019</v>
      </c>
      <c r="T3" s="10">
        <v>2020</v>
      </c>
    </row>
    <row r="4" spans="1:58" x14ac:dyDescent="0.25">
      <c r="A4" s="25" t="s">
        <v>1</v>
      </c>
      <c r="B4" s="32">
        <v>100</v>
      </c>
      <c r="C4" s="32">
        <v>100</v>
      </c>
      <c r="D4" s="32">
        <v>100</v>
      </c>
      <c r="E4" s="32">
        <v>100</v>
      </c>
      <c r="F4" s="32">
        <v>100</v>
      </c>
      <c r="G4" s="32">
        <v>100</v>
      </c>
      <c r="H4" s="32">
        <v>100</v>
      </c>
      <c r="I4" s="32">
        <v>100</v>
      </c>
      <c r="J4" s="32">
        <v>100</v>
      </c>
      <c r="K4" s="32">
        <v>100</v>
      </c>
      <c r="L4" s="32">
        <v>100</v>
      </c>
      <c r="M4" s="32">
        <v>100</v>
      </c>
      <c r="N4" s="32">
        <v>100</v>
      </c>
      <c r="O4" s="32">
        <v>100</v>
      </c>
      <c r="P4" s="32">
        <v>100</v>
      </c>
      <c r="Q4" s="32">
        <v>100</v>
      </c>
      <c r="R4" s="32">
        <v>100</v>
      </c>
      <c r="S4" s="32">
        <v>100</v>
      </c>
      <c r="T4" s="32">
        <v>100</v>
      </c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</row>
    <row r="5" spans="1:58" x14ac:dyDescent="0.25">
      <c r="A5" s="27" t="s">
        <v>2</v>
      </c>
      <c r="B5" s="28">
        <v>4.6952554893100036</v>
      </c>
      <c r="C5" s="28">
        <v>4.7471770099684036</v>
      </c>
      <c r="D5" s="28">
        <v>4.9572765539669179</v>
      </c>
      <c r="E5" s="28">
        <v>4.9075883732115573</v>
      </c>
      <c r="F5" s="28">
        <v>5.0373177004962066</v>
      </c>
      <c r="G5" s="28">
        <v>4.9859836897383722</v>
      </c>
      <c r="H5" s="28">
        <v>5.0381552521093109</v>
      </c>
      <c r="I5" s="28">
        <v>4.9867458434761121</v>
      </c>
      <c r="J5" s="28">
        <v>5.3294338351175679</v>
      </c>
      <c r="K5" s="28">
        <v>5.5074698749149924</v>
      </c>
      <c r="L5" s="28">
        <v>5.381389549488671</v>
      </c>
      <c r="M5" s="28">
        <v>5.4850560879221524</v>
      </c>
      <c r="N5" s="28">
        <v>5.3310177236072489</v>
      </c>
      <c r="O5" s="28">
        <v>5.3485607986964947</v>
      </c>
      <c r="P5" s="28">
        <v>5.3801951929797767</v>
      </c>
      <c r="Q5" s="28">
        <v>5.5873905643270074</v>
      </c>
      <c r="R5" s="28">
        <v>5.5329456625153917</v>
      </c>
      <c r="S5" s="28">
        <v>5.6897659100846738</v>
      </c>
      <c r="T5" s="28">
        <v>6.2838156723623468</v>
      </c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</row>
    <row r="6" spans="1:58" x14ac:dyDescent="0.25">
      <c r="A6" s="29" t="s">
        <v>3</v>
      </c>
      <c r="B6" s="30">
        <v>0.5015914636581652</v>
      </c>
      <c r="C6" s="30">
        <v>0.54861948052915877</v>
      </c>
      <c r="D6" s="30">
        <v>0.56210622169018765</v>
      </c>
      <c r="E6" s="30">
        <v>0.57642635716760804</v>
      </c>
      <c r="F6" s="30">
        <v>0.54181301959026773</v>
      </c>
      <c r="G6" s="30">
        <v>0.53077135415216836</v>
      </c>
      <c r="H6" s="30">
        <v>0.55584039204217894</v>
      </c>
      <c r="I6" s="30">
        <v>0.59180248108142453</v>
      </c>
      <c r="J6" s="30">
        <v>0.61525548697669752</v>
      </c>
      <c r="K6" s="30">
        <v>0.63008015244475979</v>
      </c>
      <c r="L6" s="30">
        <v>0.62542515756630745</v>
      </c>
      <c r="M6" s="30">
        <v>0.58371411732542455</v>
      </c>
      <c r="N6" s="30">
        <v>0.58887800728834494</v>
      </c>
      <c r="O6" s="30">
        <v>0.60981707155220999</v>
      </c>
      <c r="P6" s="30">
        <v>0.62941927712147361</v>
      </c>
      <c r="Q6" s="30">
        <v>0.66078940484087811</v>
      </c>
      <c r="R6" s="30">
        <v>0.64124891955149643</v>
      </c>
      <c r="S6" s="30">
        <v>0.63730546669474197</v>
      </c>
      <c r="T6" s="30">
        <v>0.67807456102049957</v>
      </c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</row>
    <row r="7" spans="1:58" x14ac:dyDescent="0.25">
      <c r="A7" s="29" t="s">
        <v>4</v>
      </c>
      <c r="B7" s="30">
        <v>0.19957863194289605</v>
      </c>
      <c r="C7" s="30">
        <v>0.19658508636597444</v>
      </c>
      <c r="D7" s="30">
        <v>0.19328311624366637</v>
      </c>
      <c r="E7" s="30">
        <v>0.19813010116837643</v>
      </c>
      <c r="F7" s="30">
        <v>0.19348013503471159</v>
      </c>
      <c r="G7" s="30">
        <v>0.20064869733481808</v>
      </c>
      <c r="H7" s="30">
        <v>0.20613056444348862</v>
      </c>
      <c r="I7" s="30">
        <v>0.22225424460619791</v>
      </c>
      <c r="J7" s="30">
        <v>0.21468564055905084</v>
      </c>
      <c r="K7" s="30">
        <v>0.20449388919482783</v>
      </c>
      <c r="L7" s="30">
        <v>0.21055929488204864</v>
      </c>
      <c r="M7" s="30">
        <v>0.21520536741488652</v>
      </c>
      <c r="N7" s="30">
        <v>0.23289163525177944</v>
      </c>
      <c r="O7" s="30">
        <v>0.22720623329161704</v>
      </c>
      <c r="P7" s="30">
        <v>0.21938938237896485</v>
      </c>
      <c r="Q7" s="30">
        <v>0.21673352224079698</v>
      </c>
      <c r="R7" s="30">
        <v>0.21888654996716486</v>
      </c>
      <c r="S7" s="30">
        <v>0.21152713278142501</v>
      </c>
      <c r="T7" s="30">
        <v>0.21652093846641751</v>
      </c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</row>
    <row r="8" spans="1:58" x14ac:dyDescent="0.25">
      <c r="A8" s="29" t="s">
        <v>5</v>
      </c>
      <c r="B8" s="30">
        <v>1.4839821889909608</v>
      </c>
      <c r="C8" s="30">
        <v>1.5054063435864442</v>
      </c>
      <c r="D8" s="30">
        <v>1.5880820513531611</v>
      </c>
      <c r="E8" s="30">
        <v>1.5655173287129471</v>
      </c>
      <c r="F8" s="30">
        <v>1.6573580701687673</v>
      </c>
      <c r="G8" s="30">
        <v>1.5983665502567641</v>
      </c>
      <c r="H8" s="30">
        <v>1.5472125772232976</v>
      </c>
      <c r="I8" s="30">
        <v>1.5169289808992832</v>
      </c>
      <c r="J8" s="30">
        <v>1.566637149649349</v>
      </c>
      <c r="K8" s="30">
        <v>1.6162757552395681</v>
      </c>
      <c r="L8" s="30">
        <v>1.5004424037221007</v>
      </c>
      <c r="M8" s="30">
        <v>1.5577113374484404</v>
      </c>
      <c r="N8" s="30">
        <v>1.4997292255100465</v>
      </c>
      <c r="O8" s="30">
        <v>1.4438168706503898</v>
      </c>
      <c r="P8" s="30">
        <v>1.4202444343426432</v>
      </c>
      <c r="Q8" s="30">
        <v>1.4158452395075194</v>
      </c>
      <c r="R8" s="30">
        <v>1.4292864045388447</v>
      </c>
      <c r="S8" s="30">
        <v>1.4640570183473671</v>
      </c>
      <c r="T8" s="30">
        <v>1.5246423613046038</v>
      </c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</row>
    <row r="9" spans="1:58" x14ac:dyDescent="0.25">
      <c r="A9" s="29" t="s">
        <v>6</v>
      </c>
      <c r="B9" s="30">
        <v>0.16066987600394878</v>
      </c>
      <c r="C9" s="30">
        <v>0.15099859072262281</v>
      </c>
      <c r="D9" s="30">
        <v>0.14418364003520168</v>
      </c>
      <c r="E9" s="30">
        <v>0.14712306356090946</v>
      </c>
      <c r="F9" s="30">
        <v>0.15781411702195502</v>
      </c>
      <c r="G9" s="30">
        <v>0.15451822863061798</v>
      </c>
      <c r="H9" s="30">
        <v>0.15569675227850513</v>
      </c>
      <c r="I9" s="30">
        <v>0.17017424647265636</v>
      </c>
      <c r="J9" s="30">
        <v>0.17085465476753953</v>
      </c>
      <c r="K9" s="30">
        <v>0.16688943668259515</v>
      </c>
      <c r="L9" s="30">
        <v>0.16016306347709175</v>
      </c>
      <c r="M9" s="30">
        <v>0.16900542501406171</v>
      </c>
      <c r="N9" s="30">
        <v>0.16861398041167552</v>
      </c>
      <c r="O9" s="30">
        <v>0.17083504026261359</v>
      </c>
      <c r="P9" s="30">
        <v>0.17566854393751738</v>
      </c>
      <c r="Q9" s="30">
        <v>0.18380909189048136</v>
      </c>
      <c r="R9" s="30">
        <v>0.19088690138302089</v>
      </c>
      <c r="S9" s="30">
        <v>0.19342230002898933</v>
      </c>
      <c r="T9" s="30">
        <v>0.21057982040044035</v>
      </c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</row>
    <row r="10" spans="1:58" x14ac:dyDescent="0.25">
      <c r="A10" s="29" t="s">
        <v>7</v>
      </c>
      <c r="B10" s="30">
        <v>1.7787738581300674</v>
      </c>
      <c r="C10" s="30">
        <v>1.7619922038101732</v>
      </c>
      <c r="D10" s="30">
        <v>1.9038540460901121</v>
      </c>
      <c r="E10" s="30">
        <v>1.8669115818818547</v>
      </c>
      <c r="F10" s="30">
        <v>1.9084450148896654</v>
      </c>
      <c r="G10" s="30">
        <v>1.9059509045654388</v>
      </c>
      <c r="H10" s="30">
        <v>1.9601555572968345</v>
      </c>
      <c r="I10" s="30">
        <v>1.8501160441231987</v>
      </c>
      <c r="J10" s="30">
        <v>2.1278377094048362</v>
      </c>
      <c r="K10" s="30">
        <v>2.2555329006155089</v>
      </c>
      <c r="L10" s="30">
        <v>2.2240128463612749</v>
      </c>
      <c r="M10" s="30">
        <v>2.2736967436068687</v>
      </c>
      <c r="N10" s="30">
        <v>2.1558394706972184</v>
      </c>
      <c r="O10" s="30">
        <v>2.1831913828066773</v>
      </c>
      <c r="P10" s="30">
        <v>2.2029077797872412</v>
      </c>
      <c r="Q10" s="30">
        <v>2.3571922983873859</v>
      </c>
      <c r="R10" s="30">
        <v>2.3036315523499167</v>
      </c>
      <c r="S10" s="30">
        <v>2.4140454881594828</v>
      </c>
      <c r="T10" s="30">
        <v>2.8376746336730743</v>
      </c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</row>
    <row r="11" spans="1:58" x14ac:dyDescent="0.25">
      <c r="A11" s="29" t="s">
        <v>8</v>
      </c>
      <c r="B11" s="30">
        <v>0.21314950284053594</v>
      </c>
      <c r="C11" s="30">
        <v>0.19867833086583758</v>
      </c>
      <c r="D11" s="30">
        <v>0.1953639315845199</v>
      </c>
      <c r="E11" s="30">
        <v>0.19839863989323855</v>
      </c>
      <c r="F11" s="30">
        <v>0.21917126836649656</v>
      </c>
      <c r="G11" s="30">
        <v>0.22102726682590268</v>
      </c>
      <c r="H11" s="30">
        <v>0.22350010144333737</v>
      </c>
      <c r="I11" s="30">
        <v>0.22473948828067913</v>
      </c>
      <c r="J11" s="30">
        <v>0.21199484564435508</v>
      </c>
      <c r="K11" s="30">
        <v>0.21500015405006576</v>
      </c>
      <c r="L11" s="30">
        <v>0.23118219397464451</v>
      </c>
      <c r="M11" s="30">
        <v>0.23939231821104795</v>
      </c>
      <c r="N11" s="30">
        <v>0.23188082860735601</v>
      </c>
      <c r="O11" s="30">
        <v>0.23118388418208868</v>
      </c>
      <c r="P11" s="30">
        <v>0.22876670484835995</v>
      </c>
      <c r="Q11" s="30">
        <v>0.23509160571175922</v>
      </c>
      <c r="R11" s="30">
        <v>0.23978967109228164</v>
      </c>
      <c r="S11" s="30">
        <v>0.23678915793028735</v>
      </c>
      <c r="T11" s="30">
        <v>0.24270818158341378</v>
      </c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</row>
    <row r="12" spans="1:58" x14ac:dyDescent="0.25">
      <c r="A12" s="29" t="s">
        <v>9</v>
      </c>
      <c r="B12" s="30">
        <v>0.35750996774342908</v>
      </c>
      <c r="C12" s="30">
        <v>0.38489697408819157</v>
      </c>
      <c r="D12" s="30">
        <v>0.3704035469700685</v>
      </c>
      <c r="E12" s="30">
        <v>0.35508130082662215</v>
      </c>
      <c r="F12" s="30">
        <v>0.3592360754243436</v>
      </c>
      <c r="G12" s="30">
        <v>0.37470068797266304</v>
      </c>
      <c r="H12" s="30">
        <v>0.38961930738166811</v>
      </c>
      <c r="I12" s="30">
        <v>0.41073035801267216</v>
      </c>
      <c r="J12" s="30">
        <v>0.42216834811573956</v>
      </c>
      <c r="K12" s="30">
        <v>0.41919758668766749</v>
      </c>
      <c r="L12" s="30">
        <v>0.42960458950520281</v>
      </c>
      <c r="M12" s="30">
        <v>0.44633077890142103</v>
      </c>
      <c r="N12" s="30">
        <v>0.45318457584082844</v>
      </c>
      <c r="O12" s="30">
        <v>0.48251031595089972</v>
      </c>
      <c r="P12" s="30">
        <v>0.50379907056357631</v>
      </c>
      <c r="Q12" s="30">
        <v>0.51792940174818791</v>
      </c>
      <c r="R12" s="30">
        <v>0.50921566363266624</v>
      </c>
      <c r="S12" s="30">
        <v>0.53261934614238005</v>
      </c>
      <c r="T12" s="30">
        <v>0.5736151759138971</v>
      </c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</row>
    <row r="13" spans="1:58" x14ac:dyDescent="0.25">
      <c r="A13" s="27" t="s">
        <v>10</v>
      </c>
      <c r="B13" s="28">
        <v>13.087676095148169</v>
      </c>
      <c r="C13" s="28">
        <v>12.839268104453122</v>
      </c>
      <c r="D13" s="28">
        <v>12.858130794594905</v>
      </c>
      <c r="E13" s="28">
        <v>13.030890747368742</v>
      </c>
      <c r="F13" s="28">
        <v>13.195881099262705</v>
      </c>
      <c r="G13" s="28">
        <v>13.027870606627356</v>
      </c>
      <c r="H13" s="28">
        <v>13.058762961964092</v>
      </c>
      <c r="I13" s="28">
        <v>13.558361040865069</v>
      </c>
      <c r="J13" s="28">
        <v>13.453162579712743</v>
      </c>
      <c r="K13" s="28">
        <v>13.330937659928651</v>
      </c>
      <c r="L13" s="28">
        <v>13.563858953040683</v>
      </c>
      <c r="M13" s="28">
        <v>13.589189253543577</v>
      </c>
      <c r="N13" s="28">
        <v>13.931574338014823</v>
      </c>
      <c r="O13" s="28">
        <v>14.15292743833063</v>
      </c>
      <c r="P13" s="28">
        <v>14.329475929030508</v>
      </c>
      <c r="Q13" s="28">
        <v>14.47774333587577</v>
      </c>
      <c r="R13" s="28">
        <v>14.346190912415461</v>
      </c>
      <c r="S13" s="28">
        <v>14.179827063054265</v>
      </c>
      <c r="T13" s="28">
        <v>14.1838132909058</v>
      </c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</row>
    <row r="14" spans="1:58" x14ac:dyDescent="0.25">
      <c r="A14" s="29" t="s">
        <v>11</v>
      </c>
      <c r="B14" s="30">
        <v>1.0695955537697801</v>
      </c>
      <c r="C14" s="30">
        <v>1.1352423356893018</v>
      </c>
      <c r="D14" s="30">
        <v>1.1302320509571244</v>
      </c>
      <c r="E14" s="30">
        <v>1.1565644761688874</v>
      </c>
      <c r="F14" s="30">
        <v>1.2330882179469278</v>
      </c>
      <c r="G14" s="30">
        <v>1.1297020297208231</v>
      </c>
      <c r="H14" s="30">
        <v>1.2197686151230365</v>
      </c>
      <c r="I14" s="30">
        <v>1.2299455984524901</v>
      </c>
      <c r="J14" s="30">
        <v>1.1917513249337766</v>
      </c>
      <c r="K14" s="30">
        <v>1.1914758658584743</v>
      </c>
      <c r="L14" s="30">
        <v>1.2563473259244038</v>
      </c>
      <c r="M14" s="30">
        <v>1.2696864703190698</v>
      </c>
      <c r="N14" s="30">
        <v>1.3296877578183026</v>
      </c>
      <c r="O14" s="30">
        <v>1.3088522631292869</v>
      </c>
      <c r="P14" s="30">
        <v>1.3607525102617244</v>
      </c>
      <c r="Q14" s="30">
        <v>1.3596999899702413</v>
      </c>
      <c r="R14" s="30">
        <v>1.4017349972253601</v>
      </c>
      <c r="S14" s="30">
        <v>1.3173394546093051</v>
      </c>
      <c r="T14" s="30">
        <v>1.405014766980746</v>
      </c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</row>
    <row r="15" spans="1:58" x14ac:dyDescent="0.25">
      <c r="A15" s="29" t="s">
        <v>12</v>
      </c>
      <c r="B15" s="30">
        <v>0.47841855830202734</v>
      </c>
      <c r="C15" s="30">
        <v>0.48982209218146044</v>
      </c>
      <c r="D15" s="30">
        <v>0.48047273019900294</v>
      </c>
      <c r="E15" s="30">
        <v>0.49349999878882778</v>
      </c>
      <c r="F15" s="30">
        <v>0.55450326631846447</v>
      </c>
      <c r="G15" s="30">
        <v>0.50495429301941053</v>
      </c>
      <c r="H15" s="30">
        <v>0.52104070085399468</v>
      </c>
      <c r="I15" s="30">
        <v>0.56844361564605772</v>
      </c>
      <c r="J15" s="30">
        <v>0.57308352930585815</v>
      </c>
      <c r="K15" s="30">
        <v>0.5927581823271183</v>
      </c>
      <c r="L15" s="30">
        <v>0.59478945375970904</v>
      </c>
      <c r="M15" s="30">
        <v>0.58675597911992716</v>
      </c>
      <c r="N15" s="30">
        <v>0.65277392071071172</v>
      </c>
      <c r="O15" s="30">
        <v>0.65295324443103919</v>
      </c>
      <c r="P15" s="30">
        <v>0.66062800883171013</v>
      </c>
      <c r="Q15" s="30">
        <v>0.68887230562923252</v>
      </c>
      <c r="R15" s="30">
        <v>0.71926618196145242</v>
      </c>
      <c r="S15" s="30">
        <v>0.71430300372110611</v>
      </c>
      <c r="T15" s="30">
        <v>0.74105444823591393</v>
      </c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</row>
    <row r="16" spans="1:58" x14ac:dyDescent="0.25">
      <c r="A16" s="29" t="s">
        <v>13</v>
      </c>
      <c r="B16" s="30">
        <v>1.9290089872530745</v>
      </c>
      <c r="C16" s="30">
        <v>1.9026986192009347</v>
      </c>
      <c r="D16" s="30">
        <v>1.8843464760661652</v>
      </c>
      <c r="E16" s="30">
        <v>1.8916314550565718</v>
      </c>
      <c r="F16" s="30">
        <v>1.9299143938706405</v>
      </c>
      <c r="G16" s="30">
        <v>1.8681557605667676</v>
      </c>
      <c r="H16" s="30">
        <v>1.9427459485138712</v>
      </c>
      <c r="I16" s="30">
        <v>2.0161765647709018</v>
      </c>
      <c r="J16" s="30">
        <v>2.0416732640542388</v>
      </c>
      <c r="K16" s="30">
        <v>2.0495429425194556</v>
      </c>
      <c r="L16" s="30">
        <v>2.0140931820529282</v>
      </c>
      <c r="M16" s="30">
        <v>2.0450928179913808</v>
      </c>
      <c r="N16" s="30">
        <v>2.181268413471992</v>
      </c>
      <c r="O16" s="30">
        <v>2.1786939483563716</v>
      </c>
      <c r="P16" s="30">
        <v>2.2079323439407048</v>
      </c>
      <c r="Q16" s="30">
        <v>2.2461772937583921</v>
      </c>
      <c r="R16" s="30">
        <v>2.2258807290504716</v>
      </c>
      <c r="S16" s="30">
        <v>2.2137288834858553</v>
      </c>
      <c r="T16" s="30">
        <v>2.1934740519991216</v>
      </c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</row>
    <row r="17" spans="1:58" x14ac:dyDescent="0.25">
      <c r="A17" s="29" t="s">
        <v>14</v>
      </c>
      <c r="B17" s="30">
        <v>0.91126540394432654</v>
      </c>
      <c r="C17" s="30">
        <v>0.86530097806762962</v>
      </c>
      <c r="D17" s="30">
        <v>0.8812354813115304</v>
      </c>
      <c r="E17" s="30">
        <v>0.91988669613130414</v>
      </c>
      <c r="F17" s="30">
        <v>0.95001450544546873</v>
      </c>
      <c r="G17" s="30">
        <v>0.9674895035407195</v>
      </c>
      <c r="H17" s="30">
        <v>0.92928264553896289</v>
      </c>
      <c r="I17" s="30">
        <v>0.92831348470635855</v>
      </c>
      <c r="J17" s="30">
        <v>0.93118700677502031</v>
      </c>
      <c r="K17" s="30">
        <v>0.93668525552208726</v>
      </c>
      <c r="L17" s="30">
        <v>0.96395684007380877</v>
      </c>
      <c r="M17" s="30">
        <v>0.96628166743139543</v>
      </c>
      <c r="N17" s="30">
        <v>0.93481615046251598</v>
      </c>
      <c r="O17" s="30">
        <v>0.95485157881634408</v>
      </c>
      <c r="P17" s="30">
        <v>0.95189450688884614</v>
      </c>
      <c r="Q17" s="30">
        <v>0.97648166602875996</v>
      </c>
      <c r="R17" s="30">
        <v>0.95614240207021717</v>
      </c>
      <c r="S17" s="30">
        <v>0.96542854863529792</v>
      </c>
      <c r="T17" s="30">
        <v>0.94061626144681576</v>
      </c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</row>
    <row r="18" spans="1:58" x14ac:dyDescent="0.25">
      <c r="A18" s="29" t="s">
        <v>15</v>
      </c>
      <c r="B18" s="30">
        <v>0.85620164773581897</v>
      </c>
      <c r="C18" s="30">
        <v>0.85787806437294545</v>
      </c>
      <c r="D18" s="30">
        <v>0.80489448067638281</v>
      </c>
      <c r="E18" s="30">
        <v>0.80887089626426734</v>
      </c>
      <c r="F18" s="30">
        <v>0.86484538309536585</v>
      </c>
      <c r="G18" s="30">
        <v>0.84219106291105905</v>
      </c>
      <c r="H18" s="30">
        <v>0.86467124233181381</v>
      </c>
      <c r="I18" s="30">
        <v>0.90699217836952928</v>
      </c>
      <c r="J18" s="30">
        <v>0.86268171889810674</v>
      </c>
      <c r="K18" s="30">
        <v>0.84794098575169641</v>
      </c>
      <c r="L18" s="30">
        <v>0.88246037602144733</v>
      </c>
      <c r="M18" s="30">
        <v>0.86985397228774486</v>
      </c>
      <c r="N18" s="30">
        <v>0.91602207327618645</v>
      </c>
      <c r="O18" s="30">
        <v>0.93635564874105248</v>
      </c>
      <c r="P18" s="30">
        <v>0.94276103264551536</v>
      </c>
      <c r="Q18" s="30">
        <v>0.94749031201646605</v>
      </c>
      <c r="R18" s="30">
        <v>0.91907909015120492</v>
      </c>
      <c r="S18" s="30">
        <v>0.9200821253143624</v>
      </c>
      <c r="T18" s="30">
        <v>0.92372873502057773</v>
      </c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</row>
    <row r="19" spans="1:58" x14ac:dyDescent="0.25">
      <c r="A19" s="29" t="s">
        <v>16</v>
      </c>
      <c r="B19" s="30">
        <v>2.4218390504596501</v>
      </c>
      <c r="C19" s="30">
        <v>2.2594276066806636</v>
      </c>
      <c r="D19" s="30">
        <v>2.2976711012104523</v>
      </c>
      <c r="E19" s="30">
        <v>2.3145989078296463</v>
      </c>
      <c r="F19" s="30">
        <v>2.3028199360634125</v>
      </c>
      <c r="G19" s="30">
        <v>2.2960767443355143</v>
      </c>
      <c r="H19" s="30">
        <v>2.264257136036663</v>
      </c>
      <c r="I19" s="30">
        <v>2.3930398040102534</v>
      </c>
      <c r="J19" s="30">
        <v>2.5011216466933104</v>
      </c>
      <c r="K19" s="30">
        <v>2.5171833483434054</v>
      </c>
      <c r="L19" s="30">
        <v>2.658264240410507</v>
      </c>
      <c r="M19" s="30">
        <v>2.6474182223013809</v>
      </c>
      <c r="N19" s="30">
        <v>2.6846152553671088</v>
      </c>
      <c r="O19" s="30">
        <v>2.6178993273839564</v>
      </c>
      <c r="P19" s="30">
        <v>2.6692658486754102</v>
      </c>
      <c r="Q19" s="30">
        <v>2.7577265198503</v>
      </c>
      <c r="R19" s="30">
        <v>2.6605971417388794</v>
      </c>
      <c r="S19" s="30">
        <v>2.6776271589751746</v>
      </c>
      <c r="T19" s="30">
        <v>2.5403095235029611</v>
      </c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</row>
    <row r="20" spans="1:58" x14ac:dyDescent="0.25">
      <c r="A20" s="29" t="s">
        <v>17</v>
      </c>
      <c r="B20" s="30">
        <v>0.77491613978830698</v>
      </c>
      <c r="C20" s="30">
        <v>0.73483089614133912</v>
      </c>
      <c r="D20" s="30">
        <v>0.71740000948483951</v>
      </c>
      <c r="E20" s="30">
        <v>0.71338026354093642</v>
      </c>
      <c r="F20" s="30">
        <v>0.72197686418915441</v>
      </c>
      <c r="G20" s="30">
        <v>0.73049062773997708</v>
      </c>
      <c r="H20" s="30">
        <v>0.7158747323742789</v>
      </c>
      <c r="I20" s="30">
        <v>0.72553561648649945</v>
      </c>
      <c r="J20" s="30">
        <v>0.69825286101043471</v>
      </c>
      <c r="K20" s="30">
        <v>0.72336740103472619</v>
      </c>
      <c r="L20" s="30">
        <v>0.71967029440758179</v>
      </c>
      <c r="M20" s="30">
        <v>0.69927219903551652</v>
      </c>
      <c r="N20" s="30">
        <v>0.70903839457662232</v>
      </c>
      <c r="O20" s="30">
        <v>0.77332984980428399</v>
      </c>
      <c r="P20" s="30">
        <v>0.78905970318769814</v>
      </c>
      <c r="Q20" s="30">
        <v>0.80253944984025138</v>
      </c>
      <c r="R20" s="30">
        <v>0.77686966413728442</v>
      </c>
      <c r="S20" s="30">
        <v>0.7979792038928788</v>
      </c>
      <c r="T20" s="30">
        <v>0.8305610523960173</v>
      </c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</row>
    <row r="21" spans="1:58" x14ac:dyDescent="0.25">
      <c r="A21" s="29" t="s">
        <v>18</v>
      </c>
      <c r="B21" s="30">
        <v>0.6940208367559999</v>
      </c>
      <c r="C21" s="30">
        <v>0.68392974502180082</v>
      </c>
      <c r="D21" s="30">
        <v>0.68120289407027335</v>
      </c>
      <c r="E21" s="30">
        <v>0.66480335005975966</v>
      </c>
      <c r="F21" s="30">
        <v>0.6814749598056985</v>
      </c>
      <c r="G21" s="30">
        <v>0.66973119794585945</v>
      </c>
      <c r="H21" s="30">
        <v>0.68873743208060934</v>
      </c>
      <c r="I21" s="30">
        <v>0.65127473826607718</v>
      </c>
      <c r="J21" s="30">
        <v>0.6795144848978335</v>
      </c>
      <c r="K21" s="30">
        <v>0.66512182565166411</v>
      </c>
      <c r="L21" s="30">
        <v>0.68234306182858062</v>
      </c>
      <c r="M21" s="30">
        <v>0.66276278109183751</v>
      </c>
      <c r="N21" s="30">
        <v>0.6484294461052853</v>
      </c>
      <c r="O21" s="30">
        <v>0.64306037658388249</v>
      </c>
      <c r="P21" s="30">
        <v>0.62012130300517809</v>
      </c>
      <c r="Q21" s="30">
        <v>0.61820083494402056</v>
      </c>
      <c r="R21" s="30">
        <v>0.5999019905219497</v>
      </c>
      <c r="S21" s="30">
        <v>0.60480025162607332</v>
      </c>
      <c r="T21" s="30">
        <v>0.59674193744049697</v>
      </c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</row>
    <row r="22" spans="1:58" x14ac:dyDescent="0.25">
      <c r="A22" s="29" t="s">
        <v>19</v>
      </c>
      <c r="B22" s="30">
        <v>3.9524099171391831</v>
      </c>
      <c r="C22" s="30">
        <v>3.9101377670970452</v>
      </c>
      <c r="D22" s="30">
        <v>3.9806755706191339</v>
      </c>
      <c r="E22" s="30">
        <v>4.0676547035285413</v>
      </c>
      <c r="F22" s="30">
        <v>3.957243572527573</v>
      </c>
      <c r="G22" s="30">
        <v>4.0190793868472259</v>
      </c>
      <c r="H22" s="30">
        <v>3.9123845091108622</v>
      </c>
      <c r="I22" s="30">
        <v>4.1386394401569007</v>
      </c>
      <c r="J22" s="30">
        <v>3.9738967431441625</v>
      </c>
      <c r="K22" s="30">
        <v>3.8068618529200249</v>
      </c>
      <c r="L22" s="30">
        <v>3.7919341785617191</v>
      </c>
      <c r="M22" s="30">
        <v>3.8420651439653222</v>
      </c>
      <c r="N22" s="30">
        <v>3.8749229262260974</v>
      </c>
      <c r="O22" s="30">
        <v>4.0869312010844139</v>
      </c>
      <c r="P22" s="30">
        <v>4.1270606715937213</v>
      </c>
      <c r="Q22" s="30">
        <v>4.0805549638381047</v>
      </c>
      <c r="R22" s="30">
        <v>4.0867187155586402</v>
      </c>
      <c r="S22" s="30">
        <v>3.9685384327942099</v>
      </c>
      <c r="T22" s="30">
        <v>4.0123125138831499</v>
      </c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</row>
    <row r="23" spans="1:58" x14ac:dyDescent="0.25">
      <c r="A23" s="27" t="s">
        <v>20</v>
      </c>
      <c r="B23" s="28">
        <v>57.382932210541888</v>
      </c>
      <c r="C23" s="28">
        <v>56.451165743455199</v>
      </c>
      <c r="D23" s="28">
        <v>56.481429017951434</v>
      </c>
      <c r="E23" s="28">
        <v>57.507921340399555</v>
      </c>
      <c r="F23" s="28">
        <v>57.70573974106405</v>
      </c>
      <c r="G23" s="28">
        <v>57.360818687614433</v>
      </c>
      <c r="H23" s="28">
        <v>56.964852451114034</v>
      </c>
      <c r="I23" s="28">
        <v>56.267079336787958</v>
      </c>
      <c r="J23" s="28">
        <v>56.126445324628314</v>
      </c>
      <c r="K23" s="28">
        <v>56.108939370837142</v>
      </c>
      <c r="L23" s="28">
        <v>55.933251651748158</v>
      </c>
      <c r="M23" s="28">
        <v>55.306723152293145</v>
      </c>
      <c r="N23" s="28">
        <v>54.935397223641459</v>
      </c>
      <c r="O23" s="28">
        <v>54.016896397907331</v>
      </c>
      <c r="P23" s="28">
        <v>53.167316809358674</v>
      </c>
      <c r="Q23" s="28">
        <v>52.876074536714889</v>
      </c>
      <c r="R23" s="28">
        <v>53.130239254353029</v>
      </c>
      <c r="S23" s="28">
        <v>53.016845921089207</v>
      </c>
      <c r="T23" s="28">
        <v>51.943548774635538</v>
      </c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</row>
    <row r="24" spans="1:58" x14ac:dyDescent="0.25">
      <c r="A24" s="29" t="s">
        <v>21</v>
      </c>
      <c r="B24" s="30">
        <v>8.3337000791479152</v>
      </c>
      <c r="C24" s="30">
        <v>8.393088356858776</v>
      </c>
      <c r="D24" s="30">
        <v>8.7789976447288502</v>
      </c>
      <c r="E24" s="30">
        <v>8.6780512486612267</v>
      </c>
      <c r="F24" s="30">
        <v>8.826062155797274</v>
      </c>
      <c r="G24" s="30">
        <v>8.8357354779289299</v>
      </c>
      <c r="H24" s="30">
        <v>8.9590115734924112</v>
      </c>
      <c r="I24" s="30">
        <v>8.624076070815871</v>
      </c>
      <c r="J24" s="30">
        <v>9.0359558097101722</v>
      </c>
      <c r="K24" s="30">
        <v>9.1428190463290377</v>
      </c>
      <c r="L24" s="30">
        <v>9.1859787376309896</v>
      </c>
      <c r="M24" s="30">
        <v>9.1530341343848978</v>
      </c>
      <c r="N24" s="30">
        <v>8.9399239580021401</v>
      </c>
      <c r="O24" s="30">
        <v>8.6616021074236507</v>
      </c>
      <c r="P24" s="30">
        <v>8.6900935537637256</v>
      </c>
      <c r="Q24" s="30">
        <v>8.752219006130856</v>
      </c>
      <c r="R24" s="30">
        <v>8.7787470268780314</v>
      </c>
      <c r="S24" s="30">
        <v>8.8220480103475349</v>
      </c>
      <c r="T24" s="30">
        <v>8.9726974556810539</v>
      </c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</row>
    <row r="25" spans="1:58" x14ac:dyDescent="0.25">
      <c r="A25" s="31" t="s">
        <v>22</v>
      </c>
      <c r="B25" s="32">
        <v>1.8168476441394645</v>
      </c>
      <c r="C25" s="32">
        <v>1.8346924357131567</v>
      </c>
      <c r="D25" s="32">
        <v>2.0295039489353015</v>
      </c>
      <c r="E25" s="32">
        <v>2.1662638583873761</v>
      </c>
      <c r="F25" s="32">
        <v>2.218924249003035</v>
      </c>
      <c r="G25" s="32">
        <v>2.2298724816368161</v>
      </c>
      <c r="H25" s="32">
        <v>2.3181904399798392</v>
      </c>
      <c r="I25" s="32">
        <v>2.0766439784060879</v>
      </c>
      <c r="J25" s="32">
        <v>2.1954102810677667</v>
      </c>
      <c r="K25" s="32">
        <v>2.42154871725731</v>
      </c>
      <c r="L25" s="32">
        <v>2.4269243024011975</v>
      </c>
      <c r="M25" s="32">
        <v>2.199601057286535</v>
      </c>
      <c r="N25" s="32">
        <v>2.2284968583340063</v>
      </c>
      <c r="O25" s="32">
        <v>2.00750927139249</v>
      </c>
      <c r="P25" s="32">
        <v>1.7428410683693731</v>
      </c>
      <c r="Q25" s="32">
        <v>1.7219694541814763</v>
      </c>
      <c r="R25" s="32">
        <v>1.9562720806718079</v>
      </c>
      <c r="S25" s="32">
        <v>1.8587516642221638</v>
      </c>
      <c r="T25" s="32">
        <v>1.819359453095853</v>
      </c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</row>
    <row r="26" spans="1:58" x14ac:dyDescent="0.25">
      <c r="A26" s="29" t="s">
        <v>23</v>
      </c>
      <c r="B26" s="30">
        <v>12.379936221069755</v>
      </c>
      <c r="C26" s="30">
        <v>11.79549713551487</v>
      </c>
      <c r="D26" s="30">
        <v>12.320602088600712</v>
      </c>
      <c r="E26" s="30">
        <v>12.431216597660214</v>
      </c>
      <c r="F26" s="30">
        <v>12.440108466959577</v>
      </c>
      <c r="G26" s="30">
        <v>11.899521897323382</v>
      </c>
      <c r="H26" s="30">
        <v>12.164300713539713</v>
      </c>
      <c r="I26" s="30">
        <v>11.750562007959934</v>
      </c>
      <c r="J26" s="30">
        <v>11.57683514319719</v>
      </c>
      <c r="K26" s="30">
        <v>11.716708111279777</v>
      </c>
      <c r="L26" s="30">
        <v>11.940054605546225</v>
      </c>
      <c r="M26" s="30">
        <v>11.783026402929799</v>
      </c>
      <c r="N26" s="30">
        <v>11.612429965371749</v>
      </c>
      <c r="O26" s="30">
        <v>10.99336837407936</v>
      </c>
      <c r="P26" s="30">
        <v>10.214830145310009</v>
      </c>
      <c r="Q26" s="30">
        <v>10.198281219238096</v>
      </c>
      <c r="R26" s="30">
        <v>10.834434184931531</v>
      </c>
      <c r="S26" s="30">
        <v>10.555069562114271</v>
      </c>
      <c r="T26" s="30">
        <v>9.9062238201936719</v>
      </c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</row>
    <row r="27" spans="1:58" x14ac:dyDescent="0.25">
      <c r="A27" s="29" t="s">
        <v>24</v>
      </c>
      <c r="B27" s="30">
        <v>34.852448266184751</v>
      </c>
      <c r="C27" s="30">
        <v>34.427887815368393</v>
      </c>
      <c r="D27" s="30">
        <v>33.352325335686565</v>
      </c>
      <c r="E27" s="30">
        <v>34.232389635690737</v>
      </c>
      <c r="F27" s="30">
        <v>34.220644869304181</v>
      </c>
      <c r="G27" s="30">
        <v>34.395688830725305</v>
      </c>
      <c r="H27" s="30">
        <v>33.523349724102069</v>
      </c>
      <c r="I27" s="30">
        <v>33.815797279606059</v>
      </c>
      <c r="J27" s="30">
        <v>33.318244090653188</v>
      </c>
      <c r="K27" s="30">
        <v>32.827863495971016</v>
      </c>
      <c r="L27" s="30">
        <v>32.380294006169734</v>
      </c>
      <c r="M27" s="30">
        <v>32.171061557691921</v>
      </c>
      <c r="N27" s="30">
        <v>32.154546441933554</v>
      </c>
      <c r="O27" s="30">
        <v>32.354416645011831</v>
      </c>
      <c r="P27" s="30">
        <v>32.519552041915574</v>
      </c>
      <c r="Q27" s="30">
        <v>32.203604857164464</v>
      </c>
      <c r="R27" s="30">
        <v>31.560785961871666</v>
      </c>
      <c r="S27" s="30">
        <v>31.780976684405243</v>
      </c>
      <c r="T27" s="30">
        <v>31.245268045664954</v>
      </c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</row>
    <row r="28" spans="1:58" x14ac:dyDescent="0.25">
      <c r="A28" s="27" t="s">
        <v>25</v>
      </c>
      <c r="B28" s="28">
        <v>16.225610131472319</v>
      </c>
      <c r="C28" s="28">
        <v>17.082174789935262</v>
      </c>
      <c r="D28" s="28">
        <v>16.767334772697101</v>
      </c>
      <c r="E28" s="28">
        <v>15.911682741919522</v>
      </c>
      <c r="F28" s="28">
        <v>15.6190986185852</v>
      </c>
      <c r="G28" s="28">
        <v>16.062665379946534</v>
      </c>
      <c r="H28" s="28">
        <v>15.994290424365174</v>
      </c>
      <c r="I28" s="28">
        <v>15.904975407325344</v>
      </c>
      <c r="J28" s="28">
        <v>15.959980565238965</v>
      </c>
      <c r="K28" s="28">
        <v>15.909191806313435</v>
      </c>
      <c r="L28" s="28">
        <v>15.888681314135486</v>
      </c>
      <c r="M28" s="28">
        <v>16.510672029661396</v>
      </c>
      <c r="N28" s="28">
        <v>16.412212067413957</v>
      </c>
      <c r="O28" s="28">
        <v>16.812389516718106</v>
      </c>
      <c r="P28" s="28">
        <v>17.025084044059579</v>
      </c>
      <c r="Q28" s="28">
        <v>17.03806441577348</v>
      </c>
      <c r="R28" s="28">
        <v>17.06919450211511</v>
      </c>
      <c r="S28" s="28">
        <v>17.215895499865461</v>
      </c>
      <c r="T28" s="28">
        <v>17.190758661248807</v>
      </c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</row>
    <row r="29" spans="1:58" x14ac:dyDescent="0.25">
      <c r="A29" s="29" t="s">
        <v>26</v>
      </c>
      <c r="B29" s="30">
        <v>5.9266838452536534</v>
      </c>
      <c r="C29" s="30">
        <v>6.4052731262791847</v>
      </c>
      <c r="D29" s="30">
        <v>6.3057822679109501</v>
      </c>
      <c r="E29" s="30">
        <v>5.8723586795932228</v>
      </c>
      <c r="F29" s="30">
        <v>5.7128521226214319</v>
      </c>
      <c r="G29" s="30">
        <v>6.073269163332057</v>
      </c>
      <c r="H29" s="30">
        <v>5.9709201153846925</v>
      </c>
      <c r="I29" s="30">
        <v>5.9007887978851823</v>
      </c>
      <c r="J29" s="30">
        <v>5.795525523958263</v>
      </c>
      <c r="K29" s="30">
        <v>5.8752245240468755</v>
      </c>
      <c r="L29" s="30">
        <v>5.9321794153461873</v>
      </c>
      <c r="M29" s="30">
        <v>6.2547821753522124</v>
      </c>
      <c r="N29" s="30">
        <v>6.0233091373633565</v>
      </c>
      <c r="O29" s="30">
        <v>6.2871283058567666</v>
      </c>
      <c r="P29" s="30">
        <v>6.409206288395688</v>
      </c>
      <c r="Q29" s="30">
        <v>6.4004132459057717</v>
      </c>
      <c r="R29" s="30">
        <v>6.2824178277093052</v>
      </c>
      <c r="S29" s="30">
        <v>6.3116628522723675</v>
      </c>
      <c r="T29" s="30">
        <v>6.4120425008465931</v>
      </c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</row>
    <row r="30" spans="1:58" x14ac:dyDescent="0.25">
      <c r="A30" s="29" t="s">
        <v>27</v>
      </c>
      <c r="B30" s="30">
        <v>3.6594813846395318</v>
      </c>
      <c r="C30" s="30">
        <v>3.7311016201803699</v>
      </c>
      <c r="D30" s="30">
        <v>3.7603841088976777</v>
      </c>
      <c r="E30" s="30">
        <v>3.7570176871934904</v>
      </c>
      <c r="F30" s="30">
        <v>3.77942898968886</v>
      </c>
      <c r="G30" s="30">
        <v>3.8131641725665562</v>
      </c>
      <c r="H30" s="30">
        <v>3.9062684697923795</v>
      </c>
      <c r="I30" s="30">
        <v>3.8732976692697867</v>
      </c>
      <c r="J30" s="30">
        <v>3.956048897082292</v>
      </c>
      <c r="K30" s="30">
        <v>3.9774480777902217</v>
      </c>
      <c r="L30" s="30">
        <v>3.9834727409491095</v>
      </c>
      <c r="M30" s="30">
        <v>4.0233978330785698</v>
      </c>
      <c r="N30" s="30">
        <v>4.1971855471910855</v>
      </c>
      <c r="O30" s="30">
        <v>4.1542443432191263</v>
      </c>
      <c r="P30" s="30">
        <v>4.0954097238103149</v>
      </c>
      <c r="Q30" s="30">
        <v>4.2103275491875678</v>
      </c>
      <c r="R30" s="30">
        <v>4.2578681674655705</v>
      </c>
      <c r="S30" s="30">
        <v>4.3748562233470949</v>
      </c>
      <c r="T30" s="30">
        <v>4.5899278967214618</v>
      </c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</row>
    <row r="31" spans="1:58" x14ac:dyDescent="0.25">
      <c r="A31" s="29" t="s">
        <v>28</v>
      </c>
      <c r="B31" s="30">
        <v>6.639444901579135</v>
      </c>
      <c r="C31" s="30">
        <v>6.9458000434757086</v>
      </c>
      <c r="D31" s="30">
        <v>6.7011683958884705</v>
      </c>
      <c r="E31" s="30">
        <v>6.282306375132805</v>
      </c>
      <c r="F31" s="30">
        <v>6.1268175062749055</v>
      </c>
      <c r="G31" s="30">
        <v>6.176232044047917</v>
      </c>
      <c r="H31" s="30">
        <v>6.1171018391881038</v>
      </c>
      <c r="I31" s="30">
        <v>6.1308889401703768</v>
      </c>
      <c r="J31" s="30">
        <v>6.2084061441984106</v>
      </c>
      <c r="K31" s="30">
        <v>6.056519204476337</v>
      </c>
      <c r="L31" s="30">
        <v>5.9730291578401911</v>
      </c>
      <c r="M31" s="30">
        <v>6.2324920212306152</v>
      </c>
      <c r="N31" s="30">
        <v>6.191717382859518</v>
      </c>
      <c r="O31" s="30">
        <v>6.3710168676422168</v>
      </c>
      <c r="P31" s="30">
        <v>6.5204680318535795</v>
      </c>
      <c r="Q31" s="30">
        <v>6.4273236206801405</v>
      </c>
      <c r="R31" s="30">
        <v>6.5289085069402386</v>
      </c>
      <c r="S31" s="30">
        <v>6.5293764242459984</v>
      </c>
      <c r="T31" s="30">
        <v>6.188788263680749</v>
      </c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</row>
    <row r="32" spans="1:58" x14ac:dyDescent="0.25">
      <c r="A32" s="27" t="s">
        <v>29</v>
      </c>
      <c r="B32" s="28">
        <v>8.608526073527619</v>
      </c>
      <c r="C32" s="28">
        <v>8.8802143521880144</v>
      </c>
      <c r="D32" s="28">
        <v>8.9358288607896412</v>
      </c>
      <c r="E32" s="28">
        <v>8.6419167971006257</v>
      </c>
      <c r="F32" s="28">
        <v>8.4419628405918292</v>
      </c>
      <c r="G32" s="28">
        <v>8.5626616360732832</v>
      </c>
      <c r="H32" s="28">
        <v>8.9439389104474056</v>
      </c>
      <c r="I32" s="28">
        <v>9.2828383715455409</v>
      </c>
      <c r="J32" s="28">
        <v>9.1309776953024198</v>
      </c>
      <c r="K32" s="28">
        <v>9.1434612880057813</v>
      </c>
      <c r="L32" s="28">
        <v>9.2328185315870162</v>
      </c>
      <c r="M32" s="28">
        <v>9.1083594765797233</v>
      </c>
      <c r="N32" s="28">
        <v>9.3897986473225075</v>
      </c>
      <c r="O32" s="28">
        <v>9.6692258483474198</v>
      </c>
      <c r="P32" s="28">
        <v>10.097928024571427</v>
      </c>
      <c r="Q32" s="28">
        <v>10.020727147308845</v>
      </c>
      <c r="R32" s="28">
        <v>9.9214296686009931</v>
      </c>
      <c r="S32" s="28">
        <v>9.8976656059063792</v>
      </c>
      <c r="T32" s="28">
        <v>10.398063600847516</v>
      </c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</row>
    <row r="33" spans="1:58" x14ac:dyDescent="0.25">
      <c r="A33" s="29" t="s">
        <v>30</v>
      </c>
      <c r="B33" s="30">
        <v>1.1042829414836375</v>
      </c>
      <c r="C33" s="30">
        <v>1.2716645668482742</v>
      </c>
      <c r="D33" s="30">
        <v>1.1938344309798981</v>
      </c>
      <c r="E33" s="30">
        <v>1.0930354624948657</v>
      </c>
      <c r="F33" s="30">
        <v>1.1068042392588442</v>
      </c>
      <c r="G33" s="30">
        <v>1.1059506283294185</v>
      </c>
      <c r="H33" s="30">
        <v>1.1646802677945192</v>
      </c>
      <c r="I33" s="30">
        <v>1.1856368233948473</v>
      </c>
      <c r="J33" s="30">
        <v>1.2164826972247962</v>
      </c>
      <c r="K33" s="30">
        <v>1.2597886210721509</v>
      </c>
      <c r="L33" s="30">
        <v>1.2879811430946142</v>
      </c>
      <c r="M33" s="30">
        <v>1.2979772528116416</v>
      </c>
      <c r="N33" s="30">
        <v>1.3661667729135736</v>
      </c>
      <c r="O33" s="30">
        <v>1.3856822250412184</v>
      </c>
      <c r="P33" s="30">
        <v>1.4657437792600969</v>
      </c>
      <c r="Q33" s="30">
        <v>1.4637725479934307</v>
      </c>
      <c r="R33" s="30">
        <v>1.5272271317108119</v>
      </c>
      <c r="S33" s="30">
        <v>1.4473047833908088</v>
      </c>
      <c r="T33" s="30">
        <v>1.6114877841726261</v>
      </c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</row>
    <row r="34" spans="1:58" x14ac:dyDescent="0.25">
      <c r="A34" s="29" t="s">
        <v>31</v>
      </c>
      <c r="B34" s="30">
        <v>1.2890123955320969</v>
      </c>
      <c r="C34" s="30">
        <v>1.5540086080454945</v>
      </c>
      <c r="D34" s="30">
        <v>1.7054603134835724</v>
      </c>
      <c r="E34" s="30">
        <v>1.5782410027634106</v>
      </c>
      <c r="F34" s="30">
        <v>1.2741565768432959</v>
      </c>
      <c r="G34" s="30">
        <v>1.3979375928925744</v>
      </c>
      <c r="H34" s="30">
        <v>1.5821742957302036</v>
      </c>
      <c r="I34" s="30">
        <v>1.5809419400464275</v>
      </c>
      <c r="J34" s="30">
        <v>1.4565924848644274</v>
      </c>
      <c r="K34" s="30">
        <v>1.5801627175413995</v>
      </c>
      <c r="L34" s="30">
        <v>1.6546139609035959</v>
      </c>
      <c r="M34" s="30">
        <v>1.6732800920515805</v>
      </c>
      <c r="N34" s="30">
        <v>1.7517796757305848</v>
      </c>
      <c r="O34" s="30">
        <v>1.7915632865214595</v>
      </c>
      <c r="P34" s="30">
        <v>1.9759740685995768</v>
      </c>
      <c r="Q34" s="30">
        <v>1.9261453539101174</v>
      </c>
      <c r="R34" s="30">
        <v>1.96230848056831</v>
      </c>
      <c r="S34" s="30">
        <v>1.923392993895539</v>
      </c>
      <c r="T34" s="30">
        <v>2.347687580590534</v>
      </c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</row>
    <row r="35" spans="1:58" x14ac:dyDescent="0.25">
      <c r="A35" s="29" t="s">
        <v>32</v>
      </c>
      <c r="B35" s="30">
        <v>2.5946866422271921</v>
      </c>
      <c r="C35" s="30">
        <v>2.6518745581727443</v>
      </c>
      <c r="D35" s="30">
        <v>2.6103324427993173</v>
      </c>
      <c r="E35" s="30">
        <v>2.4815948187333148</v>
      </c>
      <c r="F35" s="30">
        <v>2.5472786233378808</v>
      </c>
      <c r="G35" s="30">
        <v>2.6251347391339839</v>
      </c>
      <c r="H35" s="30">
        <v>2.6502502321701362</v>
      </c>
      <c r="I35" s="30">
        <v>2.7862180322926231</v>
      </c>
      <c r="J35" s="30">
        <v>2.7476663254585394</v>
      </c>
      <c r="K35" s="30">
        <v>2.7716209608431002</v>
      </c>
      <c r="L35" s="30">
        <v>2.8819260986540804</v>
      </c>
      <c r="M35" s="30">
        <v>2.8377904786796448</v>
      </c>
      <c r="N35" s="30">
        <v>2.8554536565310076</v>
      </c>
      <c r="O35" s="30">
        <v>2.8959075803909129</v>
      </c>
      <c r="P35" s="30">
        <v>2.8991879757571071</v>
      </c>
      <c r="Q35" s="30">
        <v>2.9147204181947193</v>
      </c>
      <c r="R35" s="30">
        <v>2.793800467223694</v>
      </c>
      <c r="S35" s="30">
        <v>2.8240464502259259</v>
      </c>
      <c r="T35" s="30">
        <v>2.9453085629076794</v>
      </c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</row>
    <row r="36" spans="1:58" x14ac:dyDescent="0.25">
      <c r="A36" s="33" t="s">
        <v>33</v>
      </c>
      <c r="B36" s="34">
        <v>3.6205440942846909</v>
      </c>
      <c r="C36" s="34">
        <v>3.402666619121502</v>
      </c>
      <c r="D36" s="34">
        <v>3.4262016735268532</v>
      </c>
      <c r="E36" s="34">
        <v>3.4890455131090383</v>
      </c>
      <c r="F36" s="34">
        <v>3.5137234011518101</v>
      </c>
      <c r="G36" s="34">
        <v>3.4336386757173041</v>
      </c>
      <c r="H36" s="34">
        <v>3.5468341147525471</v>
      </c>
      <c r="I36" s="34">
        <v>3.7300415758116441</v>
      </c>
      <c r="J36" s="34">
        <v>3.710236187754655</v>
      </c>
      <c r="K36" s="34">
        <v>3.5318889885491305</v>
      </c>
      <c r="L36" s="34">
        <v>3.4082973289347223</v>
      </c>
      <c r="M36" s="34">
        <v>3.2993116530368565</v>
      </c>
      <c r="N36" s="34">
        <v>3.4163985421473426</v>
      </c>
      <c r="O36" s="34">
        <v>3.5960727563938275</v>
      </c>
      <c r="P36" s="34">
        <v>3.7570222009546481</v>
      </c>
      <c r="Q36" s="34">
        <v>3.7160888272105765</v>
      </c>
      <c r="R36" s="34">
        <v>3.6380935890981765</v>
      </c>
      <c r="S36" s="34">
        <v>3.7029213783941057</v>
      </c>
      <c r="T36" s="34">
        <v>3.4935796731766762</v>
      </c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</row>
    <row r="37" spans="1:58" x14ac:dyDescent="0.25">
      <c r="A37" s="77" t="s">
        <v>83</v>
      </c>
      <c r="B37" s="77"/>
      <c r="C37" s="77"/>
      <c r="D37" s="77"/>
      <c r="E37" s="77"/>
      <c r="F37" s="77"/>
      <c r="G37" s="77"/>
      <c r="H37" s="77"/>
      <c r="I37" s="77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</row>
    <row r="38" spans="1:58" x14ac:dyDescent="0.25">
      <c r="A38" s="77" t="s">
        <v>84</v>
      </c>
      <c r="B38" s="77"/>
      <c r="C38" s="77"/>
      <c r="D38" s="77"/>
      <c r="E38" s="77"/>
      <c r="F38" s="77"/>
      <c r="G38" s="77"/>
      <c r="H38" s="77"/>
      <c r="I38" s="77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</row>
  </sheetData>
  <conditionalFormatting sqref="S32:S36">
    <cfRule type="expression" dxfId="108" priority="1">
      <formula>MOD(ROW(),2)=1</formula>
    </cfRule>
  </conditionalFormatting>
  <conditionalFormatting sqref="A23:I27">
    <cfRule type="expression" dxfId="107" priority="12">
      <formula>MOD(ROW(),2)=1</formula>
    </cfRule>
  </conditionalFormatting>
  <conditionalFormatting sqref="T23:T27 B23:R27">
    <cfRule type="expression" dxfId="106" priority="11">
      <formula>MOD(ROW(),2)=1</formula>
    </cfRule>
  </conditionalFormatting>
  <conditionalFormatting sqref="A28:I31">
    <cfRule type="expression" dxfId="105" priority="10">
      <formula>MOD(ROW(),2)=1</formula>
    </cfRule>
  </conditionalFormatting>
  <conditionalFormatting sqref="T28:T31 B28:R31">
    <cfRule type="expression" dxfId="104" priority="9">
      <formula>MOD(ROW(),2)=1</formula>
    </cfRule>
  </conditionalFormatting>
  <conditionalFormatting sqref="A32:I36">
    <cfRule type="expression" dxfId="103" priority="8">
      <formula>MOD(ROW(),2)=1</formula>
    </cfRule>
  </conditionalFormatting>
  <conditionalFormatting sqref="T32:T36 B32:R36">
    <cfRule type="expression" dxfId="102" priority="7">
      <formula>MOD(ROW(),2)=1</formula>
    </cfRule>
  </conditionalFormatting>
  <conditionalFormatting sqref="S4">
    <cfRule type="expression" dxfId="101" priority="6">
      <formula>MOD(ROW(),2)=1</formula>
    </cfRule>
  </conditionalFormatting>
  <conditionalFormatting sqref="S5:S12">
    <cfRule type="expression" dxfId="100" priority="5">
      <formula>MOD(ROW(),2)=1</formula>
    </cfRule>
  </conditionalFormatting>
  <conditionalFormatting sqref="S13:S22">
    <cfRule type="expression" dxfId="99" priority="4">
      <formula>MOD(ROW(),2)=1</formula>
    </cfRule>
  </conditionalFormatting>
  <conditionalFormatting sqref="S23:S27">
    <cfRule type="expression" dxfId="98" priority="3">
      <formula>MOD(ROW(),2)=1</formula>
    </cfRule>
  </conditionalFormatting>
  <conditionalFormatting sqref="S28:S31">
    <cfRule type="expression" dxfId="97" priority="2">
      <formula>MOD(ROW(),2)=1</formula>
    </cfRule>
  </conditionalFormatting>
  <conditionalFormatting sqref="A4:I4">
    <cfRule type="expression" dxfId="96" priority="18">
      <formula>MOD(ROW(),2)=1</formula>
    </cfRule>
  </conditionalFormatting>
  <conditionalFormatting sqref="T4 B4:R4">
    <cfRule type="expression" dxfId="95" priority="17">
      <formula>MOD(ROW(),2)=1</formula>
    </cfRule>
  </conditionalFormatting>
  <conditionalFormatting sqref="A5:I12">
    <cfRule type="expression" dxfId="94" priority="16">
      <formula>MOD(ROW(),2)=1</formula>
    </cfRule>
  </conditionalFormatting>
  <conditionalFormatting sqref="T5:T12 B5:R12">
    <cfRule type="expression" dxfId="93" priority="15">
      <formula>MOD(ROW(),2)=1</formula>
    </cfRule>
  </conditionalFormatting>
  <conditionalFormatting sqref="A13:I22">
    <cfRule type="expression" dxfId="92" priority="14">
      <formula>MOD(ROW(),2)=1</formula>
    </cfRule>
  </conditionalFormatting>
  <conditionalFormatting sqref="T13:T22 B13:R22">
    <cfRule type="expression" dxfId="91" priority="13">
      <formula>MOD(ROW(),2)=1</formula>
    </cfRule>
  </conditionalFormatting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3BCD5-EFE9-4A69-AC32-90D5A886338F}">
  <dimension ref="A1:BF38"/>
  <sheetViews>
    <sheetView showGridLines="0" workbookViewId="0"/>
  </sheetViews>
  <sheetFormatPr defaultRowHeight="15" x14ac:dyDescent="0.25"/>
  <cols>
    <col min="1" max="1" width="20.7109375" style="8" customWidth="1"/>
    <col min="2" max="20" width="11.7109375" style="8" customWidth="1"/>
    <col min="40" max="40" width="12.42578125" bestFit="1" customWidth="1"/>
  </cols>
  <sheetData>
    <row r="1" spans="1:58" ht="17.25" x14ac:dyDescent="0.3">
      <c r="A1" s="14" t="s">
        <v>122</v>
      </c>
      <c r="B1" s="14"/>
      <c r="C1" s="14"/>
      <c r="D1" s="14"/>
      <c r="E1" s="14"/>
      <c r="F1" s="14"/>
      <c r="G1" s="14"/>
      <c r="H1" s="14"/>
      <c r="I1" s="14"/>
    </row>
    <row r="3" spans="1:58" ht="38.25" x14ac:dyDescent="0.25">
      <c r="A3" s="11" t="s">
        <v>0</v>
      </c>
      <c r="B3" s="10">
        <v>2002</v>
      </c>
      <c r="C3" s="10">
        <v>2003</v>
      </c>
      <c r="D3" s="10">
        <v>2004</v>
      </c>
      <c r="E3" s="10">
        <v>2005</v>
      </c>
      <c r="F3" s="10">
        <v>2006</v>
      </c>
      <c r="G3" s="10">
        <v>2007</v>
      </c>
      <c r="H3" s="10">
        <v>2008</v>
      </c>
      <c r="I3" s="10">
        <v>2009</v>
      </c>
      <c r="J3" s="10">
        <v>2010</v>
      </c>
      <c r="K3" s="10">
        <v>2011</v>
      </c>
      <c r="L3" s="10">
        <v>2012</v>
      </c>
      <c r="M3" s="10">
        <v>2013</v>
      </c>
      <c r="N3" s="10">
        <v>2014</v>
      </c>
      <c r="O3" s="10">
        <v>2015</v>
      </c>
      <c r="P3" s="10">
        <v>2016</v>
      </c>
      <c r="Q3" s="10">
        <v>2017</v>
      </c>
      <c r="R3" s="10">
        <v>2018</v>
      </c>
      <c r="S3" s="10">
        <v>2019</v>
      </c>
      <c r="T3" s="10">
        <v>2020</v>
      </c>
    </row>
    <row r="4" spans="1:58" x14ac:dyDescent="0.25">
      <c r="A4" s="25" t="s">
        <v>1</v>
      </c>
      <c r="B4" s="32">
        <v>100</v>
      </c>
      <c r="C4" s="32">
        <v>101.14082893126985</v>
      </c>
      <c r="D4" s="32">
        <v>106.96650586816925</v>
      </c>
      <c r="E4" s="32">
        <v>110.39171379094121</v>
      </c>
      <c r="F4" s="32">
        <v>114.76542057294023</v>
      </c>
      <c r="G4" s="32">
        <v>121.73153375624392</v>
      </c>
      <c r="H4" s="32">
        <v>127.93277460240013</v>
      </c>
      <c r="I4" s="32">
        <v>127.77182062108254</v>
      </c>
      <c r="J4" s="32">
        <v>137.39077239836971</v>
      </c>
      <c r="K4" s="32">
        <v>142.85126296560117</v>
      </c>
      <c r="L4" s="32">
        <v>145.59568712410064</v>
      </c>
      <c r="M4" s="32">
        <v>149.97057933776844</v>
      </c>
      <c r="N4" s="32">
        <v>150.7263659066833</v>
      </c>
      <c r="O4" s="32">
        <v>145.38194505267302</v>
      </c>
      <c r="P4" s="32">
        <v>140.61935333595409</v>
      </c>
      <c r="Q4" s="32">
        <v>142.47956324504116</v>
      </c>
      <c r="R4" s="32">
        <v>145.02092385638795</v>
      </c>
      <c r="S4" s="32">
        <v>146.79130713312961</v>
      </c>
      <c r="T4" s="32">
        <v>141.9813100646918</v>
      </c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</row>
    <row r="5" spans="1:58" x14ac:dyDescent="0.25">
      <c r="A5" s="27" t="s">
        <v>2</v>
      </c>
      <c r="B5" s="28">
        <v>100</v>
      </c>
      <c r="C5" s="28">
        <v>105.82883554727921</v>
      </c>
      <c r="D5" s="28">
        <v>116.06939313784252</v>
      </c>
      <c r="E5" s="28">
        <v>122.50993907461778</v>
      </c>
      <c r="F5" s="28">
        <v>128.59130456783828</v>
      </c>
      <c r="G5" s="28">
        <v>133.50040625490001</v>
      </c>
      <c r="H5" s="28">
        <v>138.70498118727988</v>
      </c>
      <c r="I5" s="28">
        <v>138.71740895071261</v>
      </c>
      <c r="J5" s="28">
        <v>152.79063517378754</v>
      </c>
      <c r="K5" s="28">
        <v>162.74647006475169</v>
      </c>
      <c r="L5" s="28">
        <v>167.9891329616257</v>
      </c>
      <c r="M5" s="28">
        <v>172.93063898165622</v>
      </c>
      <c r="N5" s="28">
        <v>178.07314577773531</v>
      </c>
      <c r="O5" s="28">
        <v>173.47055132051906</v>
      </c>
      <c r="P5" s="28">
        <v>165.49565632681595</v>
      </c>
      <c r="Q5" s="28">
        <v>171.74833849562779</v>
      </c>
      <c r="R5" s="28">
        <v>177.57501781341145</v>
      </c>
      <c r="S5" s="28">
        <v>178.38904414461962</v>
      </c>
      <c r="T5" s="28">
        <v>175.59288436523289</v>
      </c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</row>
    <row r="6" spans="1:58" x14ac:dyDescent="0.25">
      <c r="A6" s="29" t="s">
        <v>3</v>
      </c>
      <c r="B6" s="30">
        <v>100</v>
      </c>
      <c r="C6" s="30">
        <v>103.2720534173459</v>
      </c>
      <c r="D6" s="30">
        <v>116.97230174832573</v>
      </c>
      <c r="E6" s="30">
        <v>118.55266377209443</v>
      </c>
      <c r="F6" s="30">
        <v>124.28861442967462</v>
      </c>
      <c r="G6" s="30">
        <v>132.84379464665022</v>
      </c>
      <c r="H6" s="30">
        <v>135.9510683365155</v>
      </c>
      <c r="I6" s="30">
        <v>145.594699534461</v>
      </c>
      <c r="J6" s="30">
        <v>162.80191715766071</v>
      </c>
      <c r="K6" s="30">
        <v>171.30881304156964</v>
      </c>
      <c r="L6" s="30">
        <v>177.0427787346072</v>
      </c>
      <c r="M6" s="30">
        <v>178.50373346906278</v>
      </c>
      <c r="N6" s="30">
        <v>185.15269737925382</v>
      </c>
      <c r="O6" s="30">
        <v>179.36339705139429</v>
      </c>
      <c r="P6" s="30">
        <v>171.95038782345799</v>
      </c>
      <c r="Q6" s="30">
        <v>181.22683069590465</v>
      </c>
      <c r="R6" s="30">
        <v>187.08727091714277</v>
      </c>
      <c r="S6" s="30">
        <v>188.99771561860706</v>
      </c>
      <c r="T6" s="30">
        <v>180.66002645057873</v>
      </c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</row>
    <row r="7" spans="1:58" x14ac:dyDescent="0.25">
      <c r="A7" s="29" t="s">
        <v>4</v>
      </c>
      <c r="B7" s="30">
        <v>100</v>
      </c>
      <c r="C7" s="30">
        <v>102.13432886611622</v>
      </c>
      <c r="D7" s="30">
        <v>115.94155155415646</v>
      </c>
      <c r="E7" s="30">
        <v>119.02717376259389</v>
      </c>
      <c r="F7" s="30">
        <v>127.6015907490859</v>
      </c>
      <c r="G7" s="30">
        <v>133.23557678376923</v>
      </c>
      <c r="H7" s="30">
        <v>141.43029934375727</v>
      </c>
      <c r="I7" s="30">
        <v>145.03406033132222</v>
      </c>
      <c r="J7" s="30">
        <v>155.56874687677703</v>
      </c>
      <c r="K7" s="30">
        <v>162.22972450438692</v>
      </c>
      <c r="L7" s="30">
        <v>172.25782798775768</v>
      </c>
      <c r="M7" s="30">
        <v>176.18606255130601</v>
      </c>
      <c r="N7" s="30">
        <v>183.9486093713376</v>
      </c>
      <c r="O7" s="30">
        <v>181.18808334718418</v>
      </c>
      <c r="P7" s="30">
        <v>176.81054518208788</v>
      </c>
      <c r="Q7" s="30">
        <v>177.15818957680597</v>
      </c>
      <c r="R7" s="30">
        <v>178.09624609776515</v>
      </c>
      <c r="S7" s="30">
        <v>178.49721230891234</v>
      </c>
      <c r="T7" s="30">
        <v>171.03788276840652</v>
      </c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</row>
    <row r="8" spans="1:58" x14ac:dyDescent="0.25">
      <c r="A8" s="29" t="s">
        <v>5</v>
      </c>
      <c r="B8" s="30">
        <v>100</v>
      </c>
      <c r="C8" s="30">
        <v>104.95525701744108</v>
      </c>
      <c r="D8" s="30">
        <v>116.06011961909812</v>
      </c>
      <c r="E8" s="30">
        <v>126.54055079093098</v>
      </c>
      <c r="F8" s="30">
        <v>129.33741367207548</v>
      </c>
      <c r="G8" s="30">
        <v>135.42755003239662</v>
      </c>
      <c r="H8" s="30">
        <v>138.79926270544084</v>
      </c>
      <c r="I8" s="30">
        <v>138.55061833146266</v>
      </c>
      <c r="J8" s="30">
        <v>152.17413071847898</v>
      </c>
      <c r="K8" s="30">
        <v>167.92678221931266</v>
      </c>
      <c r="L8" s="30">
        <v>170.22366532988323</v>
      </c>
      <c r="M8" s="30">
        <v>177.65610360651294</v>
      </c>
      <c r="N8" s="30">
        <v>178.08166664504776</v>
      </c>
      <c r="O8" s="30">
        <v>168.39130979056804</v>
      </c>
      <c r="P8" s="30">
        <v>156.9274853048158</v>
      </c>
      <c r="Q8" s="30">
        <v>165.10819635834389</v>
      </c>
      <c r="R8" s="30">
        <v>173.5087294794703</v>
      </c>
      <c r="S8" s="30">
        <v>177.41753749438305</v>
      </c>
      <c r="T8" s="30">
        <v>174.41600267289917</v>
      </c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</row>
    <row r="9" spans="1:58" x14ac:dyDescent="0.25">
      <c r="A9" s="29" t="s">
        <v>6</v>
      </c>
      <c r="B9" s="30">
        <v>100</v>
      </c>
      <c r="C9" s="30">
        <v>101.90786149678435</v>
      </c>
      <c r="D9" s="30">
        <v>108.73837642015611</v>
      </c>
      <c r="E9" s="30">
        <v>116.67716394399059</v>
      </c>
      <c r="F9" s="30">
        <v>127.55349539222773</v>
      </c>
      <c r="G9" s="30">
        <v>125.16430797697633</v>
      </c>
      <c r="H9" s="30">
        <v>133.47604100518731</v>
      </c>
      <c r="I9" s="30">
        <v>141.07637197993864</v>
      </c>
      <c r="J9" s="30">
        <v>153.57800605537409</v>
      </c>
      <c r="K9" s="30">
        <v>158.51008363503001</v>
      </c>
      <c r="L9" s="30">
        <v>166.15346756681072</v>
      </c>
      <c r="M9" s="30">
        <v>175.29320427653846</v>
      </c>
      <c r="N9" s="30">
        <v>179.66386924398262</v>
      </c>
      <c r="O9" s="30">
        <v>179.13588508431695</v>
      </c>
      <c r="P9" s="30">
        <v>179.49181734860639</v>
      </c>
      <c r="Q9" s="30">
        <v>183.88663368398457</v>
      </c>
      <c r="R9" s="30">
        <v>192.65492553838138</v>
      </c>
      <c r="S9" s="30">
        <v>199.99050509709161</v>
      </c>
      <c r="T9" s="30">
        <v>200.23680951561133</v>
      </c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</row>
    <row r="10" spans="1:58" x14ac:dyDescent="0.25">
      <c r="A10" s="29" t="s">
        <v>7</v>
      </c>
      <c r="B10" s="30">
        <v>100</v>
      </c>
      <c r="C10" s="30">
        <v>107.10839031090293</v>
      </c>
      <c r="D10" s="30">
        <v>116.11305967061142</v>
      </c>
      <c r="E10" s="30">
        <v>121.02098176198366</v>
      </c>
      <c r="F10" s="30">
        <v>129.12616120827633</v>
      </c>
      <c r="G10" s="30">
        <v>132.01291828969244</v>
      </c>
      <c r="H10" s="30">
        <v>138.26835951920984</v>
      </c>
      <c r="I10" s="30">
        <v>133.55221062130002</v>
      </c>
      <c r="J10" s="30">
        <v>145.53370785439498</v>
      </c>
      <c r="K10" s="30">
        <v>151.92449545263094</v>
      </c>
      <c r="L10" s="30">
        <v>156.76925247548874</v>
      </c>
      <c r="M10" s="30">
        <v>160.7541642761895</v>
      </c>
      <c r="N10" s="30">
        <v>167.27993337716856</v>
      </c>
      <c r="O10" s="30">
        <v>165.78611971255654</v>
      </c>
      <c r="P10" s="30">
        <v>159.23111993748407</v>
      </c>
      <c r="Q10" s="30">
        <v>164.34815169336113</v>
      </c>
      <c r="R10" s="30">
        <v>169.23562828469443</v>
      </c>
      <c r="S10" s="30">
        <v>165.32209618891562</v>
      </c>
      <c r="T10" s="30">
        <v>165.02945755852929</v>
      </c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</row>
    <row r="11" spans="1:58" x14ac:dyDescent="0.25">
      <c r="A11" s="29" t="s">
        <v>8</v>
      </c>
      <c r="B11" s="30">
        <v>100</v>
      </c>
      <c r="C11" s="30">
        <v>107.89524694367776</v>
      </c>
      <c r="D11" s="30">
        <v>114.88470010436025</v>
      </c>
      <c r="E11" s="30">
        <v>122.09552194855162</v>
      </c>
      <c r="F11" s="30">
        <v>130.56976182593587</v>
      </c>
      <c r="G11" s="30">
        <v>136.35399991059762</v>
      </c>
      <c r="H11" s="30">
        <v>140.49201070115782</v>
      </c>
      <c r="I11" s="30">
        <v>143.77637529784758</v>
      </c>
      <c r="J11" s="30">
        <v>156.6387952460741</v>
      </c>
      <c r="K11" s="30">
        <v>162.27208485400101</v>
      </c>
      <c r="L11" s="30">
        <v>177.24209790661564</v>
      </c>
      <c r="M11" s="30">
        <v>183.27238527448316</v>
      </c>
      <c r="N11" s="30">
        <v>186.3266678722797</v>
      </c>
      <c r="O11" s="30">
        <v>176.14837994334951</v>
      </c>
      <c r="P11" s="30">
        <v>167.62289482412828</v>
      </c>
      <c r="Q11" s="30">
        <v>170.52605215053944</v>
      </c>
      <c r="R11" s="30">
        <v>174.46467760308806</v>
      </c>
      <c r="S11" s="30">
        <v>178.49592875795517</v>
      </c>
      <c r="T11" s="30">
        <v>172.65844108047551</v>
      </c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</row>
    <row r="12" spans="1:58" x14ac:dyDescent="0.25">
      <c r="A12" s="29" t="s">
        <v>9</v>
      </c>
      <c r="B12" s="30">
        <v>100</v>
      </c>
      <c r="C12" s="30">
        <v>109.26837306783186</v>
      </c>
      <c r="D12" s="30">
        <v>117.67202876360241</v>
      </c>
      <c r="E12" s="30">
        <v>122.64903637522615</v>
      </c>
      <c r="F12" s="30">
        <v>127.59867514022352</v>
      </c>
      <c r="G12" s="30">
        <v>134.3502810944745</v>
      </c>
      <c r="H12" s="30">
        <v>142.43509492714031</v>
      </c>
      <c r="I12" s="30">
        <v>146.56981499826014</v>
      </c>
      <c r="J12" s="30">
        <v>171.37345173991747</v>
      </c>
      <c r="K12" s="30">
        <v>186.47444618656169</v>
      </c>
      <c r="L12" s="30">
        <v>196.1582256219844</v>
      </c>
      <c r="M12" s="30">
        <v>200.54753619196748</v>
      </c>
      <c r="N12" s="30">
        <v>212.97242139861635</v>
      </c>
      <c r="O12" s="30">
        <v>212.09878813125371</v>
      </c>
      <c r="P12" s="30">
        <v>203.42558281997242</v>
      </c>
      <c r="Q12" s="30">
        <v>209.8016425305058</v>
      </c>
      <c r="R12" s="30">
        <v>214.13976886774674</v>
      </c>
      <c r="S12" s="30">
        <v>225.31985038645493</v>
      </c>
      <c r="T12" s="30">
        <v>218.68567746406819</v>
      </c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</row>
    <row r="13" spans="1:58" x14ac:dyDescent="0.25">
      <c r="A13" s="27" t="s">
        <v>10</v>
      </c>
      <c r="B13" s="28">
        <v>100</v>
      </c>
      <c r="C13" s="28">
        <v>101.5854184861624</v>
      </c>
      <c r="D13" s="28">
        <v>108.35863867910732</v>
      </c>
      <c r="E13" s="28">
        <v>112.51997603987967</v>
      </c>
      <c r="F13" s="28">
        <v>117.68297760499244</v>
      </c>
      <c r="G13" s="28">
        <v>123.20099365058701</v>
      </c>
      <c r="H13" s="28">
        <v>129.82295728381416</v>
      </c>
      <c r="I13" s="28">
        <v>131.14549499438772</v>
      </c>
      <c r="J13" s="28">
        <v>139.81661210980533</v>
      </c>
      <c r="K13" s="28">
        <v>145.49691825464379</v>
      </c>
      <c r="L13" s="28">
        <v>149.83311781728722</v>
      </c>
      <c r="M13" s="28">
        <v>154.42531563280562</v>
      </c>
      <c r="N13" s="28">
        <v>158.77703936655411</v>
      </c>
      <c r="O13" s="28">
        <v>153.45499411493103</v>
      </c>
      <c r="P13" s="28">
        <v>146.47675391047832</v>
      </c>
      <c r="Q13" s="28">
        <v>148.89013790761265</v>
      </c>
      <c r="R13" s="28">
        <v>151.57054518093514</v>
      </c>
      <c r="S13" s="28">
        <v>153.34836420170066</v>
      </c>
      <c r="T13" s="28">
        <v>147.02358108720261</v>
      </c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</row>
    <row r="14" spans="1:58" x14ac:dyDescent="0.25">
      <c r="A14" s="29" t="s">
        <v>11</v>
      </c>
      <c r="B14" s="30">
        <v>100</v>
      </c>
      <c r="C14" s="30">
        <v>105.02776347787889</v>
      </c>
      <c r="D14" s="30">
        <v>112.57821296653658</v>
      </c>
      <c r="E14" s="30">
        <v>119.22713942630646</v>
      </c>
      <c r="F14" s="30">
        <v>123.48100180157964</v>
      </c>
      <c r="G14" s="30">
        <v>132.13831925044377</v>
      </c>
      <c r="H14" s="30">
        <v>138.70301426235949</v>
      </c>
      <c r="I14" s="30">
        <v>139.56690286198003</v>
      </c>
      <c r="J14" s="30">
        <v>150.98255815073341</v>
      </c>
      <c r="K14" s="30">
        <v>160.86324054910517</v>
      </c>
      <c r="L14" s="30">
        <v>167.71884937547264</v>
      </c>
      <c r="M14" s="30">
        <v>177.02823246836167</v>
      </c>
      <c r="N14" s="30">
        <v>183.99610767652763</v>
      </c>
      <c r="O14" s="30">
        <v>176.47101597718213</v>
      </c>
      <c r="P14" s="30">
        <v>166.57748646068808</v>
      </c>
      <c r="Q14" s="30">
        <v>175.45074636560778</v>
      </c>
      <c r="R14" s="30">
        <v>180.47055805935793</v>
      </c>
      <c r="S14" s="30">
        <v>181.69512015591403</v>
      </c>
      <c r="T14" s="30">
        <v>178.20404236006218</v>
      </c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</row>
    <row r="15" spans="1:58" x14ac:dyDescent="0.25">
      <c r="A15" s="29" t="s">
        <v>12</v>
      </c>
      <c r="B15" s="30">
        <v>100</v>
      </c>
      <c r="C15" s="30">
        <v>105.65797656352601</v>
      </c>
      <c r="D15" s="30">
        <v>113.78936749122694</v>
      </c>
      <c r="E15" s="30">
        <v>118.28287096594609</v>
      </c>
      <c r="F15" s="30">
        <v>124.90346598980229</v>
      </c>
      <c r="G15" s="30">
        <v>131.62411461907575</v>
      </c>
      <c r="H15" s="30">
        <v>139.84475155262209</v>
      </c>
      <c r="I15" s="30">
        <v>148.63003158473811</v>
      </c>
      <c r="J15" s="30">
        <v>154.92043655562642</v>
      </c>
      <c r="K15" s="30">
        <v>162.94790562599132</v>
      </c>
      <c r="L15" s="30">
        <v>172.96584198810521</v>
      </c>
      <c r="M15" s="30">
        <v>176.98046992770273</v>
      </c>
      <c r="N15" s="30">
        <v>186.43896032213004</v>
      </c>
      <c r="O15" s="30">
        <v>184.35438634989487</v>
      </c>
      <c r="P15" s="30">
        <v>172.70747973811513</v>
      </c>
      <c r="Q15" s="30">
        <v>186.06706315823729</v>
      </c>
      <c r="R15" s="30">
        <v>190.00005864450492</v>
      </c>
      <c r="S15" s="30">
        <v>188.91052282140265</v>
      </c>
      <c r="T15" s="30">
        <v>182.26968148286787</v>
      </c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</row>
    <row r="16" spans="1:58" x14ac:dyDescent="0.25">
      <c r="A16" s="29" t="s">
        <v>13</v>
      </c>
      <c r="B16" s="30">
        <v>100</v>
      </c>
      <c r="C16" s="30">
        <v>101.29947950377252</v>
      </c>
      <c r="D16" s="30">
        <v>106.54072367347422</v>
      </c>
      <c r="E16" s="30">
        <v>109.18732271606103</v>
      </c>
      <c r="F16" s="30">
        <v>118.12515380963337</v>
      </c>
      <c r="G16" s="30">
        <v>121.74393238092314</v>
      </c>
      <c r="H16" s="30">
        <v>131.32787848361542</v>
      </c>
      <c r="I16" s="30">
        <v>131.81530976649495</v>
      </c>
      <c r="J16" s="30">
        <v>140.71420653956835</v>
      </c>
      <c r="K16" s="30">
        <v>146.18609651368891</v>
      </c>
      <c r="L16" s="30">
        <v>148.57113834395562</v>
      </c>
      <c r="M16" s="30">
        <v>156.0938057854186</v>
      </c>
      <c r="N16" s="30">
        <v>162.62307476532098</v>
      </c>
      <c r="O16" s="30">
        <v>157.0676829185592</v>
      </c>
      <c r="P16" s="30">
        <v>150.6608683061219</v>
      </c>
      <c r="Q16" s="30">
        <v>152.90712404295689</v>
      </c>
      <c r="R16" s="30">
        <v>155.11932023978184</v>
      </c>
      <c r="S16" s="30">
        <v>158.36686520024915</v>
      </c>
      <c r="T16" s="30">
        <v>149.31156782721735</v>
      </c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</row>
    <row r="17" spans="1:58" x14ac:dyDescent="0.25">
      <c r="A17" s="29" t="s">
        <v>14</v>
      </c>
      <c r="B17" s="30">
        <v>100</v>
      </c>
      <c r="C17" s="30">
        <v>102.4228222953858</v>
      </c>
      <c r="D17" s="30">
        <v>106.58721720978757</v>
      </c>
      <c r="E17" s="30">
        <v>109.10194102163236</v>
      </c>
      <c r="F17" s="30">
        <v>112.41464798048661</v>
      </c>
      <c r="G17" s="30">
        <v>115.74658671374299</v>
      </c>
      <c r="H17" s="30">
        <v>120.75147047245831</v>
      </c>
      <c r="I17" s="30">
        <v>122.23039063354427</v>
      </c>
      <c r="J17" s="30">
        <v>127.30095699094055</v>
      </c>
      <c r="K17" s="30">
        <v>134.14529754951982</v>
      </c>
      <c r="L17" s="30">
        <v>134.91455072250221</v>
      </c>
      <c r="M17" s="30">
        <v>140.92979529291151</v>
      </c>
      <c r="N17" s="30">
        <v>143.16548440350431</v>
      </c>
      <c r="O17" s="30">
        <v>140.3071970198539</v>
      </c>
      <c r="P17" s="30">
        <v>134.6659096797589</v>
      </c>
      <c r="Q17" s="30">
        <v>135.37283662050373</v>
      </c>
      <c r="R17" s="30">
        <v>137.75942562386697</v>
      </c>
      <c r="S17" s="30">
        <v>139.66471054897025</v>
      </c>
      <c r="T17" s="30">
        <v>132.7505155686022</v>
      </c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</row>
    <row r="18" spans="1:58" x14ac:dyDescent="0.25">
      <c r="A18" s="29" t="s">
        <v>15</v>
      </c>
      <c r="B18" s="30">
        <v>100</v>
      </c>
      <c r="C18" s="30">
        <v>105.1899894968136</v>
      </c>
      <c r="D18" s="30">
        <v>108.88343508044866</v>
      </c>
      <c r="E18" s="30">
        <v>111.81949888909656</v>
      </c>
      <c r="F18" s="30">
        <v>120.38052597509623</v>
      </c>
      <c r="G18" s="30">
        <v>123.03104182687639</v>
      </c>
      <c r="H18" s="30">
        <v>128.62359513805683</v>
      </c>
      <c r="I18" s="30">
        <v>130.44403584910691</v>
      </c>
      <c r="J18" s="30">
        <v>144.10912528301719</v>
      </c>
      <c r="K18" s="30">
        <v>152.25236890219463</v>
      </c>
      <c r="L18" s="30">
        <v>158.5127894188314</v>
      </c>
      <c r="M18" s="30">
        <v>167.67934768958443</v>
      </c>
      <c r="N18" s="30">
        <v>172.51762399997017</v>
      </c>
      <c r="O18" s="30">
        <v>167.92841416708401</v>
      </c>
      <c r="P18" s="30">
        <v>162.76245458614713</v>
      </c>
      <c r="Q18" s="30">
        <v>162.65409796199648</v>
      </c>
      <c r="R18" s="30">
        <v>164.51786194859397</v>
      </c>
      <c r="S18" s="30">
        <v>165.53324541063265</v>
      </c>
      <c r="T18" s="30">
        <v>158.83833570370763</v>
      </c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</row>
    <row r="19" spans="1:58" x14ac:dyDescent="0.25">
      <c r="A19" s="29" t="s">
        <v>16</v>
      </c>
      <c r="B19" s="30">
        <v>100</v>
      </c>
      <c r="C19" s="30">
        <v>97.256654067331354</v>
      </c>
      <c r="D19" s="30">
        <v>102.25615518175633</v>
      </c>
      <c r="E19" s="30">
        <v>106.65121373832476</v>
      </c>
      <c r="F19" s="30">
        <v>111.87395762934209</v>
      </c>
      <c r="G19" s="30">
        <v>117.85991816535248</v>
      </c>
      <c r="H19" s="30">
        <v>123.6183899495737</v>
      </c>
      <c r="I19" s="30">
        <v>125.60021533487453</v>
      </c>
      <c r="J19" s="30">
        <v>134.67356825625268</v>
      </c>
      <c r="K19" s="30">
        <v>140.78168958516545</v>
      </c>
      <c r="L19" s="30">
        <v>146.32184532790063</v>
      </c>
      <c r="M19" s="30">
        <v>150.5165110466356</v>
      </c>
      <c r="N19" s="30">
        <v>153.40020776270552</v>
      </c>
      <c r="O19" s="30">
        <v>146.94422034426816</v>
      </c>
      <c r="P19" s="30">
        <v>142.68322241311452</v>
      </c>
      <c r="Q19" s="30">
        <v>145.6665916359824</v>
      </c>
      <c r="R19" s="30">
        <v>148.46478706495699</v>
      </c>
      <c r="S19" s="30">
        <v>150.05591959595131</v>
      </c>
      <c r="T19" s="30">
        <v>143.92119229832397</v>
      </c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</row>
    <row r="20" spans="1:58" x14ac:dyDescent="0.25">
      <c r="A20" s="29" t="s">
        <v>17</v>
      </c>
      <c r="B20" s="30">
        <v>100</v>
      </c>
      <c r="C20" s="30">
        <v>98.85383894380648</v>
      </c>
      <c r="D20" s="30">
        <v>104.81329597155526</v>
      </c>
      <c r="E20" s="30">
        <v>108.54395353939378</v>
      </c>
      <c r="F20" s="30">
        <v>111.62412667514214</v>
      </c>
      <c r="G20" s="30">
        <v>117.47341608767239</v>
      </c>
      <c r="H20" s="30">
        <v>125.47020861520103</v>
      </c>
      <c r="I20" s="30">
        <v>126.67682361172561</v>
      </c>
      <c r="J20" s="30">
        <v>133.43594784635849</v>
      </c>
      <c r="K20" s="30">
        <v>139.64368102270478</v>
      </c>
      <c r="L20" s="30">
        <v>142.500808758489</v>
      </c>
      <c r="M20" s="30">
        <v>143.04459177306708</v>
      </c>
      <c r="N20" s="30">
        <v>149.8618086722399</v>
      </c>
      <c r="O20" s="30">
        <v>145.55288295921636</v>
      </c>
      <c r="P20" s="30">
        <v>143.59289500204358</v>
      </c>
      <c r="Q20" s="30">
        <v>148.37466957938523</v>
      </c>
      <c r="R20" s="30">
        <v>150.02695809844471</v>
      </c>
      <c r="S20" s="30">
        <v>152.94766248249917</v>
      </c>
      <c r="T20" s="30">
        <v>146.48368404012919</v>
      </c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</row>
    <row r="21" spans="1:58" x14ac:dyDescent="0.25">
      <c r="A21" s="29" t="s">
        <v>18</v>
      </c>
      <c r="B21" s="30">
        <v>100</v>
      </c>
      <c r="C21" s="30">
        <v>102.57057697006799</v>
      </c>
      <c r="D21" s="30">
        <v>109.20182255232302</v>
      </c>
      <c r="E21" s="30">
        <v>113.8961322562709</v>
      </c>
      <c r="F21" s="30">
        <v>118.78967802689691</v>
      </c>
      <c r="G21" s="30">
        <v>126.2256254691147</v>
      </c>
      <c r="H21" s="30">
        <v>129.53210230798888</v>
      </c>
      <c r="I21" s="30">
        <v>135.11118939636759</v>
      </c>
      <c r="J21" s="30">
        <v>142.89756390598606</v>
      </c>
      <c r="K21" s="30">
        <v>149.82310037762917</v>
      </c>
      <c r="L21" s="30">
        <v>152.05973316708474</v>
      </c>
      <c r="M21" s="30">
        <v>153.56062409059993</v>
      </c>
      <c r="N21" s="30">
        <v>154.24777471556658</v>
      </c>
      <c r="O21" s="30">
        <v>149.1682338263883</v>
      </c>
      <c r="P21" s="30">
        <v>141.44264521559816</v>
      </c>
      <c r="Q21" s="30">
        <v>139.83636647578646</v>
      </c>
      <c r="R21" s="30">
        <v>137.33629125926529</v>
      </c>
      <c r="S21" s="30">
        <v>142.24952967330611</v>
      </c>
      <c r="T21" s="30">
        <v>140.82719977018567</v>
      </c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</row>
    <row r="22" spans="1:58" x14ac:dyDescent="0.25">
      <c r="A22" s="29" t="s">
        <v>19</v>
      </c>
      <c r="B22" s="30">
        <v>100</v>
      </c>
      <c r="C22" s="30">
        <v>102.34154782941695</v>
      </c>
      <c r="D22" s="30">
        <v>111.98220760029444</v>
      </c>
      <c r="E22" s="30">
        <v>116.62928279240386</v>
      </c>
      <c r="F22" s="30">
        <v>120.13248868498654</v>
      </c>
      <c r="G22" s="30">
        <v>125.9739219035358</v>
      </c>
      <c r="H22" s="30">
        <v>132.42893779160224</v>
      </c>
      <c r="I22" s="30">
        <v>132.05740791634958</v>
      </c>
      <c r="J22" s="30">
        <v>140.13153033082958</v>
      </c>
      <c r="K22" s="30">
        <v>143.01641715767789</v>
      </c>
      <c r="L22" s="30">
        <v>147.24709449006428</v>
      </c>
      <c r="M22" s="30">
        <v>149.20801962327113</v>
      </c>
      <c r="N22" s="30">
        <v>152.6498534585771</v>
      </c>
      <c r="O22" s="30">
        <v>147.40956364730607</v>
      </c>
      <c r="P22" s="30">
        <v>138.27460917921533</v>
      </c>
      <c r="Q22" s="30">
        <v>138.2804692487347</v>
      </c>
      <c r="R22" s="30">
        <v>141.52506170633993</v>
      </c>
      <c r="S22" s="30">
        <v>142.64319138093833</v>
      </c>
      <c r="T22" s="30">
        <v>136.40368794343192</v>
      </c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</row>
    <row r="23" spans="1:58" x14ac:dyDescent="0.25">
      <c r="A23" s="27" t="s">
        <v>20</v>
      </c>
      <c r="B23" s="28">
        <v>100</v>
      </c>
      <c r="C23" s="28">
        <v>99.876346360741223</v>
      </c>
      <c r="D23" s="28">
        <v>105.23660258453664</v>
      </c>
      <c r="E23" s="28">
        <v>109.16250943658632</v>
      </c>
      <c r="F23" s="28">
        <v>113.63156619452492</v>
      </c>
      <c r="G23" s="28">
        <v>120.75333411546323</v>
      </c>
      <c r="H23" s="28">
        <v>127.53311008382886</v>
      </c>
      <c r="I23" s="28">
        <v>126.82808292236325</v>
      </c>
      <c r="J23" s="28">
        <v>136.43161512160387</v>
      </c>
      <c r="K23" s="28">
        <v>141.21172985243675</v>
      </c>
      <c r="L23" s="28">
        <v>143.75118879886699</v>
      </c>
      <c r="M23" s="28">
        <v>146.57649019344097</v>
      </c>
      <c r="N23" s="28">
        <v>145.9029480355469</v>
      </c>
      <c r="O23" s="28">
        <v>140.3818305511852</v>
      </c>
      <c r="P23" s="28">
        <v>135.85954314643232</v>
      </c>
      <c r="Q23" s="28">
        <v>136.0805851400446</v>
      </c>
      <c r="R23" s="28">
        <v>138.00588183088701</v>
      </c>
      <c r="S23" s="28">
        <v>139.38721828541321</v>
      </c>
      <c r="T23" s="28">
        <v>134.78806810897277</v>
      </c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</row>
    <row r="24" spans="1:58" x14ac:dyDescent="0.25">
      <c r="A24" s="29" t="s">
        <v>21</v>
      </c>
      <c r="B24" s="30">
        <v>100</v>
      </c>
      <c r="C24" s="30">
        <v>102.12688092169432</v>
      </c>
      <c r="D24" s="30">
        <v>108.13907995202484</v>
      </c>
      <c r="E24" s="30">
        <v>112.48779179159536</v>
      </c>
      <c r="F24" s="30">
        <v>116.88565345105219</v>
      </c>
      <c r="G24" s="30">
        <v>123.34348630528378</v>
      </c>
      <c r="H24" s="30">
        <v>129.11455114494441</v>
      </c>
      <c r="I24" s="30">
        <v>124.05042888408448</v>
      </c>
      <c r="J24" s="30">
        <v>135.31927771423787</v>
      </c>
      <c r="K24" s="30">
        <v>138.67570263185095</v>
      </c>
      <c r="L24" s="30">
        <v>143.2878980396984</v>
      </c>
      <c r="M24" s="30">
        <v>143.95598555134796</v>
      </c>
      <c r="N24" s="30">
        <v>142.94751986586488</v>
      </c>
      <c r="O24" s="30">
        <v>136.85280499324821</v>
      </c>
      <c r="P24" s="30">
        <v>134.12244882185581</v>
      </c>
      <c r="Q24" s="30">
        <v>136.35542309975003</v>
      </c>
      <c r="R24" s="30">
        <v>138.16354342048308</v>
      </c>
      <c r="S24" s="30">
        <v>138.15715711540128</v>
      </c>
      <c r="T24" s="30">
        <v>134.02697550142778</v>
      </c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</row>
    <row r="25" spans="1:58" x14ac:dyDescent="0.25">
      <c r="A25" s="31" t="s">
        <v>22</v>
      </c>
      <c r="B25" s="32">
        <v>100</v>
      </c>
      <c r="C25" s="32">
        <v>102.93659944438365</v>
      </c>
      <c r="D25" s="32">
        <v>107.32855804263149</v>
      </c>
      <c r="E25" s="32">
        <v>111.12957221178632</v>
      </c>
      <c r="F25" s="32">
        <v>120.60621367679092</v>
      </c>
      <c r="G25" s="32">
        <v>129.19166604687942</v>
      </c>
      <c r="H25" s="32">
        <v>140.33224674319081</v>
      </c>
      <c r="I25" s="32">
        <v>130.61443720719112</v>
      </c>
      <c r="J25" s="32">
        <v>150.50680962978615</v>
      </c>
      <c r="K25" s="32">
        <v>161.65480548143444</v>
      </c>
      <c r="L25" s="32">
        <v>160.47551940608832</v>
      </c>
      <c r="M25" s="32">
        <v>160.32101954605076</v>
      </c>
      <c r="N25" s="32">
        <v>165.63456000709539</v>
      </c>
      <c r="O25" s="32">
        <v>162.15609328881445</v>
      </c>
      <c r="P25" s="32">
        <v>153.66462288339423</v>
      </c>
      <c r="Q25" s="32">
        <v>154.38854751457268</v>
      </c>
      <c r="R25" s="32">
        <v>159.09210830285218</v>
      </c>
      <c r="S25" s="32">
        <v>153.11698478884387</v>
      </c>
      <c r="T25" s="32">
        <v>146.33221037451762</v>
      </c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</row>
    <row r="26" spans="1:58" x14ac:dyDescent="0.25">
      <c r="A26" s="29" t="s">
        <v>23</v>
      </c>
      <c r="B26" s="30">
        <v>100</v>
      </c>
      <c r="C26" s="30">
        <v>98.982888721916822</v>
      </c>
      <c r="D26" s="30">
        <v>101.69826718383847</v>
      </c>
      <c r="E26" s="30">
        <v>104.52608191461732</v>
      </c>
      <c r="F26" s="30">
        <v>108.80270865053213</v>
      </c>
      <c r="G26" s="30">
        <v>112.45372010801471</v>
      </c>
      <c r="H26" s="30">
        <v>117.0082795634886</v>
      </c>
      <c r="I26" s="30">
        <v>119.25621855328721</v>
      </c>
      <c r="J26" s="30">
        <v>125.191987507215</v>
      </c>
      <c r="K26" s="30">
        <v>128.4981362739702</v>
      </c>
      <c r="L26" s="30">
        <v>131.11608195497109</v>
      </c>
      <c r="M26" s="30">
        <v>132.80878969011775</v>
      </c>
      <c r="N26" s="30">
        <v>134.83988819774726</v>
      </c>
      <c r="O26" s="30">
        <v>131.0794138154987</v>
      </c>
      <c r="P26" s="30">
        <v>125.32385102224825</v>
      </c>
      <c r="Q26" s="30">
        <v>123.34784687769414</v>
      </c>
      <c r="R26" s="30">
        <v>124.55464568388446</v>
      </c>
      <c r="S26" s="30">
        <v>125.1758612471307</v>
      </c>
      <c r="T26" s="30">
        <v>121.5746385907746</v>
      </c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</row>
    <row r="27" spans="1:58" x14ac:dyDescent="0.25">
      <c r="A27" s="29" t="s">
        <v>24</v>
      </c>
      <c r="B27" s="30">
        <v>100</v>
      </c>
      <c r="C27" s="30">
        <v>99.496047537309309</v>
      </c>
      <c r="D27" s="30">
        <v>105.66243378962359</v>
      </c>
      <c r="E27" s="30">
        <v>109.90628296627884</v>
      </c>
      <c r="F27" s="30">
        <v>114.14978425744282</v>
      </c>
      <c r="G27" s="30">
        <v>122.6679245062717</v>
      </c>
      <c r="H27" s="30">
        <v>130.27468560546131</v>
      </c>
      <c r="I27" s="30">
        <v>130.13210750456633</v>
      </c>
      <c r="J27" s="30">
        <v>140.0453895870522</v>
      </c>
      <c r="K27" s="30">
        <v>145.40042665467774</v>
      </c>
      <c r="L27" s="30">
        <v>147.54371726176106</v>
      </c>
      <c r="M27" s="30">
        <v>151.66596644729833</v>
      </c>
      <c r="N27" s="30">
        <v>149.57690645091498</v>
      </c>
      <c r="O27" s="30">
        <v>143.40397000697703</v>
      </c>
      <c r="P27" s="30">
        <v>139.06268099174636</v>
      </c>
      <c r="Q27" s="30">
        <v>139.46752360609787</v>
      </c>
      <c r="R27" s="30">
        <v>141.5454710194492</v>
      </c>
      <c r="S27" s="30">
        <v>144.01947856969778</v>
      </c>
      <c r="T27" s="30">
        <v>139.03669211346511</v>
      </c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</row>
    <row r="28" spans="1:58" x14ac:dyDescent="0.25">
      <c r="A28" s="27" t="s">
        <v>25</v>
      </c>
      <c r="B28" s="28">
        <v>100</v>
      </c>
      <c r="C28" s="28">
        <v>102.75334216645582</v>
      </c>
      <c r="D28" s="28">
        <v>107.85931937326028</v>
      </c>
      <c r="E28" s="28">
        <v>107.38846630105682</v>
      </c>
      <c r="F28" s="28">
        <v>110.53986587817828</v>
      </c>
      <c r="G28" s="28">
        <v>118.03415524381788</v>
      </c>
      <c r="H28" s="28">
        <v>121.62062896179819</v>
      </c>
      <c r="I28" s="28">
        <v>120.33692232054919</v>
      </c>
      <c r="J28" s="28">
        <v>129.5403905842968</v>
      </c>
      <c r="K28" s="28">
        <v>135.14942204783199</v>
      </c>
      <c r="L28" s="28">
        <v>134.61417805902374</v>
      </c>
      <c r="M28" s="28">
        <v>142.86641766559657</v>
      </c>
      <c r="N28" s="28">
        <v>142.72664520135874</v>
      </c>
      <c r="O28" s="28">
        <v>136.90872683045311</v>
      </c>
      <c r="P28" s="28">
        <v>133.67154945031373</v>
      </c>
      <c r="Q28" s="28">
        <v>136.85780159264235</v>
      </c>
      <c r="R28" s="28">
        <v>139.77205013654179</v>
      </c>
      <c r="S28" s="28">
        <v>142.11948242740067</v>
      </c>
      <c r="T28" s="28">
        <v>136.14070054178165</v>
      </c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</row>
    <row r="29" spans="1:58" x14ac:dyDescent="0.25">
      <c r="A29" s="29" t="s">
        <v>26</v>
      </c>
      <c r="B29" s="30">
        <v>100</v>
      </c>
      <c r="C29" s="30">
        <v>103.96275809786218</v>
      </c>
      <c r="D29" s="30">
        <v>109.52591387375578</v>
      </c>
      <c r="E29" s="30">
        <v>110.15603543758367</v>
      </c>
      <c r="F29" s="30">
        <v>112.27714510602648</v>
      </c>
      <c r="G29" s="30">
        <v>120.31437044432427</v>
      </c>
      <c r="H29" s="30">
        <v>125.15115324496743</v>
      </c>
      <c r="I29" s="30">
        <v>123.04736177049986</v>
      </c>
      <c r="J29" s="30">
        <v>135.21228134506447</v>
      </c>
      <c r="K29" s="30">
        <v>141.43373442443007</v>
      </c>
      <c r="L29" s="30">
        <v>141.39240524581933</v>
      </c>
      <c r="M29" s="30">
        <v>149.16921975921429</v>
      </c>
      <c r="N29" s="30">
        <v>146.91753343426555</v>
      </c>
      <c r="O29" s="30">
        <v>141.87109623524063</v>
      </c>
      <c r="P29" s="30">
        <v>138.24551128952336</v>
      </c>
      <c r="Q29" s="30">
        <v>140.98004249540656</v>
      </c>
      <c r="R29" s="30">
        <v>142.72438337326346</v>
      </c>
      <c r="S29" s="30">
        <v>143.99966514242104</v>
      </c>
      <c r="T29" s="30">
        <v>141.07863640080797</v>
      </c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</row>
    <row r="30" spans="1:58" x14ac:dyDescent="0.25">
      <c r="A30" s="29" t="s">
        <v>27</v>
      </c>
      <c r="B30" s="30">
        <v>100</v>
      </c>
      <c r="C30" s="30">
        <v>102.10632847309245</v>
      </c>
      <c r="D30" s="30">
        <v>109.72833255854192</v>
      </c>
      <c r="E30" s="30">
        <v>111.89319233741843</v>
      </c>
      <c r="F30" s="30">
        <v>114.83383808325766</v>
      </c>
      <c r="G30" s="30">
        <v>122.03659252019246</v>
      </c>
      <c r="H30" s="30">
        <v>124.16460359357917</v>
      </c>
      <c r="I30" s="30">
        <v>124.12644881992532</v>
      </c>
      <c r="J30" s="30">
        <v>130.89041807519175</v>
      </c>
      <c r="K30" s="30">
        <v>135.52349630334677</v>
      </c>
      <c r="L30" s="30">
        <v>137.78919997015089</v>
      </c>
      <c r="M30" s="30">
        <v>142.57490696033491</v>
      </c>
      <c r="N30" s="30">
        <v>145.96120918275949</v>
      </c>
      <c r="O30" s="30">
        <v>139.81029994001113</v>
      </c>
      <c r="P30" s="30">
        <v>137.02282249460706</v>
      </c>
      <c r="Q30" s="30">
        <v>142.43939035659619</v>
      </c>
      <c r="R30" s="30">
        <v>147.76456177463132</v>
      </c>
      <c r="S30" s="30">
        <v>153.3718254776264</v>
      </c>
      <c r="T30" s="30">
        <v>148.97910962754966</v>
      </c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</row>
    <row r="31" spans="1:58" x14ac:dyDescent="0.25">
      <c r="A31" s="29" t="s">
        <v>28</v>
      </c>
      <c r="B31" s="30">
        <v>100</v>
      </c>
      <c r="C31" s="30">
        <v>102.03037641140506</v>
      </c>
      <c r="D31" s="30">
        <v>105.37325869658662</v>
      </c>
      <c r="E31" s="30">
        <v>102.48520400520525</v>
      </c>
      <c r="F31" s="30">
        <v>106.64718886445381</v>
      </c>
      <c r="G31" s="30">
        <v>113.83481291372294</v>
      </c>
      <c r="H31" s="30">
        <v>117.10486340573959</v>
      </c>
      <c r="I31" s="30">
        <v>115.81747232876565</v>
      </c>
      <c r="J31" s="30">
        <v>123.78912941021778</v>
      </c>
      <c r="K31" s="30">
        <v>129.45900174017953</v>
      </c>
      <c r="L31" s="30">
        <v>126.72757107007824</v>
      </c>
      <c r="M31" s="30">
        <v>137.53507614175666</v>
      </c>
      <c r="N31" s="30">
        <v>137.15335326424739</v>
      </c>
      <c r="O31" s="30">
        <v>130.83497729738309</v>
      </c>
      <c r="P31" s="30">
        <v>127.67183960331312</v>
      </c>
      <c r="Q31" s="30">
        <v>129.96562148516912</v>
      </c>
      <c r="R31" s="30">
        <v>132.51770828523019</v>
      </c>
      <c r="S31" s="30">
        <v>133.91744808255626</v>
      </c>
      <c r="T31" s="30">
        <v>124.25891638395936</v>
      </c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</row>
    <row r="32" spans="1:58" x14ac:dyDescent="0.25">
      <c r="A32" s="27" t="s">
        <v>29</v>
      </c>
      <c r="B32" s="28">
        <v>100</v>
      </c>
      <c r="C32" s="28">
        <v>103.29749007094173</v>
      </c>
      <c r="D32" s="28">
        <v>109.88173154785827</v>
      </c>
      <c r="E32" s="28">
        <v>114.79293229640169</v>
      </c>
      <c r="F32" s="28">
        <v>118.76683801350116</v>
      </c>
      <c r="G32" s="28">
        <v>126.97215957855097</v>
      </c>
      <c r="H32" s="28">
        <v>134.25223574879465</v>
      </c>
      <c r="I32" s="28">
        <v>137.62112512808056</v>
      </c>
      <c r="J32" s="28">
        <v>147.24031684459982</v>
      </c>
      <c r="K32" s="28">
        <v>154.06220152690136</v>
      </c>
      <c r="L32" s="28">
        <v>160.80943446414011</v>
      </c>
      <c r="M32" s="28">
        <v>167.03554428008414</v>
      </c>
      <c r="N32" s="28">
        <v>171.22037439127101</v>
      </c>
      <c r="O32" s="28">
        <v>167.69745411996416</v>
      </c>
      <c r="P32" s="28">
        <v>163.38239843644354</v>
      </c>
      <c r="Q32" s="28">
        <v>169.71163393321658</v>
      </c>
      <c r="R32" s="28">
        <v>173.48098728454707</v>
      </c>
      <c r="S32" s="28">
        <v>177.12979640921404</v>
      </c>
      <c r="T32" s="28">
        <v>174.81821432927947</v>
      </c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</row>
    <row r="33" spans="1:58" x14ac:dyDescent="0.25">
      <c r="A33" s="29" t="s">
        <v>30</v>
      </c>
      <c r="B33" s="30">
        <v>100</v>
      </c>
      <c r="C33" s="30">
        <v>106.51270467622555</v>
      </c>
      <c r="D33" s="30">
        <v>105.71123724724463</v>
      </c>
      <c r="E33" s="30">
        <v>108.42735193361905</v>
      </c>
      <c r="F33" s="30">
        <v>114.61693718217131</v>
      </c>
      <c r="G33" s="30">
        <v>120.03851490933721</v>
      </c>
      <c r="H33" s="30">
        <v>126.4435352243587</v>
      </c>
      <c r="I33" s="30">
        <v>127.36514260415493</v>
      </c>
      <c r="J33" s="30">
        <v>142.267722971979</v>
      </c>
      <c r="K33" s="30">
        <v>147.17465088368354</v>
      </c>
      <c r="L33" s="30">
        <v>156.00255373826189</v>
      </c>
      <c r="M33" s="30">
        <v>166.29508084292897</v>
      </c>
      <c r="N33" s="30">
        <v>170.64903402924872</v>
      </c>
      <c r="O33" s="30">
        <v>170.18424836231478</v>
      </c>
      <c r="P33" s="30">
        <v>165.70762747520391</v>
      </c>
      <c r="Q33" s="30">
        <v>173.79627098058126</v>
      </c>
      <c r="R33" s="30">
        <v>178.05539175670827</v>
      </c>
      <c r="S33" s="30">
        <v>177.11617736199238</v>
      </c>
      <c r="T33" s="30">
        <v>177.55868384455667</v>
      </c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</row>
    <row r="34" spans="1:58" x14ac:dyDescent="0.25">
      <c r="A34" s="29" t="s">
        <v>31</v>
      </c>
      <c r="B34" s="30">
        <v>100</v>
      </c>
      <c r="C34" s="30">
        <v>105.17743617605259</v>
      </c>
      <c r="D34" s="30">
        <v>120.72954247815545</v>
      </c>
      <c r="E34" s="30">
        <v>126.3218426998058</v>
      </c>
      <c r="F34" s="30">
        <v>123.8329937759849</v>
      </c>
      <c r="G34" s="30">
        <v>138.99483163042439</v>
      </c>
      <c r="H34" s="30">
        <v>149.88212215473294</v>
      </c>
      <c r="I34" s="30">
        <v>153.08122301926704</v>
      </c>
      <c r="J34" s="30">
        <v>162.31393877428235</v>
      </c>
      <c r="K34" s="30">
        <v>171.52494887422756</v>
      </c>
      <c r="L34" s="30">
        <v>190.33368425606884</v>
      </c>
      <c r="M34" s="30">
        <v>197.00259951957756</v>
      </c>
      <c r="N34" s="30">
        <v>205.64895487930988</v>
      </c>
      <c r="O34" s="30">
        <v>201.75865171086087</v>
      </c>
      <c r="P34" s="30">
        <v>189.15218258832275</v>
      </c>
      <c r="Q34" s="30">
        <v>212.11163642614753</v>
      </c>
      <c r="R34" s="30">
        <v>221.28056935875566</v>
      </c>
      <c r="S34" s="30">
        <v>230.39879765904385</v>
      </c>
      <c r="T34" s="30">
        <v>230.41115157176793</v>
      </c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</row>
    <row r="35" spans="1:58" x14ac:dyDescent="0.25">
      <c r="A35" s="29" t="s">
        <v>32</v>
      </c>
      <c r="B35" s="30">
        <v>100</v>
      </c>
      <c r="C35" s="30">
        <v>104.6507963028275</v>
      </c>
      <c r="D35" s="30">
        <v>111.64836559790039</v>
      </c>
      <c r="E35" s="30">
        <v>115.59267963276032</v>
      </c>
      <c r="F35" s="30">
        <v>119.12325316067702</v>
      </c>
      <c r="G35" s="30">
        <v>125.84505926880512</v>
      </c>
      <c r="H35" s="30">
        <v>133.95921220967281</v>
      </c>
      <c r="I35" s="30">
        <v>134.19466337088193</v>
      </c>
      <c r="J35" s="30">
        <v>146.31140496759011</v>
      </c>
      <c r="K35" s="30">
        <v>154.84299804595955</v>
      </c>
      <c r="L35" s="30">
        <v>161.81302107545639</v>
      </c>
      <c r="M35" s="30">
        <v>166.84671167252901</v>
      </c>
      <c r="N35" s="30">
        <v>169.99622125569783</v>
      </c>
      <c r="O35" s="30">
        <v>162.7527236424088</v>
      </c>
      <c r="P35" s="30">
        <v>157.11503217211151</v>
      </c>
      <c r="Q35" s="30">
        <v>160.80188018482625</v>
      </c>
      <c r="R35" s="30">
        <v>163.122490588305</v>
      </c>
      <c r="S35" s="30">
        <v>166.67928881683625</v>
      </c>
      <c r="T35" s="30">
        <v>164.52753544049196</v>
      </c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</row>
    <row r="36" spans="1:58" x14ac:dyDescent="0.25">
      <c r="A36" s="33" t="s">
        <v>33</v>
      </c>
      <c r="B36" s="34">
        <v>100</v>
      </c>
      <c r="C36" s="34">
        <v>100.6776666880601</v>
      </c>
      <c r="D36" s="34">
        <v>105.66306500148126</v>
      </c>
      <c r="E36" s="34">
        <v>111.753893251918</v>
      </c>
      <c r="F36" s="34">
        <v>117.90586434972595</v>
      </c>
      <c r="G36" s="34">
        <v>125.66197634740146</v>
      </c>
      <c r="H36" s="34">
        <v>131.26784674147666</v>
      </c>
      <c r="I36" s="34">
        <v>137.83782016956732</v>
      </c>
      <c r="J36" s="34">
        <v>143.86798825570216</v>
      </c>
      <c r="K36" s="34">
        <v>149.22748876486489</v>
      </c>
      <c r="L36" s="34">
        <v>150.36163210351353</v>
      </c>
      <c r="M36" s="34">
        <v>155.8703398327747</v>
      </c>
      <c r="N36" s="34">
        <v>159.04533796619265</v>
      </c>
      <c r="O36" s="34">
        <v>157.43139494535245</v>
      </c>
      <c r="P36" s="34">
        <v>157.42720315787827</v>
      </c>
      <c r="Q36" s="34">
        <v>157.91984479606543</v>
      </c>
      <c r="R36" s="34">
        <v>160.52770768307539</v>
      </c>
      <c r="S36" s="34">
        <v>163.83502816906002</v>
      </c>
      <c r="T36" s="34">
        <v>159.56856380679622</v>
      </c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</row>
    <row r="37" spans="1:58" x14ac:dyDescent="0.25">
      <c r="A37" s="77" t="s">
        <v>83</v>
      </c>
      <c r="B37" s="77"/>
      <c r="C37" s="77"/>
      <c r="D37" s="77"/>
      <c r="E37" s="77"/>
      <c r="F37" s="77"/>
      <c r="G37" s="77"/>
      <c r="H37" s="77"/>
      <c r="I37" s="77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</row>
    <row r="38" spans="1:58" x14ac:dyDescent="0.25">
      <c r="A38" s="77" t="s">
        <v>84</v>
      </c>
      <c r="B38" s="77"/>
      <c r="C38" s="77"/>
      <c r="D38" s="77"/>
      <c r="E38" s="77"/>
      <c r="F38" s="77"/>
      <c r="G38" s="77"/>
      <c r="H38" s="77"/>
      <c r="I38" s="77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</row>
  </sheetData>
  <conditionalFormatting sqref="A4:F4 H4:I4">
    <cfRule type="expression" dxfId="90" priority="18">
      <formula>MOD(ROW(),2)=1</formula>
    </cfRule>
  </conditionalFormatting>
  <conditionalFormatting sqref="T4 B4:R4">
    <cfRule type="expression" dxfId="89" priority="17">
      <formula>MOD(ROW(),2)=1</formula>
    </cfRule>
  </conditionalFormatting>
  <conditionalFormatting sqref="A5:F12 H5:I12">
    <cfRule type="expression" dxfId="88" priority="16">
      <formula>MOD(ROW(),2)=1</formula>
    </cfRule>
  </conditionalFormatting>
  <conditionalFormatting sqref="T5:T12 B5:R12">
    <cfRule type="expression" dxfId="87" priority="15">
      <formula>MOD(ROW(),2)=1</formula>
    </cfRule>
  </conditionalFormatting>
  <conditionalFormatting sqref="A13:F22 H13:I22">
    <cfRule type="expression" dxfId="86" priority="14">
      <formula>MOD(ROW(),2)=1</formula>
    </cfRule>
  </conditionalFormatting>
  <conditionalFormatting sqref="T13:T22 B13:R22">
    <cfRule type="expression" dxfId="85" priority="13">
      <formula>MOD(ROW(),2)=1</formula>
    </cfRule>
  </conditionalFormatting>
  <conditionalFormatting sqref="A23:F27 H23:I27">
    <cfRule type="expression" dxfId="84" priority="12">
      <formula>MOD(ROW(),2)=1</formula>
    </cfRule>
  </conditionalFormatting>
  <conditionalFormatting sqref="T23:T27 B23:R27">
    <cfRule type="expression" dxfId="83" priority="11">
      <formula>MOD(ROW(),2)=1</formula>
    </cfRule>
  </conditionalFormatting>
  <conditionalFormatting sqref="A28:F31 H28:I31">
    <cfRule type="expression" dxfId="82" priority="10">
      <formula>MOD(ROW(),2)=1</formula>
    </cfRule>
  </conditionalFormatting>
  <conditionalFormatting sqref="T28:T31 B28:R31">
    <cfRule type="expression" dxfId="81" priority="9">
      <formula>MOD(ROW(),2)=1</formula>
    </cfRule>
  </conditionalFormatting>
  <conditionalFormatting sqref="A32:F36 H32:I36">
    <cfRule type="expression" dxfId="80" priority="8">
      <formula>MOD(ROW(),2)=1</formula>
    </cfRule>
  </conditionalFormatting>
  <conditionalFormatting sqref="T32:T36 B32:R36">
    <cfRule type="expression" dxfId="79" priority="7">
      <formula>MOD(ROW(),2)=1</formula>
    </cfRule>
  </conditionalFormatting>
  <conditionalFormatting sqref="S4">
    <cfRule type="expression" dxfId="78" priority="6">
      <formula>MOD(ROW(),2)=1</formula>
    </cfRule>
  </conditionalFormatting>
  <conditionalFormatting sqref="S5:S12">
    <cfRule type="expression" dxfId="77" priority="5">
      <formula>MOD(ROW(),2)=1</formula>
    </cfRule>
  </conditionalFormatting>
  <conditionalFormatting sqref="S13:S22">
    <cfRule type="expression" dxfId="76" priority="4">
      <formula>MOD(ROW(),2)=1</formula>
    </cfRule>
  </conditionalFormatting>
  <conditionalFormatting sqref="S23:S27">
    <cfRule type="expression" dxfId="75" priority="3">
      <formula>MOD(ROW(),2)=1</formula>
    </cfRule>
  </conditionalFormatting>
  <conditionalFormatting sqref="S28:S31">
    <cfRule type="expression" dxfId="74" priority="2">
      <formula>MOD(ROW(),2)=1</formula>
    </cfRule>
  </conditionalFormatting>
  <conditionalFormatting sqref="S32:S36">
    <cfRule type="expression" dxfId="73" priority="1">
      <formula>MOD(ROW(),2)=1</formula>
    </cfRule>
  </conditionalFormatting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5A79E-2C3D-4A84-809C-CFEC4346F891}">
  <dimension ref="A1:T38"/>
  <sheetViews>
    <sheetView showGridLines="0" workbookViewId="0"/>
  </sheetViews>
  <sheetFormatPr defaultRowHeight="15" x14ac:dyDescent="0.25"/>
  <cols>
    <col min="1" max="1" width="20.7109375" style="8" customWidth="1"/>
    <col min="2" max="20" width="11.7109375" style="8" customWidth="1"/>
    <col min="21" max="38" width="9.140625" style="8"/>
    <col min="39" max="39" width="12.42578125" style="8" bestFit="1" customWidth="1"/>
    <col min="40" max="16384" width="9.140625" style="8"/>
  </cols>
  <sheetData>
    <row r="1" spans="1:20" ht="17.25" x14ac:dyDescent="0.3">
      <c r="A1" s="14" t="s">
        <v>123</v>
      </c>
    </row>
    <row r="3" spans="1:20" ht="38.25" x14ac:dyDescent="0.25">
      <c r="A3" s="11" t="s">
        <v>0</v>
      </c>
      <c r="B3" s="10">
        <v>2002</v>
      </c>
      <c r="C3" s="10">
        <v>2003</v>
      </c>
      <c r="D3" s="10">
        <v>2004</v>
      </c>
      <c r="E3" s="10">
        <v>2005</v>
      </c>
      <c r="F3" s="10">
        <v>2006</v>
      </c>
      <c r="G3" s="10">
        <v>2007</v>
      </c>
      <c r="H3" s="10">
        <v>2008</v>
      </c>
      <c r="I3" s="10">
        <v>2009</v>
      </c>
      <c r="J3" s="10">
        <v>2010</v>
      </c>
      <c r="K3" s="10">
        <v>2011</v>
      </c>
      <c r="L3" s="10">
        <v>2012</v>
      </c>
      <c r="M3" s="10">
        <v>2013</v>
      </c>
      <c r="N3" s="10">
        <v>2014</v>
      </c>
      <c r="O3" s="10">
        <v>2015</v>
      </c>
      <c r="P3" s="10">
        <v>2016</v>
      </c>
      <c r="Q3" s="10">
        <v>2017</v>
      </c>
      <c r="R3" s="10">
        <v>2018</v>
      </c>
      <c r="S3" s="10">
        <v>2019</v>
      </c>
      <c r="T3" s="10">
        <v>2020</v>
      </c>
    </row>
    <row r="4" spans="1:20" x14ac:dyDescent="0.25">
      <c r="A4" s="25" t="s">
        <v>1</v>
      </c>
      <c r="B4" s="32"/>
      <c r="C4" s="32">
        <v>1.140828931269855</v>
      </c>
      <c r="D4" s="32">
        <v>5.7599655830962604</v>
      </c>
      <c r="E4" s="32">
        <v>3.2021312605960528</v>
      </c>
      <c r="F4" s="32">
        <v>3.961988297674135</v>
      </c>
      <c r="G4" s="32">
        <v>6.0698711759404222</v>
      </c>
      <c r="H4" s="32">
        <v>5.0941942936278295</v>
      </c>
      <c r="I4" s="32">
        <v>-0.12581137383896879</v>
      </c>
      <c r="J4" s="32">
        <v>7.5282262791049437</v>
      </c>
      <c r="K4" s="32">
        <v>3.9744230794471092</v>
      </c>
      <c r="L4" s="32">
        <v>1.9211759850946031</v>
      </c>
      <c r="M4" s="32">
        <v>3.0048226702888536</v>
      </c>
      <c r="N4" s="32">
        <v>0.50395655751429569</v>
      </c>
      <c r="O4" s="32">
        <v>-3.5457770257123267</v>
      </c>
      <c r="P4" s="32">
        <v>-3.2759169063210747</v>
      </c>
      <c r="Q4" s="32">
        <v>1.3228690539081267</v>
      </c>
      <c r="R4" s="32">
        <v>1.7836667613698953</v>
      </c>
      <c r="S4" s="32">
        <v>1.2207778227194543</v>
      </c>
      <c r="T4" s="32">
        <v>-3.2767587961291644</v>
      </c>
    </row>
    <row r="5" spans="1:20" x14ac:dyDescent="0.25">
      <c r="A5" s="27" t="s">
        <v>2</v>
      </c>
      <c r="B5" s="28"/>
      <c r="C5" s="28">
        <v>5.8288355472792208</v>
      </c>
      <c r="D5" s="28">
        <v>9.6765286489317148</v>
      </c>
      <c r="E5" s="28">
        <v>5.5488753431548909</v>
      </c>
      <c r="F5" s="28">
        <v>4.9639772406681937</v>
      </c>
      <c r="G5" s="28">
        <v>3.8176000341235694</v>
      </c>
      <c r="H5" s="28">
        <v>3.8985461380862674</v>
      </c>
      <c r="I5" s="28">
        <v>8.9598537315271898E-3</v>
      </c>
      <c r="J5" s="28">
        <v>10.145248768361338</v>
      </c>
      <c r="K5" s="28">
        <v>6.5159981039676795</v>
      </c>
      <c r="L5" s="28">
        <v>3.2213681161797902</v>
      </c>
      <c r="M5" s="28">
        <v>2.9415629052382375</v>
      </c>
      <c r="N5" s="28">
        <v>2.973739544572318</v>
      </c>
      <c r="O5" s="28">
        <v>-2.5846651032722434</v>
      </c>
      <c r="P5" s="28">
        <v>-4.5972615714859995</v>
      </c>
      <c r="Q5" s="28">
        <v>3.7781548516682806</v>
      </c>
      <c r="R5" s="28">
        <v>3.392568084687464</v>
      </c>
      <c r="S5" s="28">
        <v>0.45841264229156131</v>
      </c>
      <c r="T5" s="28">
        <v>-1.5674503962922137</v>
      </c>
    </row>
    <row r="6" spans="1:20" x14ac:dyDescent="0.25">
      <c r="A6" s="29" t="s">
        <v>3</v>
      </c>
      <c r="B6" s="30"/>
      <c r="C6" s="30">
        <v>3.2720534173459104</v>
      </c>
      <c r="D6" s="30">
        <v>13.266172093638939</v>
      </c>
      <c r="E6" s="30">
        <v>1.351056617804236</v>
      </c>
      <c r="F6" s="30">
        <v>4.8383144461494165</v>
      </c>
      <c r="G6" s="30">
        <v>6.8833177167779258</v>
      </c>
      <c r="H6" s="30">
        <v>2.3390431582674065</v>
      </c>
      <c r="I6" s="30">
        <v>7.0934574593227273</v>
      </c>
      <c r="J6" s="30">
        <v>11.81857421885535</v>
      </c>
      <c r="K6" s="30">
        <v>5.2253044880734789</v>
      </c>
      <c r="L6" s="30">
        <v>3.3471516095591403</v>
      </c>
      <c r="M6" s="30">
        <v>0.82519871462569672</v>
      </c>
      <c r="N6" s="30">
        <v>3.7248318457963281</v>
      </c>
      <c r="O6" s="30">
        <v>-3.1267707194138961</v>
      </c>
      <c r="P6" s="30">
        <v>-4.1329554133122226</v>
      </c>
      <c r="Q6" s="30">
        <v>5.3948368421075088</v>
      </c>
      <c r="R6" s="30">
        <v>3.2337597025419607</v>
      </c>
      <c r="S6" s="30">
        <v>1.0211516219670536</v>
      </c>
      <c r="T6" s="30">
        <v>-4.4115290709934252</v>
      </c>
    </row>
    <row r="7" spans="1:20" x14ac:dyDescent="0.25">
      <c r="A7" s="29" t="s">
        <v>4</v>
      </c>
      <c r="B7" s="30"/>
      <c r="C7" s="30">
        <v>2.1343288661162196</v>
      </c>
      <c r="D7" s="30">
        <v>13.518689397900264</v>
      </c>
      <c r="E7" s="30">
        <v>2.6613601138467891</v>
      </c>
      <c r="F7" s="30">
        <v>7.2037474430789672</v>
      </c>
      <c r="G7" s="30">
        <v>4.4152945128732135</v>
      </c>
      <c r="H7" s="30">
        <v>6.1505513450716087</v>
      </c>
      <c r="I7" s="30">
        <v>2.5480826981817639</v>
      </c>
      <c r="J7" s="30">
        <v>7.2635948558489538</v>
      </c>
      <c r="K7" s="30">
        <v>4.2816939528901088</v>
      </c>
      <c r="L7" s="30">
        <v>6.1814217548644024</v>
      </c>
      <c r="M7" s="30">
        <v>2.2804389265999037</v>
      </c>
      <c r="N7" s="30">
        <v>4.405880185767308</v>
      </c>
      <c r="O7" s="30">
        <v>-1.5007050249457143</v>
      </c>
      <c r="P7" s="30">
        <v>-2.4160188044531905</v>
      </c>
      <c r="Q7" s="30">
        <v>0.19661971765319031</v>
      </c>
      <c r="R7" s="30">
        <v>0.52950220545828763</v>
      </c>
      <c r="S7" s="30">
        <v>0.22514018118444667</v>
      </c>
      <c r="T7" s="30">
        <v>-4.1789613652881581</v>
      </c>
    </row>
    <row r="8" spans="1:20" x14ac:dyDescent="0.25">
      <c r="A8" s="29" t="s">
        <v>5</v>
      </c>
      <c r="B8" s="30"/>
      <c r="C8" s="30">
        <v>4.9552570174410837</v>
      </c>
      <c r="D8" s="30">
        <v>10.580568250918265</v>
      </c>
      <c r="E8" s="30">
        <v>9.0301743667238643</v>
      </c>
      <c r="F8" s="30">
        <v>2.2102502823505565</v>
      </c>
      <c r="G8" s="30">
        <v>4.7087197643847833</v>
      </c>
      <c r="H8" s="30">
        <v>2.489680033521724</v>
      </c>
      <c r="I8" s="30">
        <v>-0.17913954954202893</v>
      </c>
      <c r="J8" s="30">
        <v>9.8328773635812929</v>
      </c>
      <c r="K8" s="30">
        <v>10.351727607352634</v>
      </c>
      <c r="L8" s="30">
        <v>1.3677884374458271</v>
      </c>
      <c r="M8" s="30">
        <v>4.3662778980972483</v>
      </c>
      <c r="N8" s="30">
        <v>0.239543156635591</v>
      </c>
      <c r="O8" s="30">
        <v>-5.4415241260036717</v>
      </c>
      <c r="P8" s="30">
        <v>-6.8078480415705851</v>
      </c>
      <c r="Q8" s="30">
        <v>5.2130517720575753</v>
      </c>
      <c r="R8" s="30">
        <v>5.0878958806467978</v>
      </c>
      <c r="S8" s="30">
        <v>2.2528019348877937</v>
      </c>
      <c r="T8" s="30">
        <v>-1.6917915014906137</v>
      </c>
    </row>
    <row r="9" spans="1:20" x14ac:dyDescent="0.25">
      <c r="A9" s="29" t="s">
        <v>6</v>
      </c>
      <c r="B9" s="30"/>
      <c r="C9" s="30">
        <v>1.9078614967843466</v>
      </c>
      <c r="D9" s="30">
        <v>6.7026378760654204</v>
      </c>
      <c r="E9" s="30">
        <v>7.3008148412660345</v>
      </c>
      <c r="F9" s="30">
        <v>9.3217310745212991</v>
      </c>
      <c r="G9" s="30">
        <v>-1.8730865884189485</v>
      </c>
      <c r="H9" s="30">
        <v>6.6406575185474548</v>
      </c>
      <c r="I9" s="30">
        <v>5.6941537353928151</v>
      </c>
      <c r="J9" s="30">
        <v>8.8616072982180327</v>
      </c>
      <c r="K9" s="30">
        <v>3.2114478539834845</v>
      </c>
      <c r="L9" s="30">
        <v>4.8220174745347011</v>
      </c>
      <c r="M9" s="30">
        <v>5.5007799978971983</v>
      </c>
      <c r="N9" s="30">
        <v>2.4933453555615825</v>
      </c>
      <c r="O9" s="30">
        <v>-0.29387331013597251</v>
      </c>
      <c r="P9" s="30">
        <v>0.19869400490131195</v>
      </c>
      <c r="Q9" s="30">
        <v>2.4484772622490159</v>
      </c>
      <c r="R9" s="30">
        <v>4.7683138674806669</v>
      </c>
      <c r="S9" s="30">
        <v>3.8076262717969378</v>
      </c>
      <c r="T9" s="30">
        <v>0.12315805612879149</v>
      </c>
    </row>
    <row r="10" spans="1:20" x14ac:dyDescent="0.25">
      <c r="A10" s="29" t="s">
        <v>7</v>
      </c>
      <c r="B10" s="30"/>
      <c r="C10" s="30">
        <v>7.1083903109029345</v>
      </c>
      <c r="D10" s="30">
        <v>8.4070625406382113</v>
      </c>
      <c r="E10" s="30">
        <v>4.2268476132615973</v>
      </c>
      <c r="F10" s="30">
        <v>6.6973340723953223</v>
      </c>
      <c r="G10" s="30">
        <v>2.2356097745056092</v>
      </c>
      <c r="H10" s="30">
        <v>4.738506890507721</v>
      </c>
      <c r="I10" s="30">
        <v>-3.4108663141075302</v>
      </c>
      <c r="J10" s="30">
        <v>8.971395664179326</v>
      </c>
      <c r="K10" s="30">
        <v>4.3912765588504543</v>
      </c>
      <c r="L10" s="30">
        <v>3.1889242142445484</v>
      </c>
      <c r="M10" s="30">
        <v>2.5418962824510505</v>
      </c>
      <c r="N10" s="30">
        <v>4.0594712618251316</v>
      </c>
      <c r="O10" s="30">
        <v>-0.89300230724260743</v>
      </c>
      <c r="P10" s="30">
        <v>-3.9538893765278194</v>
      </c>
      <c r="Q10" s="30">
        <v>3.2135877445854</v>
      </c>
      <c r="R10" s="30">
        <v>2.973855526195579</v>
      </c>
      <c r="S10" s="30">
        <v>-2.3124752958019634</v>
      </c>
      <c r="T10" s="30">
        <v>-0.17701120245410262</v>
      </c>
    </row>
    <row r="11" spans="1:20" x14ac:dyDescent="0.25">
      <c r="A11" s="29" t="s">
        <v>8</v>
      </c>
      <c r="B11" s="30"/>
      <c r="C11" s="30">
        <v>7.8952469436777584</v>
      </c>
      <c r="D11" s="30">
        <v>6.4779991321870289</v>
      </c>
      <c r="E11" s="30">
        <v>6.2765728052918579</v>
      </c>
      <c r="F11" s="30">
        <v>6.9406639507672674</v>
      </c>
      <c r="G11" s="30">
        <v>4.4299981892995888</v>
      </c>
      <c r="H11" s="30">
        <v>3.0347557044702267</v>
      </c>
      <c r="I11" s="30">
        <v>2.3377589802426213</v>
      </c>
      <c r="J11" s="30">
        <v>8.9461289600469396</v>
      </c>
      <c r="K11" s="30">
        <v>3.5963565725063207</v>
      </c>
      <c r="L11" s="30">
        <v>9.2252546493646115</v>
      </c>
      <c r="M11" s="30">
        <v>3.4022884174191637</v>
      </c>
      <c r="N11" s="30">
        <v>1.6665263526865814</v>
      </c>
      <c r="O11" s="30">
        <v>-5.4626039552787216</v>
      </c>
      <c r="P11" s="30">
        <v>-4.8399452336507887</v>
      </c>
      <c r="Q11" s="30">
        <v>1.7319575165774204</v>
      </c>
      <c r="R11" s="30">
        <v>2.3096913362373739</v>
      </c>
      <c r="S11" s="30">
        <v>2.3106403028114952</v>
      </c>
      <c r="T11" s="30">
        <v>-3.270375810865378</v>
      </c>
    </row>
    <row r="12" spans="1:20" x14ac:dyDescent="0.25">
      <c r="A12" s="29" t="s">
        <v>9</v>
      </c>
      <c r="B12" s="30"/>
      <c r="C12" s="30">
        <v>9.2683730678318597</v>
      </c>
      <c r="D12" s="30">
        <v>7.6908399565478236</v>
      </c>
      <c r="E12" s="30">
        <v>4.229558769333619</v>
      </c>
      <c r="F12" s="30">
        <v>4.0356116209953052</v>
      </c>
      <c r="G12" s="30">
        <v>5.2912821757995276</v>
      </c>
      <c r="H12" s="30">
        <v>6.0177126291091287</v>
      </c>
      <c r="I12" s="30">
        <v>2.9028801316381081</v>
      </c>
      <c r="J12" s="30">
        <v>16.922745479314251</v>
      </c>
      <c r="K12" s="30">
        <v>8.8117466814883638</v>
      </c>
      <c r="L12" s="30">
        <v>5.1930865775219326</v>
      </c>
      <c r="M12" s="30">
        <v>2.2376377824918192</v>
      </c>
      <c r="N12" s="30">
        <v>6.195481351990062</v>
      </c>
      <c r="O12" s="30">
        <v>-0.41020957625658161</v>
      </c>
      <c r="P12" s="30">
        <v>-4.0892290746677995</v>
      </c>
      <c r="Q12" s="30">
        <v>3.1343450622806301</v>
      </c>
      <c r="R12" s="30">
        <v>2.0677275377432469</v>
      </c>
      <c r="S12" s="30">
        <v>5.2209272373003435</v>
      </c>
      <c r="T12" s="30">
        <v>-2.9443357569287398</v>
      </c>
    </row>
    <row r="13" spans="1:20" x14ac:dyDescent="0.25">
      <c r="A13" s="27" t="s">
        <v>10</v>
      </c>
      <c r="B13" s="28"/>
      <c r="C13" s="28">
        <v>1.5854184861624043</v>
      </c>
      <c r="D13" s="28">
        <v>6.6675122216162785</v>
      </c>
      <c r="E13" s="28">
        <v>3.8403374308676241</v>
      </c>
      <c r="F13" s="28">
        <v>4.588519964919735</v>
      </c>
      <c r="G13" s="28">
        <v>4.6888820778447693</v>
      </c>
      <c r="H13" s="28">
        <v>5.3749271308702662</v>
      </c>
      <c r="I13" s="28">
        <v>1.0187240671788667</v>
      </c>
      <c r="J13" s="28">
        <v>6.6118299494684729</v>
      </c>
      <c r="K13" s="28">
        <v>4.0626832957284087</v>
      </c>
      <c r="L13" s="28">
        <v>2.9802690082097572</v>
      </c>
      <c r="M13" s="28">
        <v>3.0648750305779071</v>
      </c>
      <c r="N13" s="28">
        <v>2.8180118757834105</v>
      </c>
      <c r="O13" s="28">
        <v>-3.3518985319637817</v>
      </c>
      <c r="P13" s="28">
        <v>-4.5474181174099186</v>
      </c>
      <c r="Q13" s="28">
        <v>1.6476225289709268</v>
      </c>
      <c r="R13" s="28">
        <v>1.8002584395386156</v>
      </c>
      <c r="S13" s="28">
        <v>1.1729317319821408</v>
      </c>
      <c r="T13" s="28">
        <v>-4.1244542433977234</v>
      </c>
    </row>
    <row r="14" spans="1:20" x14ac:dyDescent="0.25">
      <c r="A14" s="29" t="s">
        <v>11</v>
      </c>
      <c r="B14" s="30"/>
      <c r="C14" s="30">
        <v>5.0277634778788993</v>
      </c>
      <c r="D14" s="30">
        <v>7.189003401227323</v>
      </c>
      <c r="E14" s="30">
        <v>5.9060508108671472</v>
      </c>
      <c r="F14" s="30">
        <v>3.5678641589002025</v>
      </c>
      <c r="G14" s="30">
        <v>7.0110521639397572</v>
      </c>
      <c r="H14" s="30">
        <v>4.9680479130914001</v>
      </c>
      <c r="I14" s="30">
        <v>0.6228333278947229</v>
      </c>
      <c r="J14" s="30">
        <v>8.1793427056574544</v>
      </c>
      <c r="K14" s="30">
        <v>6.5442541969035872</v>
      </c>
      <c r="L14" s="30">
        <v>4.261762229186683</v>
      </c>
      <c r="M14" s="30">
        <v>5.5505884565473451</v>
      </c>
      <c r="N14" s="30">
        <v>3.9360248424845201</v>
      </c>
      <c r="O14" s="30">
        <v>-4.0898102652121899</v>
      </c>
      <c r="P14" s="30">
        <v>-5.6063198036856665</v>
      </c>
      <c r="Q14" s="30">
        <v>5.3268062170056751</v>
      </c>
      <c r="R14" s="30">
        <v>2.861094522385077</v>
      </c>
      <c r="S14" s="30">
        <v>0.67853843293006477</v>
      </c>
      <c r="T14" s="30">
        <v>-1.9213932618862506</v>
      </c>
    </row>
    <row r="15" spans="1:20" x14ac:dyDescent="0.25">
      <c r="A15" s="29" t="s">
        <v>12</v>
      </c>
      <c r="B15" s="30"/>
      <c r="C15" s="30">
        <v>5.6579765635260015</v>
      </c>
      <c r="D15" s="30">
        <v>7.695955565467405</v>
      </c>
      <c r="E15" s="30">
        <v>3.948966035922119</v>
      </c>
      <c r="F15" s="30">
        <v>5.5972559422930113</v>
      </c>
      <c r="G15" s="30">
        <v>5.380674247920525</v>
      </c>
      <c r="H15" s="30">
        <v>6.2455401560246759</v>
      </c>
      <c r="I15" s="30">
        <v>6.2821664271112798</v>
      </c>
      <c r="J15" s="30">
        <v>4.2322570370322499</v>
      </c>
      <c r="K15" s="30">
        <v>5.1816721207615046</v>
      </c>
      <c r="L15" s="30">
        <v>6.1479380932380367</v>
      </c>
      <c r="M15" s="30">
        <v>2.3210524653032971</v>
      </c>
      <c r="N15" s="30">
        <v>5.3443695783445211</v>
      </c>
      <c r="O15" s="30">
        <v>-1.1180999768682698</v>
      </c>
      <c r="P15" s="30">
        <v>-6.3176726317075715</v>
      </c>
      <c r="Q15" s="30">
        <v>7.735382069369523</v>
      </c>
      <c r="R15" s="30">
        <v>2.113751579409251</v>
      </c>
      <c r="S15" s="30">
        <v>-0.57343972990072656</v>
      </c>
      <c r="T15" s="30">
        <v>-3.51533691154573</v>
      </c>
    </row>
    <row r="16" spans="1:20" x14ac:dyDescent="0.25">
      <c r="A16" s="29" t="s">
        <v>13</v>
      </c>
      <c r="B16" s="30"/>
      <c r="C16" s="30">
        <v>1.299479503772516</v>
      </c>
      <c r="D16" s="30">
        <v>5.1740089834385605</v>
      </c>
      <c r="E16" s="30">
        <v>2.4841196411412581</v>
      </c>
      <c r="F16" s="30">
        <v>8.1857773148398927</v>
      </c>
      <c r="G16" s="30">
        <v>3.063512261852086</v>
      </c>
      <c r="H16" s="30">
        <v>7.872216639680385</v>
      </c>
      <c r="I16" s="30">
        <v>0.37115598645747205</v>
      </c>
      <c r="J16" s="30">
        <v>6.7510342985480198</v>
      </c>
      <c r="K16" s="30">
        <v>3.8886549614888244</v>
      </c>
      <c r="L16" s="30">
        <v>1.6315107162351739</v>
      </c>
      <c r="M16" s="30">
        <v>5.063343745840676</v>
      </c>
      <c r="N16" s="30">
        <v>4.1829135672930784</v>
      </c>
      <c r="O16" s="30">
        <v>-3.4161153666407373</v>
      </c>
      <c r="P16" s="30">
        <v>-4.0790151693771985</v>
      </c>
      <c r="Q16" s="30">
        <v>1.4909350796192822</v>
      </c>
      <c r="R16" s="30">
        <v>1.4467580962437498</v>
      </c>
      <c r="S16" s="30">
        <v>2.0935786434902459</v>
      </c>
      <c r="T16" s="30">
        <v>-5.7179242397591867</v>
      </c>
    </row>
    <row r="17" spans="1:20" x14ac:dyDescent="0.25">
      <c r="A17" s="29" t="s">
        <v>14</v>
      </c>
      <c r="B17" s="30"/>
      <c r="C17" s="30">
        <v>2.4228222953857959</v>
      </c>
      <c r="D17" s="30">
        <v>4.0658857284675554</v>
      </c>
      <c r="E17" s="30">
        <v>2.3593108795543882</v>
      </c>
      <c r="F17" s="30">
        <v>3.0363409925011409</v>
      </c>
      <c r="G17" s="30">
        <v>2.9639720384435631</v>
      </c>
      <c r="H17" s="30">
        <v>4.3240011656612287</v>
      </c>
      <c r="I17" s="30">
        <v>1.2247636863546907</v>
      </c>
      <c r="J17" s="30">
        <v>4.1483679558860231</v>
      </c>
      <c r="K17" s="30">
        <v>5.3765036181671055</v>
      </c>
      <c r="L17" s="30">
        <v>0.57344773692005191</v>
      </c>
      <c r="M17" s="30">
        <v>4.4585587975471297</v>
      </c>
      <c r="N17" s="30">
        <v>1.5863849840596744</v>
      </c>
      <c r="O17" s="30">
        <v>-1.9964919586305307</v>
      </c>
      <c r="P17" s="30">
        <v>-4.0206685472426233</v>
      </c>
      <c r="Q17" s="30">
        <v>0.52494869891417384</v>
      </c>
      <c r="R17" s="30">
        <v>1.7629748056869454</v>
      </c>
      <c r="S17" s="30">
        <v>1.3830523149141127</v>
      </c>
      <c r="T17" s="30">
        <v>-4.9505669350481725</v>
      </c>
    </row>
    <row r="18" spans="1:20" x14ac:dyDescent="0.25">
      <c r="A18" s="29" t="s">
        <v>15</v>
      </c>
      <c r="B18" s="30"/>
      <c r="C18" s="30">
        <v>5.1899894968135962</v>
      </c>
      <c r="D18" s="30">
        <v>3.5112139484974048</v>
      </c>
      <c r="E18" s="30">
        <v>2.6965201882899636</v>
      </c>
      <c r="F18" s="30">
        <v>7.656112906113588</v>
      </c>
      <c r="G18" s="30">
        <v>2.2017812518350999</v>
      </c>
      <c r="H18" s="30">
        <v>4.545644113987124</v>
      </c>
      <c r="I18" s="30">
        <v>1.4153240772784681</v>
      </c>
      <c r="J18" s="30">
        <v>10.475825395127746</v>
      </c>
      <c r="K18" s="30">
        <v>5.6507480724658166</v>
      </c>
      <c r="L18" s="30">
        <v>4.1118706800932658</v>
      </c>
      <c r="M18" s="30">
        <v>5.7828509007766149</v>
      </c>
      <c r="N18" s="30">
        <v>2.8854336428732807</v>
      </c>
      <c r="O18" s="30">
        <v>-2.6601397158628526</v>
      </c>
      <c r="P18" s="30">
        <v>-3.0762867657387005</v>
      </c>
      <c r="Q18" s="30">
        <v>-6.6573476313169788E-2</v>
      </c>
      <c r="R18" s="30">
        <v>1.1458450847226409</v>
      </c>
      <c r="S18" s="30">
        <v>0.61718736799287743</v>
      </c>
      <c r="T18" s="30">
        <v>-4.0444502192397591</v>
      </c>
    </row>
    <row r="19" spans="1:20" x14ac:dyDescent="0.25">
      <c r="A19" s="29" t="s">
        <v>16</v>
      </c>
      <c r="B19" s="30"/>
      <c r="C19" s="30">
        <v>-2.7433459326686505</v>
      </c>
      <c r="D19" s="30">
        <v>5.1405234555609747</v>
      </c>
      <c r="E19" s="30">
        <v>4.2980870430306961</v>
      </c>
      <c r="F19" s="30">
        <v>4.8970318367230758</v>
      </c>
      <c r="G19" s="30">
        <v>5.3506291033726727</v>
      </c>
      <c r="H19" s="30">
        <v>4.8858610067438857</v>
      </c>
      <c r="I19" s="30">
        <v>1.6031800657727802</v>
      </c>
      <c r="J19" s="30">
        <v>7.2239947178329489</v>
      </c>
      <c r="K19" s="30">
        <v>4.5355012182423327</v>
      </c>
      <c r="L19" s="30">
        <v>3.9352814695292393</v>
      </c>
      <c r="M19" s="30">
        <v>2.8667392140489412</v>
      </c>
      <c r="N19" s="30">
        <v>1.9158673663226544</v>
      </c>
      <c r="O19" s="30">
        <v>-4.2085910525128556</v>
      </c>
      <c r="P19" s="30">
        <v>-2.8997383641022223</v>
      </c>
      <c r="Q19" s="30">
        <v>2.0909040126876555</v>
      </c>
      <c r="R19" s="30">
        <v>1.9209589498512036</v>
      </c>
      <c r="S19" s="30">
        <v>1.0717238494392323</v>
      </c>
      <c r="T19" s="30">
        <v>-4.0882940933926744</v>
      </c>
    </row>
    <row r="20" spans="1:20" x14ac:dyDescent="0.25">
      <c r="A20" s="29" t="s">
        <v>17</v>
      </c>
      <c r="B20" s="30"/>
      <c r="C20" s="30">
        <v>-1.1461610561935176</v>
      </c>
      <c r="D20" s="30">
        <v>6.0285539655535736</v>
      </c>
      <c r="E20" s="30">
        <v>3.5593361827405579</v>
      </c>
      <c r="F20" s="30">
        <v>2.8377196843401009</v>
      </c>
      <c r="G20" s="30">
        <v>5.2401658913340032</v>
      </c>
      <c r="H20" s="30">
        <v>6.8073210040648702</v>
      </c>
      <c r="I20" s="30">
        <v>0.96167449615478517</v>
      </c>
      <c r="J20" s="30">
        <v>5.3357228591002004</v>
      </c>
      <c r="K20" s="30">
        <v>4.6522194929765393</v>
      </c>
      <c r="L20" s="30">
        <v>2.0460129057466414</v>
      </c>
      <c r="M20" s="30">
        <v>0.38159994972357669</v>
      </c>
      <c r="N20" s="30">
        <v>4.7657984231854078</v>
      </c>
      <c r="O20" s="30">
        <v>-2.8752660542403552</v>
      </c>
      <c r="P20" s="30">
        <v>-1.3465813368478408</v>
      </c>
      <c r="Q20" s="30">
        <v>3.3300913511588481</v>
      </c>
      <c r="R20" s="30">
        <v>1.1135920462322924</v>
      </c>
      <c r="S20" s="30">
        <v>1.9467863783107164</v>
      </c>
      <c r="T20" s="30">
        <v>-4.2262682132259481</v>
      </c>
    </row>
    <row r="21" spans="1:20" x14ac:dyDescent="0.25">
      <c r="A21" s="29" t="s">
        <v>18</v>
      </c>
      <c r="B21" s="30"/>
      <c r="C21" s="30">
        <v>2.5705769700679948</v>
      </c>
      <c r="D21" s="30">
        <v>6.4650563330555855</v>
      </c>
      <c r="E21" s="30">
        <v>4.2987466639566874</v>
      </c>
      <c r="F21" s="30">
        <v>4.2964986375615632</v>
      </c>
      <c r="G21" s="30">
        <v>6.2597588997034936</v>
      </c>
      <c r="H21" s="30">
        <v>2.6194972903368363</v>
      </c>
      <c r="I21" s="30">
        <v>4.307107650513764</v>
      </c>
      <c r="J21" s="30">
        <v>5.7629383209528706</v>
      </c>
      <c r="K21" s="30">
        <v>4.8465042246622847</v>
      </c>
      <c r="L21" s="30">
        <v>1.4928490892379909</v>
      </c>
      <c r="M21" s="30">
        <v>0.98704035069296925</v>
      </c>
      <c r="N21" s="30">
        <v>0.44747840081793555</v>
      </c>
      <c r="O21" s="30">
        <v>-3.2931048104551053</v>
      </c>
      <c r="P21" s="30">
        <v>-5.1791111368803104</v>
      </c>
      <c r="Q21" s="30">
        <v>-1.1356396349653131</v>
      </c>
      <c r="R21" s="30">
        <v>-1.7878576793212586</v>
      </c>
      <c r="S21" s="30">
        <v>3.5775237331591603</v>
      </c>
      <c r="T21" s="30">
        <v>-0.99988372994062047</v>
      </c>
    </row>
    <row r="22" spans="1:20" x14ac:dyDescent="0.25">
      <c r="A22" s="29" t="s">
        <v>19</v>
      </c>
      <c r="B22" s="30"/>
      <c r="C22" s="30">
        <v>2.3415478294169567</v>
      </c>
      <c r="D22" s="30">
        <v>9.4200839984817755</v>
      </c>
      <c r="E22" s="30">
        <v>4.1498335241760165</v>
      </c>
      <c r="F22" s="30">
        <v>3.00371039648617</v>
      </c>
      <c r="G22" s="30">
        <v>4.8624924718464468</v>
      </c>
      <c r="H22" s="30">
        <v>5.1240890102709935</v>
      </c>
      <c r="I22" s="30">
        <v>-0.28055037021993412</v>
      </c>
      <c r="J22" s="30">
        <v>6.1141003309670205</v>
      </c>
      <c r="K22" s="30">
        <v>2.0586992948963934</v>
      </c>
      <c r="L22" s="30">
        <v>2.9581760027745707</v>
      </c>
      <c r="M22" s="30">
        <v>1.3317241606686903</v>
      </c>
      <c r="N22" s="30">
        <v>2.3067351500248412</v>
      </c>
      <c r="O22" s="30">
        <v>-3.4328823071507419</v>
      </c>
      <c r="P22" s="30">
        <v>-6.1969890162263397</v>
      </c>
      <c r="Q22" s="30">
        <v>4.2379939123815547E-3</v>
      </c>
      <c r="R22" s="30">
        <v>2.3463851946936565</v>
      </c>
      <c r="S22" s="30">
        <v>0.79005771918934098</v>
      </c>
      <c r="T22" s="30">
        <v>-4.3742034772927934</v>
      </c>
    </row>
    <row r="23" spans="1:20" x14ac:dyDescent="0.25">
      <c r="A23" s="27" t="s">
        <v>20</v>
      </c>
      <c r="B23" s="28"/>
      <c r="C23" s="28">
        <v>-0.12365363925878059</v>
      </c>
      <c r="D23" s="28">
        <v>5.3668925817879076</v>
      </c>
      <c r="E23" s="28">
        <v>3.730552636280704</v>
      </c>
      <c r="F23" s="28">
        <v>4.0939483537017152</v>
      </c>
      <c r="G23" s="28">
        <v>6.2674203651708948</v>
      </c>
      <c r="H23" s="28">
        <v>5.6145662710090249</v>
      </c>
      <c r="I23" s="28">
        <v>-0.55281891973165687</v>
      </c>
      <c r="J23" s="28">
        <v>7.5720865426305739</v>
      </c>
      <c r="K23" s="28">
        <v>3.5036708511969827</v>
      </c>
      <c r="L23" s="28">
        <v>1.7983342807880831</v>
      </c>
      <c r="M23" s="28">
        <v>1.965410803333989</v>
      </c>
      <c r="N23" s="28">
        <v>-0.45951581799044128</v>
      </c>
      <c r="O23" s="28">
        <v>-3.7841027605669542</v>
      </c>
      <c r="P23" s="28">
        <v>-3.2214193154462389</v>
      </c>
      <c r="Q23" s="28">
        <v>0.16269890836748679</v>
      </c>
      <c r="R23" s="28">
        <v>1.4148209965889169</v>
      </c>
      <c r="S23" s="28">
        <v>1.0009257838871743</v>
      </c>
      <c r="T23" s="28">
        <v>-3.2995494371823253</v>
      </c>
    </row>
    <row r="24" spans="1:20" x14ac:dyDescent="0.25">
      <c r="A24" s="29" t="s">
        <v>21</v>
      </c>
      <c r="B24" s="30"/>
      <c r="C24" s="30">
        <v>2.1268809216943296</v>
      </c>
      <c r="D24" s="30">
        <v>5.8869897680909</v>
      </c>
      <c r="E24" s="30">
        <v>4.0214063606790251</v>
      </c>
      <c r="F24" s="30">
        <v>3.9096346273777893</v>
      </c>
      <c r="G24" s="30">
        <v>5.5249148749772825</v>
      </c>
      <c r="H24" s="30">
        <v>4.6788565918891356</v>
      </c>
      <c r="I24" s="30">
        <v>-3.9221932895657341</v>
      </c>
      <c r="J24" s="30">
        <v>9.0840869568320937</v>
      </c>
      <c r="K24" s="30">
        <v>2.4803745440476366</v>
      </c>
      <c r="L24" s="30">
        <v>3.3258857321903479</v>
      </c>
      <c r="M24" s="30">
        <v>0.46625536475135565</v>
      </c>
      <c r="N24" s="30">
        <v>-0.70053751611695025</v>
      </c>
      <c r="O24" s="30">
        <v>-4.2636030889767422</v>
      </c>
      <c r="P24" s="30">
        <v>-1.9951042812217934</v>
      </c>
      <c r="Q24" s="30">
        <v>1.6648773546180218</v>
      </c>
      <c r="R24" s="30">
        <v>1.3260347697431341</v>
      </c>
      <c r="S24" s="30">
        <v>-4.6222794549799495E-3</v>
      </c>
      <c r="T24" s="30">
        <v>-2.9894807480177032</v>
      </c>
    </row>
    <row r="25" spans="1:20" x14ac:dyDescent="0.25">
      <c r="A25" s="31" t="s">
        <v>22</v>
      </c>
      <c r="B25" s="32"/>
      <c r="C25" s="32">
        <v>2.9365994443836474</v>
      </c>
      <c r="D25" s="32">
        <v>4.2666637735792046</v>
      </c>
      <c r="E25" s="32">
        <v>3.5414751101426889</v>
      </c>
      <c r="F25" s="32">
        <v>8.5275604651337886</v>
      </c>
      <c r="G25" s="32">
        <v>7.1185821263707094</v>
      </c>
      <c r="H25" s="32">
        <v>8.6232967165767782</v>
      </c>
      <c r="I25" s="32">
        <v>-6.9248585136553515</v>
      </c>
      <c r="J25" s="32">
        <v>15.229842005168347</v>
      </c>
      <c r="K25" s="32">
        <v>7.4069710726510696</v>
      </c>
      <c r="L25" s="32">
        <v>-0.72950882705528075</v>
      </c>
      <c r="M25" s="32">
        <v>-9.6276279777351981E-2</v>
      </c>
      <c r="N25" s="32">
        <v>3.3143130427251144</v>
      </c>
      <c r="O25" s="32">
        <v>-2.1000851018844968</v>
      </c>
      <c r="P25" s="32">
        <v>-5.2366027283946455</v>
      </c>
      <c r="Q25" s="32">
        <v>0.47110689343752288</v>
      </c>
      <c r="R25" s="32">
        <v>3.0465736377470298</v>
      </c>
      <c r="S25" s="32">
        <v>-3.755763612506724</v>
      </c>
      <c r="T25" s="32">
        <v>-4.4311050297148995</v>
      </c>
    </row>
    <row r="26" spans="1:20" x14ac:dyDescent="0.25">
      <c r="A26" s="29" t="s">
        <v>23</v>
      </c>
      <c r="B26" s="30"/>
      <c r="C26" s="30">
        <v>-1.0171112780831826</v>
      </c>
      <c r="D26" s="30">
        <v>2.7432806790982367</v>
      </c>
      <c r="E26" s="30">
        <v>2.7805928351434472</v>
      </c>
      <c r="F26" s="30">
        <v>4.091444601748484</v>
      </c>
      <c r="G26" s="30">
        <v>3.3556255195901663</v>
      </c>
      <c r="H26" s="30">
        <v>4.0501634371002737</v>
      </c>
      <c r="I26" s="30">
        <v>1.921179422674002</v>
      </c>
      <c r="J26" s="30">
        <v>4.977324474929179</v>
      </c>
      <c r="K26" s="30">
        <v>2.6408629119053284</v>
      </c>
      <c r="L26" s="30">
        <v>2.0373413630055959</v>
      </c>
      <c r="M26" s="30">
        <v>1.290999326633302</v>
      </c>
      <c r="N26" s="30">
        <v>1.5293404242058495</v>
      </c>
      <c r="O26" s="30">
        <v>-2.7888441858789581</v>
      </c>
      <c r="P26" s="30">
        <v>-4.3908975679062046</v>
      </c>
      <c r="Q26" s="30">
        <v>-1.5767183408713747</v>
      </c>
      <c r="R26" s="30">
        <v>0.97837038646237939</v>
      </c>
      <c r="S26" s="30">
        <v>0.49874941222414204</v>
      </c>
      <c r="T26" s="30">
        <v>-2.8769306002587203</v>
      </c>
    </row>
    <row r="27" spans="1:20" x14ac:dyDescent="0.25">
      <c r="A27" s="29" t="s">
        <v>24</v>
      </c>
      <c r="B27" s="30"/>
      <c r="C27" s="30">
        <v>-0.50395246269069327</v>
      </c>
      <c r="D27" s="30">
        <v>6.1976193074423369</v>
      </c>
      <c r="E27" s="30">
        <v>4.0164219433983961</v>
      </c>
      <c r="F27" s="30">
        <v>3.8610179296719283</v>
      </c>
      <c r="G27" s="30">
        <v>7.4622482243311694</v>
      </c>
      <c r="H27" s="30">
        <v>6.2011003526848629</v>
      </c>
      <c r="I27" s="30">
        <v>-0.10944421031019447</v>
      </c>
      <c r="J27" s="30">
        <v>7.6178602441661081</v>
      </c>
      <c r="K27" s="30">
        <v>3.8237867618604149</v>
      </c>
      <c r="L27" s="30">
        <v>1.4740607413577855</v>
      </c>
      <c r="M27" s="30">
        <v>2.7939171264228735</v>
      </c>
      <c r="N27" s="30">
        <v>-1.3774085546801151</v>
      </c>
      <c r="O27" s="30">
        <v>-4.1269314832123811</v>
      </c>
      <c r="P27" s="30">
        <v>-3.027314386777058</v>
      </c>
      <c r="Q27" s="30">
        <v>0.29112239995972011</v>
      </c>
      <c r="R27" s="30">
        <v>1.4899148989123256</v>
      </c>
      <c r="S27" s="30">
        <v>1.7478535571856302</v>
      </c>
      <c r="T27" s="30">
        <v>-3.4598003726428406</v>
      </c>
    </row>
    <row r="28" spans="1:20" x14ac:dyDescent="0.25">
      <c r="A28" s="27" t="s">
        <v>25</v>
      </c>
      <c r="B28" s="28"/>
      <c r="C28" s="28">
        <v>2.7533421664558189</v>
      </c>
      <c r="D28" s="28">
        <v>4.9691592498597226</v>
      </c>
      <c r="E28" s="28">
        <v>-0.43654370798874575</v>
      </c>
      <c r="F28" s="28">
        <v>2.9345791831002721</v>
      </c>
      <c r="G28" s="28">
        <v>6.7797163549110584</v>
      </c>
      <c r="H28" s="28">
        <v>3.0385050077851528</v>
      </c>
      <c r="I28" s="28">
        <v>-1.0555007421086615</v>
      </c>
      <c r="J28" s="28">
        <v>7.6480834695370925</v>
      </c>
      <c r="K28" s="28">
        <v>4.3299479322514323</v>
      </c>
      <c r="L28" s="28">
        <v>-0.39603868125963615</v>
      </c>
      <c r="M28" s="28">
        <v>6.1302900820406236</v>
      </c>
      <c r="N28" s="28">
        <v>-9.7834373200988978E-2</v>
      </c>
      <c r="O28" s="28">
        <v>-4.0762664621575855</v>
      </c>
      <c r="P28" s="28">
        <v>-2.364478477802423</v>
      </c>
      <c r="Q28" s="28">
        <v>2.3836427088869572</v>
      </c>
      <c r="R28" s="28">
        <v>2.1293989162369575</v>
      </c>
      <c r="S28" s="28">
        <v>1.6794718890977833</v>
      </c>
      <c r="T28" s="28">
        <v>-4.2068700107131152</v>
      </c>
    </row>
    <row r="29" spans="1:20" x14ac:dyDescent="0.25">
      <c r="A29" s="29" t="s">
        <v>26</v>
      </c>
      <c r="B29" s="30"/>
      <c r="C29" s="30">
        <v>3.9627580978621735</v>
      </c>
      <c r="D29" s="30">
        <v>5.3511044509389594</v>
      </c>
      <c r="E29" s="30">
        <v>0.57531733043030275</v>
      </c>
      <c r="F29" s="30">
        <v>1.9255501162663613</v>
      </c>
      <c r="G29" s="30">
        <v>7.1583805686437962</v>
      </c>
      <c r="H29" s="30">
        <v>4.0201206080211271</v>
      </c>
      <c r="I29" s="30">
        <v>-1.6810004701671932</v>
      </c>
      <c r="J29" s="30">
        <v>9.886371718602005</v>
      </c>
      <c r="K29" s="30">
        <v>4.6012485089933053</v>
      </c>
      <c r="L29" s="30">
        <v>-2.9221584778860166E-2</v>
      </c>
      <c r="M29" s="30">
        <v>5.5001642414063801</v>
      </c>
      <c r="N29" s="30">
        <v>-1.5094845495494003</v>
      </c>
      <c r="O29" s="30">
        <v>-3.4348774316190211</v>
      </c>
      <c r="P29" s="30">
        <v>-2.5555486930936011</v>
      </c>
      <c r="Q29" s="30">
        <v>1.9780253119078495</v>
      </c>
      <c r="R29" s="30">
        <v>1.2372963200899312</v>
      </c>
      <c r="S29" s="30">
        <v>0.893527608259026</v>
      </c>
      <c r="T29" s="30">
        <v>-2.0284968987421381</v>
      </c>
    </row>
    <row r="30" spans="1:20" x14ac:dyDescent="0.25">
      <c r="A30" s="29" t="s">
        <v>27</v>
      </c>
      <c r="B30" s="30"/>
      <c r="C30" s="30">
        <v>2.1063284730924448</v>
      </c>
      <c r="D30" s="30">
        <v>7.4647714783497188</v>
      </c>
      <c r="E30" s="30">
        <v>1.9729268898910135</v>
      </c>
      <c r="F30" s="30">
        <v>2.6280828032608117</v>
      </c>
      <c r="G30" s="30">
        <v>6.2723275274598089</v>
      </c>
      <c r="H30" s="30">
        <v>1.7437483540312826</v>
      </c>
      <c r="I30" s="30">
        <v>-3.0729187344524789E-2</v>
      </c>
      <c r="J30" s="30">
        <v>5.4492570435807464</v>
      </c>
      <c r="K30" s="30">
        <v>3.5396618761607934</v>
      </c>
      <c r="L30" s="30">
        <v>1.6718161268011622</v>
      </c>
      <c r="M30" s="30">
        <v>3.4732090695212214</v>
      </c>
      <c r="N30" s="30">
        <v>2.3751039328166357</v>
      </c>
      <c r="O30" s="30">
        <v>-4.2140711749289128</v>
      </c>
      <c r="P30" s="30">
        <v>-1.9937568595447597</v>
      </c>
      <c r="Q30" s="30">
        <v>3.9530406419721276</v>
      </c>
      <c r="R30" s="30">
        <v>3.7385525202709546</v>
      </c>
      <c r="S30" s="30">
        <v>3.7947283405795229</v>
      </c>
      <c r="T30" s="30">
        <v>-2.8640956944973817</v>
      </c>
    </row>
    <row r="31" spans="1:20" x14ac:dyDescent="0.25">
      <c r="A31" s="29" t="s">
        <v>28</v>
      </c>
      <c r="B31" s="30"/>
      <c r="C31" s="30">
        <v>2.030376411405066</v>
      </c>
      <c r="D31" s="30">
        <v>3.276359847681487</v>
      </c>
      <c r="E31" s="30">
        <v>-2.7407852116420495</v>
      </c>
      <c r="F31" s="30">
        <v>4.0610592520625488</v>
      </c>
      <c r="G31" s="30">
        <v>6.7396282319306611</v>
      </c>
      <c r="H31" s="30">
        <v>2.8726278089419521</v>
      </c>
      <c r="I31" s="30">
        <v>-1.0993489420789038</v>
      </c>
      <c r="J31" s="30">
        <v>6.8829485924398082</v>
      </c>
      <c r="K31" s="30">
        <v>4.5802667463414215</v>
      </c>
      <c r="L31" s="30">
        <v>-2.1098808374740874</v>
      </c>
      <c r="M31" s="30">
        <v>8.5281403095006425</v>
      </c>
      <c r="N31" s="30">
        <v>-0.27754583646417696</v>
      </c>
      <c r="O31" s="30">
        <v>-4.6067965649304599</v>
      </c>
      <c r="P31" s="30">
        <v>-2.4176544830823654</v>
      </c>
      <c r="Q31" s="30">
        <v>1.7966231934802401</v>
      </c>
      <c r="R31" s="30">
        <v>1.9636629832546104</v>
      </c>
      <c r="S31" s="30">
        <v>1.0562662269357093</v>
      </c>
      <c r="T31" s="30">
        <v>-7.2123026811582447</v>
      </c>
    </row>
    <row r="32" spans="1:20" x14ac:dyDescent="0.25">
      <c r="A32" s="27" t="s">
        <v>29</v>
      </c>
      <c r="B32" s="28"/>
      <c r="C32" s="28">
        <v>3.2974900709417332</v>
      </c>
      <c r="D32" s="28">
        <v>6.3740575617032613</v>
      </c>
      <c r="E32" s="28">
        <v>4.4695334514312623</v>
      </c>
      <c r="F32" s="28">
        <v>3.4618034730906855</v>
      </c>
      <c r="G32" s="28">
        <v>6.9087648558236792</v>
      </c>
      <c r="H32" s="28">
        <v>5.7336003375920264</v>
      </c>
      <c r="I32" s="28">
        <v>2.5093730175113071</v>
      </c>
      <c r="J32" s="28">
        <v>6.9896185687821522</v>
      </c>
      <c r="K32" s="28">
        <v>4.6331635441273056</v>
      </c>
      <c r="L32" s="28">
        <v>4.3795511620418948</v>
      </c>
      <c r="M32" s="28">
        <v>3.8717316783626998</v>
      </c>
      <c r="N32" s="28">
        <v>2.5053530547784364</v>
      </c>
      <c r="O32" s="28">
        <v>-2.0575356664366939</v>
      </c>
      <c r="P32" s="28">
        <v>-2.5731193751062031</v>
      </c>
      <c r="Q32" s="28">
        <v>3.8738784332604359</v>
      </c>
      <c r="R32" s="28">
        <v>2.2210341530350064</v>
      </c>
      <c r="S32" s="28">
        <v>2.1032904998875335</v>
      </c>
      <c r="T32" s="28">
        <v>-1.3050215868787185</v>
      </c>
    </row>
    <row r="33" spans="1:20" x14ac:dyDescent="0.25">
      <c r="A33" s="29" t="s">
        <v>30</v>
      </c>
      <c r="B33" s="30"/>
      <c r="C33" s="30">
        <v>6.5127046762255558</v>
      </c>
      <c r="D33" s="30">
        <v>-0.75246181328059158</v>
      </c>
      <c r="E33" s="30">
        <v>2.569371768889428</v>
      </c>
      <c r="F33" s="30">
        <v>5.7085090968020946</v>
      </c>
      <c r="G33" s="30">
        <v>4.7301715265248179</v>
      </c>
      <c r="H33" s="30">
        <v>5.3358043623407792</v>
      </c>
      <c r="I33" s="30">
        <v>0.72886872243880241</v>
      </c>
      <c r="J33" s="30">
        <v>11.700674190065175</v>
      </c>
      <c r="K33" s="30">
        <v>3.4490802335193083</v>
      </c>
      <c r="L33" s="30">
        <v>5.9982495637481037</v>
      </c>
      <c r="M33" s="30">
        <v>6.5976657804818206</v>
      </c>
      <c r="N33" s="30">
        <v>2.6182092484336339</v>
      </c>
      <c r="O33" s="30">
        <v>-0.27236349128955117</v>
      </c>
      <c r="P33" s="30">
        <v>-2.630455479980931</v>
      </c>
      <c r="Q33" s="30">
        <v>4.8812741022363104</v>
      </c>
      <c r="R33" s="30">
        <v>2.4506399084954555</v>
      </c>
      <c r="S33" s="30">
        <v>-0.52748438867789016</v>
      </c>
      <c r="T33" s="30">
        <v>0.24983967537866025</v>
      </c>
    </row>
    <row r="34" spans="1:20" x14ac:dyDescent="0.25">
      <c r="A34" s="29" t="s">
        <v>31</v>
      </c>
      <c r="B34" s="30"/>
      <c r="C34" s="30">
        <v>5.1774361760525967</v>
      </c>
      <c r="D34" s="30">
        <v>14.78654250144562</v>
      </c>
      <c r="E34" s="30">
        <v>4.6320893021376319</v>
      </c>
      <c r="F34" s="30">
        <v>-1.9702443145446003</v>
      </c>
      <c r="G34" s="30">
        <v>12.243778812185857</v>
      </c>
      <c r="H34" s="30">
        <v>7.832874356981101</v>
      </c>
      <c r="I34" s="30">
        <v>2.1344112416766148</v>
      </c>
      <c r="J34" s="30">
        <v>6.0312529341715937</v>
      </c>
      <c r="K34" s="30">
        <v>5.6748115223512974</v>
      </c>
      <c r="L34" s="30">
        <v>10.96559742783132</v>
      </c>
      <c r="M34" s="30">
        <v>3.5038019095645634</v>
      </c>
      <c r="N34" s="30">
        <v>4.3889549583700171</v>
      </c>
      <c r="O34" s="30">
        <v>-1.8917203691757756</v>
      </c>
      <c r="P34" s="30">
        <v>-6.2482917166815639</v>
      </c>
      <c r="Q34" s="30">
        <v>12.138085600521208</v>
      </c>
      <c r="R34" s="30">
        <v>4.3226920913415068</v>
      </c>
      <c r="S34" s="30">
        <v>4.1206637919957156</v>
      </c>
      <c r="T34" s="30">
        <v>5.3619692679029995E-3</v>
      </c>
    </row>
    <row r="35" spans="1:20" x14ac:dyDescent="0.25">
      <c r="A35" s="29" t="s">
        <v>32</v>
      </c>
      <c r="B35" s="30"/>
      <c r="C35" s="30">
        <v>4.6507963028274979</v>
      </c>
      <c r="D35" s="30">
        <v>6.6865896316967044</v>
      </c>
      <c r="E35" s="30">
        <v>3.5328005150252695</v>
      </c>
      <c r="F35" s="30">
        <v>3.0543227643250237</v>
      </c>
      <c r="G35" s="30">
        <v>5.6427321532778407</v>
      </c>
      <c r="H35" s="30">
        <v>6.4477326229676279</v>
      </c>
      <c r="I35" s="30">
        <v>0.17576332177930976</v>
      </c>
      <c r="J35" s="30">
        <v>9.0292276103561608</v>
      </c>
      <c r="K35" s="30">
        <v>5.8311196452930592</v>
      </c>
      <c r="L35" s="30">
        <v>4.5013485384906016</v>
      </c>
      <c r="M35" s="30">
        <v>3.1108068829178492</v>
      </c>
      <c r="N35" s="30">
        <v>1.8876665602798326</v>
      </c>
      <c r="O35" s="30">
        <v>-4.2609756615671017</v>
      </c>
      <c r="P35" s="30">
        <v>-3.4639613667443725</v>
      </c>
      <c r="Q35" s="30">
        <v>2.3465915143472627</v>
      </c>
      <c r="R35" s="30">
        <v>1.4431487995111958</v>
      </c>
      <c r="S35" s="30">
        <v>2.1804462497498456</v>
      </c>
      <c r="T35" s="30">
        <v>-1.2909542580955224</v>
      </c>
    </row>
    <row r="36" spans="1:20" x14ac:dyDescent="0.25">
      <c r="A36" s="33" t="s">
        <v>33</v>
      </c>
      <c r="B36" s="34"/>
      <c r="C36" s="34">
        <v>0.67766668806010788</v>
      </c>
      <c r="D36" s="34">
        <v>4.9518413342533263</v>
      </c>
      <c r="E36" s="34">
        <v>5.7643872533428286</v>
      </c>
      <c r="F36" s="34">
        <v>5.5049277647446715</v>
      </c>
      <c r="G36" s="34">
        <v>6.5782241116266738</v>
      </c>
      <c r="H36" s="34">
        <v>4.4610713256469703</v>
      </c>
      <c r="I36" s="34">
        <v>5.0050134828750537</v>
      </c>
      <c r="J36" s="34">
        <v>4.3748283879682326</v>
      </c>
      <c r="K36" s="34">
        <v>3.7252905070425335</v>
      </c>
      <c r="L36" s="34">
        <v>0.76000966580338503</v>
      </c>
      <c r="M36" s="34">
        <v>3.6636392224505876</v>
      </c>
      <c r="N36" s="34">
        <v>2.0369482332714739</v>
      </c>
      <c r="O36" s="34">
        <v>-1.0147691478911924</v>
      </c>
      <c r="P36" s="34">
        <v>-2.6626121655382029E-3</v>
      </c>
      <c r="Q36" s="34">
        <v>0.31293298000925063</v>
      </c>
      <c r="R36" s="34">
        <v>1.65138389692423</v>
      </c>
      <c r="S36" s="34">
        <v>2.0602801433595275</v>
      </c>
      <c r="T36" s="34">
        <v>-2.6041222136338749</v>
      </c>
    </row>
    <row r="37" spans="1:20" x14ac:dyDescent="0.25">
      <c r="A37" s="77" t="s">
        <v>83</v>
      </c>
    </row>
    <row r="38" spans="1:20" x14ac:dyDescent="0.25">
      <c r="A38" s="77" t="s">
        <v>84</v>
      </c>
    </row>
  </sheetData>
  <conditionalFormatting sqref="A4 B4:R36">
    <cfRule type="expression" dxfId="72" priority="18">
      <formula>MOD(ROW(),2)=1</formula>
    </cfRule>
  </conditionalFormatting>
  <conditionalFormatting sqref="A5:A12">
    <cfRule type="expression" dxfId="71" priority="16">
      <formula>MOD(ROW(),2)=1</formula>
    </cfRule>
  </conditionalFormatting>
  <conditionalFormatting sqref="A13:A22">
    <cfRule type="expression" dxfId="70" priority="14">
      <formula>MOD(ROW(),2)=1</formula>
    </cfRule>
  </conditionalFormatting>
  <conditionalFormatting sqref="A23:A27">
    <cfRule type="expression" dxfId="69" priority="12">
      <formula>MOD(ROW(),2)=1</formula>
    </cfRule>
  </conditionalFormatting>
  <conditionalFormatting sqref="A28:A31">
    <cfRule type="expression" dxfId="68" priority="10">
      <formula>MOD(ROW(),2)=1</formula>
    </cfRule>
  </conditionalFormatting>
  <conditionalFormatting sqref="A32:A36">
    <cfRule type="expression" dxfId="67" priority="8">
      <formula>MOD(ROW(),2)=1</formula>
    </cfRule>
  </conditionalFormatting>
  <conditionalFormatting sqref="S4:T4">
    <cfRule type="expression" dxfId="66" priority="6">
      <formula>MOD(ROW(),2)=1</formula>
    </cfRule>
  </conditionalFormatting>
  <conditionalFormatting sqref="S5:T12">
    <cfRule type="expression" dxfId="65" priority="5">
      <formula>MOD(ROW(),2)=1</formula>
    </cfRule>
  </conditionalFormatting>
  <conditionalFormatting sqref="S13:T22">
    <cfRule type="expression" dxfId="64" priority="4">
      <formula>MOD(ROW(),2)=1</formula>
    </cfRule>
  </conditionalFormatting>
  <conditionalFormatting sqref="S23:T27">
    <cfRule type="expression" dxfId="63" priority="3">
      <formula>MOD(ROW(),2)=1</formula>
    </cfRule>
  </conditionalFormatting>
  <conditionalFormatting sqref="S28:T31">
    <cfRule type="expression" dxfId="62" priority="2">
      <formula>MOD(ROW(),2)=1</formula>
    </cfRule>
  </conditionalFormatting>
  <conditionalFormatting sqref="S32:T36">
    <cfRule type="expression" dxfId="61" priority="1">
      <formula>MOD(ROW(),2)=1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AA193-4FCB-42B4-BD78-32298A1D1961}">
  <dimension ref="A1:T17"/>
  <sheetViews>
    <sheetView showGridLines="0" workbookViewId="0"/>
  </sheetViews>
  <sheetFormatPr defaultRowHeight="15" x14ac:dyDescent="0.25"/>
  <cols>
    <col min="1" max="1" width="49.5703125" customWidth="1"/>
    <col min="2" max="9" width="13.28515625" style="8" customWidth="1"/>
    <col min="10" max="10" width="13.28515625" customWidth="1"/>
    <col min="11" max="18" width="13.28515625" bestFit="1" customWidth="1"/>
    <col min="19" max="20" width="13.28515625" customWidth="1"/>
  </cols>
  <sheetData>
    <row r="1" spans="1:20" s="8" customFormat="1" ht="17.25" x14ac:dyDescent="0.3">
      <c r="A1" s="14" t="s">
        <v>131</v>
      </c>
      <c r="B1" s="14"/>
      <c r="C1" s="14"/>
      <c r="D1" s="14"/>
      <c r="E1" s="14"/>
      <c r="F1" s="14"/>
      <c r="G1" s="14"/>
      <c r="H1" s="14"/>
      <c r="I1" s="14"/>
    </row>
    <row r="2" spans="1:20" s="8" customFormat="1" ht="17.25" x14ac:dyDescent="0.3">
      <c r="A2" s="14"/>
      <c r="B2" s="14"/>
      <c r="C2" s="14"/>
      <c r="D2" s="14"/>
      <c r="E2" s="14"/>
      <c r="F2" s="14"/>
      <c r="G2" s="14"/>
      <c r="H2" s="14"/>
      <c r="I2" s="14"/>
    </row>
    <row r="3" spans="1:20" x14ac:dyDescent="0.25">
      <c r="A3" s="21"/>
      <c r="B3" s="21">
        <v>2002</v>
      </c>
      <c r="C3" s="21">
        <v>2003</v>
      </c>
      <c r="D3" s="21">
        <v>2004</v>
      </c>
      <c r="E3" s="21">
        <v>2005</v>
      </c>
      <c r="F3" s="21">
        <v>2006</v>
      </c>
      <c r="G3" s="21">
        <v>2007</v>
      </c>
      <c r="H3" s="21">
        <v>2008</v>
      </c>
      <c r="I3" s="21">
        <v>2009</v>
      </c>
      <c r="J3" s="21">
        <v>2010</v>
      </c>
      <c r="K3" s="21">
        <v>2011</v>
      </c>
      <c r="L3" s="21">
        <v>2012</v>
      </c>
      <c r="M3" s="21">
        <v>2013</v>
      </c>
      <c r="N3" s="21">
        <v>2014</v>
      </c>
      <c r="O3" s="21">
        <v>2015</v>
      </c>
      <c r="P3" s="21">
        <v>2016</v>
      </c>
      <c r="Q3" s="21">
        <v>2017</v>
      </c>
      <c r="R3" s="21">
        <v>2018</v>
      </c>
      <c r="S3" s="21">
        <v>2019</v>
      </c>
      <c r="T3" s="21">
        <v>2020</v>
      </c>
    </row>
    <row r="4" spans="1:20" s="8" customFormat="1" x14ac:dyDescent="0.25">
      <c r="A4" s="22" t="s">
        <v>75</v>
      </c>
      <c r="B4" s="22"/>
      <c r="C4" s="22"/>
      <c r="D4" s="22"/>
      <c r="E4" s="22"/>
      <c r="F4" s="22"/>
      <c r="G4" s="22"/>
      <c r="H4" s="22"/>
      <c r="I4" s="22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x14ac:dyDescent="0.25">
      <c r="A5" s="16" t="s">
        <v>76</v>
      </c>
      <c r="B5" s="18">
        <v>22305.21678073447</v>
      </c>
      <c r="C5" s="18">
        <v>25590.73432306261</v>
      </c>
      <c r="D5" s="18">
        <v>31642.019334662622</v>
      </c>
      <c r="E5" s="18">
        <v>37160.264861583739</v>
      </c>
      <c r="F5" s="18">
        <v>42849.964411312307</v>
      </c>
      <c r="G5" s="18">
        <v>48226.945261888774</v>
      </c>
      <c r="H5" s="18">
        <v>57047.268733273406</v>
      </c>
      <c r="I5" s="18">
        <v>55925.473965819234</v>
      </c>
      <c r="J5" s="18">
        <v>69817.926814189341</v>
      </c>
      <c r="K5" s="18">
        <v>86126.685390378101</v>
      </c>
      <c r="L5" s="18">
        <v>95958.304563990925</v>
      </c>
      <c r="M5" s="18">
        <v>97681.967228112044</v>
      </c>
      <c r="N5" s="18">
        <v>109804.16900522233</v>
      </c>
      <c r="O5" s="18">
        <v>100489.68772488016</v>
      </c>
      <c r="P5" s="18">
        <v>92228.236180319029</v>
      </c>
      <c r="Q5" s="18">
        <v>95510.655327951084</v>
      </c>
      <c r="R5" s="18">
        <v>116261.86859235662</v>
      </c>
      <c r="S5" s="18">
        <v>114812.8264596013</v>
      </c>
      <c r="T5" s="18">
        <v>114860.14867396564</v>
      </c>
    </row>
    <row r="6" spans="1:20" x14ac:dyDescent="0.25">
      <c r="A6" s="16" t="s">
        <v>77</v>
      </c>
      <c r="B6" s="9">
        <v>4743.7797700644987</v>
      </c>
      <c r="C6" s="9">
        <v>5928.3714587348004</v>
      </c>
      <c r="D6" s="9">
        <v>8090.6190677610975</v>
      </c>
      <c r="E6" s="9">
        <v>9860.3227426625017</v>
      </c>
      <c r="F6" s="9">
        <v>10613.904042394999</v>
      </c>
      <c r="G6" s="9">
        <v>12431.449709952991</v>
      </c>
      <c r="H6" s="9">
        <v>15043.889363577997</v>
      </c>
      <c r="I6" s="9">
        <v>13289.886765014999</v>
      </c>
      <c r="J6" s="9">
        <v>15492.357730374802</v>
      </c>
      <c r="K6" s="9">
        <v>19849.536792901839</v>
      </c>
      <c r="L6" s="9">
        <v>20892.275978302336</v>
      </c>
      <c r="M6" s="9">
        <v>19592.379712767841</v>
      </c>
      <c r="N6" s="9">
        <v>18979.61214168345</v>
      </c>
      <c r="O6" s="9">
        <v>19876.292193064757</v>
      </c>
      <c r="P6" s="9">
        <v>17036.186914461374</v>
      </c>
      <c r="Q6" s="9">
        <v>17889.281463584877</v>
      </c>
      <c r="R6" s="9">
        <v>20758.186281528426</v>
      </c>
      <c r="S6" s="9">
        <v>22532.768974454244</v>
      </c>
      <c r="T6" s="9">
        <v>23585.773688052446</v>
      </c>
    </row>
    <row r="7" spans="1:20" x14ac:dyDescent="0.25">
      <c r="A7" s="17" t="s">
        <v>78</v>
      </c>
      <c r="B7" s="20">
        <v>27048.996550798969</v>
      </c>
      <c r="C7" s="20">
        <v>31519.105781797411</v>
      </c>
      <c r="D7" s="20">
        <v>39732.63840242372</v>
      </c>
      <c r="E7" s="20">
        <v>47020.587604246241</v>
      </c>
      <c r="F7" s="20">
        <v>53463.868453707306</v>
      </c>
      <c r="G7" s="20">
        <v>60658.394971841764</v>
      </c>
      <c r="H7" s="20">
        <v>72091.158096851403</v>
      </c>
      <c r="I7" s="20">
        <v>69215.360730834233</v>
      </c>
      <c r="J7" s="20">
        <v>85310.284544563459</v>
      </c>
      <c r="K7" s="20">
        <v>105976.22218327981</v>
      </c>
      <c r="L7" s="20">
        <v>116850.58054229185</v>
      </c>
      <c r="M7" s="20">
        <v>117274.34694088147</v>
      </c>
      <c r="N7" s="20">
        <v>128783.78114690587</v>
      </c>
      <c r="O7" s="20">
        <v>120365.97991794563</v>
      </c>
      <c r="P7" s="20">
        <v>109264.42309478026</v>
      </c>
      <c r="Q7" s="20">
        <v>113399.9367915358</v>
      </c>
      <c r="R7" s="20">
        <v>137020.05487388727</v>
      </c>
      <c r="S7" s="20">
        <v>137345.5954340559</v>
      </c>
      <c r="T7" s="20">
        <v>138445.92236201809</v>
      </c>
    </row>
    <row r="8" spans="1:20" s="8" customFormat="1" x14ac:dyDescent="0.25">
      <c r="A8" s="22" t="s">
        <v>79</v>
      </c>
      <c r="B8" s="22"/>
      <c r="C8" s="22"/>
      <c r="D8" s="22"/>
      <c r="E8" s="22"/>
      <c r="F8" s="22"/>
      <c r="G8" s="22"/>
      <c r="H8" s="22"/>
      <c r="I8" s="22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0" s="8" customFormat="1" x14ac:dyDescent="0.25">
      <c r="A9" s="15" t="s">
        <v>70</v>
      </c>
      <c r="B9" s="19">
        <v>8348.803592371718</v>
      </c>
      <c r="C9" s="19">
        <v>9562.9602515437709</v>
      </c>
      <c r="D9" s="19">
        <v>11853.327542530626</v>
      </c>
      <c r="E9" s="19">
        <v>13795.643249547986</v>
      </c>
      <c r="F9" s="19">
        <v>15432.872426404625</v>
      </c>
      <c r="G9" s="19">
        <v>18097.967004451257</v>
      </c>
      <c r="H9" s="19">
        <v>20873.915956939258</v>
      </c>
      <c r="I9" s="19">
        <v>19848.411498980753</v>
      </c>
      <c r="J9" s="19">
        <v>24286.436235595818</v>
      </c>
      <c r="K9" s="19">
        <v>29877.242440074813</v>
      </c>
      <c r="L9" s="19">
        <v>32657.460171173541</v>
      </c>
      <c r="M9" s="19">
        <v>30545.237661864761</v>
      </c>
      <c r="N9" s="19">
        <v>33148.560326241954</v>
      </c>
      <c r="O9" s="19">
        <v>30628.169421125956</v>
      </c>
      <c r="P9" s="19">
        <v>27496.918636418435</v>
      </c>
      <c r="Q9" s="19">
        <v>28234.533191663206</v>
      </c>
      <c r="R9" s="19">
        <v>34493.119723926611</v>
      </c>
      <c r="S9" s="19">
        <v>34177.048370486737</v>
      </c>
      <c r="T9" s="19">
        <v>34065.982020411684</v>
      </c>
    </row>
    <row r="10" spans="1:20" s="8" customFormat="1" x14ac:dyDescent="0.25">
      <c r="A10" s="22" t="s">
        <v>72</v>
      </c>
      <c r="B10" s="22"/>
      <c r="C10" s="22"/>
      <c r="D10" s="22"/>
      <c r="E10" s="22"/>
      <c r="F10" s="22"/>
      <c r="G10" s="22"/>
      <c r="H10" s="22"/>
      <c r="I10" s="22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x14ac:dyDescent="0.25">
      <c r="A11" s="15" t="s">
        <v>73</v>
      </c>
      <c r="B11" s="1"/>
      <c r="C11" s="1">
        <v>2.9365994443836474</v>
      </c>
      <c r="D11" s="1">
        <v>4.2666637735792046</v>
      </c>
      <c r="E11" s="1">
        <v>3.5414751101426889</v>
      </c>
      <c r="F11" s="1">
        <v>8.5275604651337886</v>
      </c>
      <c r="G11" s="1">
        <v>7.1185821263707094</v>
      </c>
      <c r="H11" s="1">
        <v>8.6232967165767782</v>
      </c>
      <c r="I11" s="1">
        <v>-6.9248585136553515</v>
      </c>
      <c r="J11" s="1">
        <v>15.229842005168347</v>
      </c>
      <c r="K11" s="1">
        <v>7.4069710726510696</v>
      </c>
      <c r="L11" s="1">
        <v>-0.72950882705528075</v>
      </c>
      <c r="M11" s="1">
        <v>-9.6276279777351981E-2</v>
      </c>
      <c r="N11" s="1">
        <v>3.3143130427251144</v>
      </c>
      <c r="O11" s="1">
        <v>-2.1000851018844968</v>
      </c>
      <c r="P11" s="1">
        <v>-5.2366027283946455</v>
      </c>
      <c r="Q11" s="1">
        <v>0.47110689343752288</v>
      </c>
      <c r="R11" s="1">
        <v>3.0465736377470298</v>
      </c>
      <c r="S11" s="1">
        <v>-3.755763612506724</v>
      </c>
      <c r="T11" s="1">
        <v>-4.4311050297148995</v>
      </c>
    </row>
    <row r="12" spans="1:20" x14ac:dyDescent="0.25">
      <c r="A12" s="15" t="s">
        <v>74</v>
      </c>
      <c r="B12" s="15"/>
      <c r="C12" s="1">
        <v>1.1847805535306399</v>
      </c>
      <c r="D12" s="1">
        <v>2.5226670009445007</v>
      </c>
      <c r="E12" s="1">
        <v>1.8299124549737478</v>
      </c>
      <c r="F12" s="1">
        <v>6.7757238866748892</v>
      </c>
      <c r="G12" s="1">
        <v>10.717763980171524</v>
      </c>
      <c r="H12" s="1">
        <v>5.4158780173166887</v>
      </c>
      <c r="I12" s="1">
        <v>-7.8203520234918944</v>
      </c>
      <c r="J12" s="1">
        <v>14.394224627456943</v>
      </c>
      <c r="K12" s="1">
        <v>6.3658330338021818</v>
      </c>
      <c r="L12" s="1">
        <v>-1.589910958222418</v>
      </c>
      <c r="M12" s="1">
        <v>-6.8955090448644345</v>
      </c>
      <c r="N12" s="1">
        <v>2.0994743720324616</v>
      </c>
      <c r="O12" s="1">
        <v>-3.217664095952455</v>
      </c>
      <c r="P12" s="1">
        <v>-6.2807966145762233</v>
      </c>
      <c r="Q12" s="1">
        <v>-0.59602882584800509</v>
      </c>
      <c r="R12" s="1">
        <v>4.1871348693566457</v>
      </c>
      <c r="S12" s="1">
        <v>-4.8637105259633167</v>
      </c>
      <c r="T12" s="1">
        <v>-5.4987633592447853</v>
      </c>
    </row>
    <row r="13" spans="1:20" x14ac:dyDescent="0.25">
      <c r="A13" s="22" t="s">
        <v>71</v>
      </c>
      <c r="B13" s="22"/>
      <c r="C13" s="22"/>
      <c r="D13" s="22"/>
      <c r="E13" s="22"/>
      <c r="F13" s="22"/>
      <c r="G13" s="22"/>
      <c r="H13" s="22"/>
      <c r="I13" s="22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x14ac:dyDescent="0.25">
      <c r="A14" s="15" t="s">
        <v>69</v>
      </c>
      <c r="B14" s="1">
        <v>1.8168476441394645</v>
      </c>
      <c r="C14" s="1">
        <v>1.8346924357131567</v>
      </c>
      <c r="D14" s="1">
        <v>2.0295039489353015</v>
      </c>
      <c r="E14" s="1">
        <v>2.1662638583873761</v>
      </c>
      <c r="F14" s="1">
        <v>2.218924249003035</v>
      </c>
      <c r="G14" s="1">
        <v>2.2298724816368161</v>
      </c>
      <c r="H14" s="1">
        <v>2.3181904399798392</v>
      </c>
      <c r="I14" s="1">
        <v>2.0766439784060879</v>
      </c>
      <c r="J14" s="1">
        <v>2.1954102810677667</v>
      </c>
      <c r="K14" s="1">
        <v>2.42154871725731</v>
      </c>
      <c r="L14" s="1">
        <v>2.4269243024011975</v>
      </c>
      <c r="M14" s="1">
        <v>2.199601057286535</v>
      </c>
      <c r="N14" s="1">
        <v>2.2284968583340063</v>
      </c>
      <c r="O14" s="1">
        <v>2.00750927139249</v>
      </c>
      <c r="P14" s="1">
        <v>1.7428410683693731</v>
      </c>
      <c r="Q14" s="1">
        <v>1.7219694541814763</v>
      </c>
      <c r="R14" s="1">
        <v>1.9562720806718079</v>
      </c>
      <c r="S14" s="1">
        <v>1.8587516642221638</v>
      </c>
      <c r="T14" s="1">
        <v>1.819359453095853</v>
      </c>
    </row>
    <row r="15" spans="1:20" x14ac:dyDescent="0.25">
      <c r="A15" s="24" t="s">
        <v>70</v>
      </c>
      <c r="B15" s="12">
        <v>98.916343752014839</v>
      </c>
      <c r="C15" s="12">
        <v>99.632060437076504</v>
      </c>
      <c r="D15" s="12">
        <v>109.93936954500127</v>
      </c>
      <c r="E15" s="12">
        <v>117.06249606097757</v>
      </c>
      <c r="F15" s="12">
        <v>119.62922479580172</v>
      </c>
      <c r="G15" s="12">
        <v>122.40793857855267</v>
      </c>
      <c r="H15" s="12">
        <v>127.27371541989166</v>
      </c>
      <c r="I15" s="12">
        <v>114.02764719504215</v>
      </c>
      <c r="J15" s="12">
        <v>119.21688160995998</v>
      </c>
      <c r="K15" s="12">
        <v>131.33594366642879</v>
      </c>
      <c r="L15" s="12">
        <v>131.54991536168259</v>
      </c>
      <c r="M15" s="12">
        <v>115.1731224018713</v>
      </c>
      <c r="N15" s="12">
        <v>116.30975655285276</v>
      </c>
      <c r="O15" s="12">
        <v>104.43915228861775</v>
      </c>
      <c r="P15" s="12">
        <v>90.38615252193874</v>
      </c>
      <c r="Q15" s="12">
        <v>89.032390695681926</v>
      </c>
      <c r="R15" s="12">
        <v>102.67696706174409</v>
      </c>
      <c r="S15" s="12">
        <v>97.199636277171692</v>
      </c>
      <c r="T15" s="12">
        <v>94.796946492577831</v>
      </c>
    </row>
    <row r="16" spans="1:20" s="8" customFormat="1" x14ac:dyDescent="0.25">
      <c r="A16" s="76" t="s">
        <v>83</v>
      </c>
      <c r="B16" s="76"/>
      <c r="C16" s="76"/>
      <c r="D16" s="76"/>
      <c r="E16" s="76"/>
      <c r="F16" s="76"/>
      <c r="G16" s="76"/>
      <c r="H16" s="76"/>
      <c r="I16" s="76"/>
    </row>
    <row r="17" spans="1:20" x14ac:dyDescent="0.25">
      <c r="A17" s="76" t="s">
        <v>84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BF94C-4C14-4A02-8763-769F095818C0}">
  <dimension ref="A1:T38"/>
  <sheetViews>
    <sheetView showGridLines="0" workbookViewId="0"/>
  </sheetViews>
  <sheetFormatPr defaultRowHeight="15" x14ac:dyDescent="0.25"/>
  <cols>
    <col min="1" max="1" width="20.7109375" style="8" customWidth="1"/>
    <col min="2" max="20" width="11.7109375" style="8" customWidth="1"/>
    <col min="21" max="39" width="9.140625" style="8"/>
    <col min="40" max="40" width="12.42578125" style="8" bestFit="1" customWidth="1"/>
    <col min="41" max="16384" width="9.140625" style="8"/>
  </cols>
  <sheetData>
    <row r="1" spans="1:20" ht="17.25" x14ac:dyDescent="0.3">
      <c r="A1" s="14" t="s">
        <v>124</v>
      </c>
      <c r="B1" s="14"/>
      <c r="C1" s="14"/>
      <c r="D1" s="14"/>
      <c r="E1" s="14"/>
      <c r="F1" s="14"/>
      <c r="G1" s="14"/>
      <c r="H1" s="14"/>
      <c r="I1" s="14"/>
    </row>
    <row r="3" spans="1:20" ht="38.25" x14ac:dyDescent="0.25">
      <c r="A3" s="11" t="s">
        <v>0</v>
      </c>
      <c r="B3" s="10">
        <v>2002</v>
      </c>
      <c r="C3" s="10">
        <v>2003</v>
      </c>
      <c r="D3" s="10">
        <v>2004</v>
      </c>
      <c r="E3" s="10">
        <v>2005</v>
      </c>
      <c r="F3" s="10">
        <v>2006</v>
      </c>
      <c r="G3" s="10">
        <v>2007</v>
      </c>
      <c r="H3" s="10">
        <v>2008</v>
      </c>
      <c r="I3" s="10">
        <v>2009</v>
      </c>
      <c r="J3" s="10">
        <v>2010</v>
      </c>
      <c r="K3" s="10">
        <v>2011</v>
      </c>
      <c r="L3" s="10">
        <v>2012</v>
      </c>
      <c r="M3" s="10">
        <v>2013</v>
      </c>
      <c r="N3" s="10">
        <v>2014</v>
      </c>
      <c r="O3" s="10">
        <v>2015</v>
      </c>
      <c r="P3" s="10">
        <v>2016</v>
      </c>
      <c r="Q3" s="10">
        <v>2017</v>
      </c>
      <c r="R3" s="10">
        <v>2018</v>
      </c>
      <c r="S3" s="10">
        <v>2019</v>
      </c>
      <c r="T3" s="10">
        <v>2020</v>
      </c>
    </row>
    <row r="4" spans="1:20" x14ac:dyDescent="0.25">
      <c r="A4" s="25" t="s">
        <v>1</v>
      </c>
      <c r="B4" s="32">
        <v>1270214.6670299887</v>
      </c>
      <c r="C4" s="32">
        <v>1470717.2340300013</v>
      </c>
      <c r="D4" s="32">
        <v>1661982.1230499891</v>
      </c>
      <c r="E4" s="32">
        <v>1842818.4019999993</v>
      </c>
      <c r="F4" s="32">
        <v>2049289.9779999999</v>
      </c>
      <c r="G4" s="32">
        <v>2319528.2809700076</v>
      </c>
      <c r="H4" s="32">
        <v>2626477.7160000158</v>
      </c>
      <c r="I4" s="32">
        <v>2849762.8219800033</v>
      </c>
      <c r="J4" s="32">
        <v>3302840.0000000014</v>
      </c>
      <c r="K4" s="32">
        <v>3720461.0000000009</v>
      </c>
      <c r="L4" s="32">
        <v>4094259.0000000009</v>
      </c>
      <c r="M4" s="32">
        <v>4553759.9999999981</v>
      </c>
      <c r="N4" s="32">
        <v>4972734.0000000009</v>
      </c>
      <c r="O4" s="32">
        <v>5155601.0000000019</v>
      </c>
      <c r="P4" s="32">
        <v>5419822.0000000028</v>
      </c>
      <c r="Q4" s="32">
        <v>5671925.9999999981</v>
      </c>
      <c r="R4" s="32">
        <v>6011150.0000000037</v>
      </c>
      <c r="S4" s="32">
        <v>6356684.0000000056</v>
      </c>
      <c r="T4" s="32">
        <v>6594937</v>
      </c>
    </row>
    <row r="5" spans="1:20" x14ac:dyDescent="0.25">
      <c r="A5" s="27" t="s">
        <v>2</v>
      </c>
      <c r="B5" s="28">
        <v>61466.975912339287</v>
      </c>
      <c r="C5" s="28">
        <v>71572.212708064675</v>
      </c>
      <c r="D5" s="28">
        <v>85022.948428546573</v>
      </c>
      <c r="E5" s="28">
        <v>93311.161155784881</v>
      </c>
      <c r="F5" s="28">
        <v>106286.72858686456</v>
      </c>
      <c r="G5" s="28">
        <v>118756.54622632406</v>
      </c>
      <c r="H5" s="28">
        <v>136581.91371475553</v>
      </c>
      <c r="I5" s="28">
        <v>146237.94849490779</v>
      </c>
      <c r="J5" s="28">
        <v>182905.3114349047</v>
      </c>
      <c r="K5" s="28">
        <v>214002.67908172862</v>
      </c>
      <c r="L5" s="28">
        <v>228669.50759445917</v>
      </c>
      <c r="M5" s="28">
        <v>259115.29238494718</v>
      </c>
      <c r="N5" s="28">
        <v>272738.85225124878</v>
      </c>
      <c r="O5" s="28">
        <v>284652.14779804903</v>
      </c>
      <c r="P5" s="28">
        <v>300799.24461551348</v>
      </c>
      <c r="Q5" s="28">
        <v>328770.47521041404</v>
      </c>
      <c r="R5" s="28">
        <v>345176.58809498121</v>
      </c>
      <c r="S5" s="28">
        <v>373470.29991577164</v>
      </c>
      <c r="T5" s="28">
        <v>426154.20832815289</v>
      </c>
    </row>
    <row r="6" spans="1:20" x14ac:dyDescent="0.25">
      <c r="A6" s="29" t="s">
        <v>3</v>
      </c>
      <c r="B6" s="30">
        <v>6627.8986998936098</v>
      </c>
      <c r="C6" s="30">
        <v>8316.5755492544704</v>
      </c>
      <c r="D6" s="30">
        <v>9715.8347811797903</v>
      </c>
      <c r="E6" s="30">
        <v>11035.676987049328</v>
      </c>
      <c r="F6" s="30">
        <v>11440.903374036381</v>
      </c>
      <c r="G6" s="30">
        <v>12672.017658062041</v>
      </c>
      <c r="H6" s="30">
        <v>15234.82837643733</v>
      </c>
      <c r="I6" s="30">
        <v>17435.18426484345</v>
      </c>
      <c r="J6" s="30">
        <v>20956.957845435769</v>
      </c>
      <c r="K6" s="30">
        <v>24191.730511016998</v>
      </c>
      <c r="L6" s="30">
        <v>26562.867624969429</v>
      </c>
      <c r="M6" s="30">
        <v>27686.665449888544</v>
      </c>
      <c r="N6" s="30">
        <v>30376.184442432201</v>
      </c>
      <c r="O6" s="30">
        <v>32574.075514326072</v>
      </c>
      <c r="P6" s="30">
        <v>35384.835519677792</v>
      </c>
      <c r="Q6" s="30">
        <v>39281.048106187714</v>
      </c>
      <c r="R6" s="30">
        <v>40259.789472936813</v>
      </c>
      <c r="S6" s="30">
        <v>42037.373392346235</v>
      </c>
      <c r="T6" s="30">
        <v>46238.114679344901</v>
      </c>
    </row>
    <row r="7" spans="1:20" x14ac:dyDescent="0.25">
      <c r="A7" s="29" t="s">
        <v>4</v>
      </c>
      <c r="B7" s="30">
        <v>2742.8302624988005</v>
      </c>
      <c r="C7" s="30">
        <v>3102.3825107288494</v>
      </c>
      <c r="D7" s="30">
        <v>3457.2910894290794</v>
      </c>
      <c r="E7" s="30">
        <v>3911.0154026656996</v>
      </c>
      <c r="F7" s="30">
        <v>4196.2848439479394</v>
      </c>
      <c r="G7" s="30">
        <v>4953.6409445089494</v>
      </c>
      <c r="H7" s="30">
        <v>5853.1475449338395</v>
      </c>
      <c r="I7" s="30">
        <v>6784.7947502356192</v>
      </c>
      <c r="J7" s="30">
        <v>7564.5540020766903</v>
      </c>
      <c r="K7" s="30">
        <v>8165.2878671276094</v>
      </c>
      <c r="L7" s="30">
        <v>9149.3796183821414</v>
      </c>
      <c r="M7" s="30">
        <v>10483.523305615421</v>
      </c>
      <c r="N7" s="30">
        <v>12348.985974746771</v>
      </c>
      <c r="O7" s="30">
        <v>12443.127070159058</v>
      </c>
      <c r="P7" s="30">
        <v>12500.000804287331</v>
      </c>
      <c r="Q7" s="30">
        <v>12835.66392572105</v>
      </c>
      <c r="R7" s="30">
        <v>13622.05710648294</v>
      </c>
      <c r="S7" s="30">
        <v>13939.291229099908</v>
      </c>
      <c r="T7" s="30">
        <v>14796.47104540566</v>
      </c>
    </row>
    <row r="8" spans="1:20" x14ac:dyDescent="0.25">
      <c r="A8" s="29" t="s">
        <v>5</v>
      </c>
      <c r="B8" s="30">
        <v>18216.345205042231</v>
      </c>
      <c r="C8" s="30">
        <v>21456.48139269555</v>
      </c>
      <c r="D8" s="30">
        <v>25239.954548499376</v>
      </c>
      <c r="E8" s="30">
        <v>28066.285210707381</v>
      </c>
      <c r="F8" s="30">
        <v>33261.730216887619</v>
      </c>
      <c r="G8" s="30">
        <v>35928.788846568445</v>
      </c>
      <c r="H8" s="30">
        <v>38703.348992585627</v>
      </c>
      <c r="I8" s="30">
        <v>42002.325833104704</v>
      </c>
      <c r="J8" s="30">
        <v>50384.213394748367</v>
      </c>
      <c r="K8" s="30">
        <v>59108.111387224977</v>
      </c>
      <c r="L8" s="30">
        <v>59572.30771647206</v>
      </c>
      <c r="M8" s="30">
        <v>68811.996118882991</v>
      </c>
      <c r="N8" s="30">
        <v>71897.864782493227</v>
      </c>
      <c r="O8" s="30">
        <v>72694.786095788178</v>
      </c>
      <c r="P8" s="30">
        <v>75908.489119262464</v>
      </c>
      <c r="Q8" s="30">
        <v>78497.467001731013</v>
      </c>
      <c r="R8" s="30">
        <v>84361.54371311517</v>
      </c>
      <c r="S8" s="30">
        <v>90725.247716263257</v>
      </c>
      <c r="T8" s="30">
        <v>95960.716613681754</v>
      </c>
    </row>
    <row r="9" spans="1:20" x14ac:dyDescent="0.25">
      <c r="A9" s="29" t="s">
        <v>6</v>
      </c>
      <c r="B9" s="30">
        <v>2217.6732111307101</v>
      </c>
      <c r="C9" s="30">
        <v>2406.4995756399003</v>
      </c>
      <c r="D9" s="30">
        <v>2617.3095716376502</v>
      </c>
      <c r="E9" s="30">
        <v>2949.0754769793798</v>
      </c>
      <c r="F9" s="30">
        <v>3511.1253720158797</v>
      </c>
      <c r="G9" s="30">
        <v>3848.6316568320703</v>
      </c>
      <c r="H9" s="30">
        <v>4434.5152740106605</v>
      </c>
      <c r="I9" s="30">
        <v>5203.6931815575399</v>
      </c>
      <c r="J9" s="30">
        <v>6067.3271676148988</v>
      </c>
      <c r="K9" s="30">
        <v>6722.0447124341408</v>
      </c>
      <c r="L9" s="30">
        <v>7065.8271023361594</v>
      </c>
      <c r="M9" s="30">
        <v>8339.3279112693399</v>
      </c>
      <c r="N9" s="30">
        <v>8993.0273091214785</v>
      </c>
      <c r="O9" s="30">
        <v>9441.3385913706516</v>
      </c>
      <c r="P9" s="30">
        <v>10177.503604112391</v>
      </c>
      <c r="Q9" s="30">
        <v>11182.83090693134</v>
      </c>
      <c r="R9" s="30">
        <v>12267.089208558133</v>
      </c>
      <c r="S9" s="30">
        <v>12996.568708831059</v>
      </c>
      <c r="T9" s="30">
        <v>14524.23916037711</v>
      </c>
    </row>
    <row r="10" spans="1:20" x14ac:dyDescent="0.25">
      <c r="A10" s="29" t="s">
        <v>7</v>
      </c>
      <c r="B10" s="30">
        <v>23913.864076058679</v>
      </c>
      <c r="C10" s="30">
        <v>27190.608655954398</v>
      </c>
      <c r="D10" s="30">
        <v>33924.434264377698</v>
      </c>
      <c r="E10" s="30">
        <v>36531.095141383681</v>
      </c>
      <c r="F10" s="30">
        <v>41277.74959638837</v>
      </c>
      <c r="G10" s="30">
        <v>46610.741310536636</v>
      </c>
      <c r="H10" s="30">
        <v>54997.529354310645</v>
      </c>
      <c r="I10" s="30">
        <v>55431.794796266273</v>
      </c>
      <c r="J10" s="30">
        <v>75521.362129756802</v>
      </c>
      <c r="K10" s="30">
        <v>90541.303865096532</v>
      </c>
      <c r="L10" s="30">
        <v>97352.05545124381</v>
      </c>
      <c r="M10" s="30">
        <v>110396.66892708381</v>
      </c>
      <c r="N10" s="30">
        <v>113001.63913269067</v>
      </c>
      <c r="O10" s="30">
        <v>118312.49886867376</v>
      </c>
      <c r="P10" s="30">
        <v>124828.32928884242</v>
      </c>
      <c r="Q10" s="30">
        <v>141649.03808748684</v>
      </c>
      <c r="R10" s="30">
        <v>146889.11511331747</v>
      </c>
      <c r="S10" s="30">
        <v>161909.19380561897</v>
      </c>
      <c r="T10" s="30">
        <v>197913.6394576366</v>
      </c>
    </row>
    <row r="11" spans="1:20" x14ac:dyDescent="0.25">
      <c r="A11" s="29" t="s">
        <v>8</v>
      </c>
      <c r="B11" s="30">
        <v>2973.9315715408597</v>
      </c>
      <c r="C11" s="30">
        <v>3193.5143822769405</v>
      </c>
      <c r="D11" s="30">
        <v>3562.1679552153796</v>
      </c>
      <c r="E11" s="30">
        <v>3989.9504539806203</v>
      </c>
      <c r="F11" s="30">
        <v>4902.3975189885105</v>
      </c>
      <c r="G11" s="30">
        <v>5597.9080772679699</v>
      </c>
      <c r="H11" s="30">
        <v>6491.1491325458901</v>
      </c>
      <c r="I11" s="30">
        <v>6965.7353696065193</v>
      </c>
      <c r="J11" s="30">
        <v>7601.7146378701709</v>
      </c>
      <c r="K11" s="30">
        <v>8716.7457577164296</v>
      </c>
      <c r="L11" s="30">
        <v>10250.577561462009</v>
      </c>
      <c r="M11" s="30">
        <v>11756.07521160006</v>
      </c>
      <c r="N11" s="30">
        <v>12372.437945668782</v>
      </c>
      <c r="O11" s="30">
        <v>12890.800652266689</v>
      </c>
      <c r="P11" s="30">
        <v>13468.623797264579</v>
      </c>
      <c r="Q11" s="30">
        <v>14472.589600146352</v>
      </c>
      <c r="R11" s="30">
        <v>15665.017782413368</v>
      </c>
      <c r="S11" s="30">
        <v>16324.199303447269</v>
      </c>
      <c r="T11" s="30">
        <v>17212.117955986501</v>
      </c>
    </row>
    <row r="12" spans="1:20" x14ac:dyDescent="0.25">
      <c r="A12" s="29" t="s">
        <v>9</v>
      </c>
      <c r="B12" s="30">
        <v>4774.4328861743907</v>
      </c>
      <c r="C12" s="30">
        <v>5906.1506415145604</v>
      </c>
      <c r="D12" s="30">
        <v>6505.9562182075797</v>
      </c>
      <c r="E12" s="30">
        <v>6828.0624830187799</v>
      </c>
      <c r="F12" s="30">
        <v>7696.5376645998804</v>
      </c>
      <c r="G12" s="30">
        <v>9144.8177325479792</v>
      </c>
      <c r="H12" s="30">
        <v>10867.39503993154</v>
      </c>
      <c r="I12" s="30">
        <v>12414.420299293652</v>
      </c>
      <c r="J12" s="30">
        <v>14809.182257401992</v>
      </c>
      <c r="K12" s="30">
        <v>16557.45498111199</v>
      </c>
      <c r="L12" s="30">
        <v>18716.492519593543</v>
      </c>
      <c r="M12" s="30">
        <v>21641.035460606956</v>
      </c>
      <c r="N12" s="30">
        <v>23748.712664095718</v>
      </c>
      <c r="O12" s="30">
        <v>26295.52100546463</v>
      </c>
      <c r="P12" s="30">
        <v>28531.462482066501</v>
      </c>
      <c r="Q12" s="30">
        <v>30851.837582209842</v>
      </c>
      <c r="R12" s="30">
        <v>32111.975698157297</v>
      </c>
      <c r="S12" s="30">
        <v>35538.425760164944</v>
      </c>
      <c r="T12" s="30">
        <v>39508.909415720336</v>
      </c>
    </row>
    <row r="13" spans="1:20" x14ac:dyDescent="0.25">
      <c r="A13" s="27" t="s">
        <v>10</v>
      </c>
      <c r="B13" s="28">
        <v>170887.25971057112</v>
      </c>
      <c r="C13" s="28">
        <v>193942.73360938963</v>
      </c>
      <c r="D13" s="28">
        <v>220150.44125794194</v>
      </c>
      <c r="E13" s="28">
        <v>246267.36165940785</v>
      </c>
      <c r="F13" s="28">
        <v>276188.3102457198</v>
      </c>
      <c r="G13" s="28">
        <v>309280.25188613957</v>
      </c>
      <c r="H13" s="28">
        <v>354231.94615285622</v>
      </c>
      <c r="I13" s="28">
        <v>397997.51904133474</v>
      </c>
      <c r="J13" s="28">
        <v>458356.69093167898</v>
      </c>
      <c r="K13" s="28">
        <v>510713.50486782484</v>
      </c>
      <c r="L13" s="28">
        <v>569919.23752529372</v>
      </c>
      <c r="M13" s="28">
        <v>634112.49503844848</v>
      </c>
      <c r="N13" s="28">
        <v>709013.55119887856</v>
      </c>
      <c r="O13" s="28">
        <v>748112.20002667361</v>
      </c>
      <c r="P13" s="28">
        <v>792530.13861426385</v>
      </c>
      <c r="Q13" s="28">
        <v>839598.91188904084</v>
      </c>
      <c r="R13" s="28">
        <v>881794.52803616249</v>
      </c>
      <c r="S13" s="28">
        <v>917019.60878426908</v>
      </c>
      <c r="T13" s="28">
        <v>948482.93224141328</v>
      </c>
    </row>
    <row r="14" spans="1:20" x14ac:dyDescent="0.25">
      <c r="A14" s="29" t="s">
        <v>11</v>
      </c>
      <c r="B14" s="30">
        <v>14566.20327240569</v>
      </c>
      <c r="C14" s="30">
        <v>18025.321212086961</v>
      </c>
      <c r="D14" s="30">
        <v>20098.714496084591</v>
      </c>
      <c r="E14" s="30">
        <v>22471.384942982288</v>
      </c>
      <c r="F14" s="30">
        <v>26620.176913920674</v>
      </c>
      <c r="G14" s="30">
        <v>27258.092388886322</v>
      </c>
      <c r="H14" s="30">
        <v>33832.97226975183</v>
      </c>
      <c r="I14" s="30">
        <v>36958.045676500762</v>
      </c>
      <c r="J14" s="30">
        <v>41111.063645553055</v>
      </c>
      <c r="K14" s="30">
        <v>45886.793258654536</v>
      </c>
      <c r="L14" s="30">
        <v>52984.064496219704</v>
      </c>
      <c r="M14" s="30">
        <v>60028.885568957965</v>
      </c>
      <c r="N14" s="30">
        <v>68566.330681672422</v>
      </c>
      <c r="O14" s="30">
        <v>69855.530395111942</v>
      </c>
      <c r="P14" s="30">
        <v>75908.366779973556</v>
      </c>
      <c r="Q14" s="30">
        <v>79222.988728956028</v>
      </c>
      <c r="R14" s="30">
        <v>86982.647227231544</v>
      </c>
      <c r="S14" s="30">
        <v>84289.359606165308</v>
      </c>
      <c r="T14" s="30">
        <v>94628.219231138093</v>
      </c>
    </row>
    <row r="15" spans="1:20" x14ac:dyDescent="0.25">
      <c r="A15" s="29" t="s">
        <v>12</v>
      </c>
      <c r="B15" s="30">
        <v>6306.9530140483093</v>
      </c>
      <c r="C15" s="30">
        <v>7501.0686455039095</v>
      </c>
      <c r="D15" s="30">
        <v>8379.2237265406784</v>
      </c>
      <c r="E15" s="30">
        <v>9501.0757923917809</v>
      </c>
      <c r="F15" s="30">
        <v>11896.836934821609</v>
      </c>
      <c r="G15" s="30">
        <v>12140.566977253549</v>
      </c>
      <c r="H15" s="30">
        <v>14320.35768164563</v>
      </c>
      <c r="I15" s="30">
        <v>16799.232464705769</v>
      </c>
      <c r="J15" s="30">
        <v>19670.255465504772</v>
      </c>
      <c r="K15" s="30">
        <v>23151.79302258242</v>
      </c>
      <c r="L15" s="30">
        <v>25418.402106488586</v>
      </c>
      <c r="M15" s="30">
        <v>27848.172420563737</v>
      </c>
      <c r="N15" s="30">
        <v>33983.743973688361</v>
      </c>
      <c r="O15" s="30">
        <v>35068.891100702407</v>
      </c>
      <c r="P15" s="30">
        <v>36989.069138890271</v>
      </c>
      <c r="Q15" s="30">
        <v>40512.961992078672</v>
      </c>
      <c r="R15" s="30">
        <v>44692.754196398084</v>
      </c>
      <c r="S15" s="30">
        <v>47132.529226452316</v>
      </c>
      <c r="T15" s="30">
        <v>50586.262491804671</v>
      </c>
    </row>
    <row r="16" spans="1:20" x14ac:dyDescent="0.25">
      <c r="A16" s="29" t="s">
        <v>13</v>
      </c>
      <c r="B16" s="30">
        <v>25041.258658162529</v>
      </c>
      <c r="C16" s="30">
        <v>28603.763415934165</v>
      </c>
      <c r="D16" s="30">
        <v>32199.60006573447</v>
      </c>
      <c r="E16" s="30">
        <v>36098.252751035448</v>
      </c>
      <c r="F16" s="30">
        <v>40431.514261606899</v>
      </c>
      <c r="G16" s="30">
        <v>44289.815174405529</v>
      </c>
      <c r="H16" s="30">
        <v>52636.041823381762</v>
      </c>
      <c r="I16" s="30">
        <v>58976.20848193951</v>
      </c>
      <c r="J16" s="30">
        <v>69178.379551122984</v>
      </c>
      <c r="K16" s="30">
        <v>78347.417003011244</v>
      </c>
      <c r="L16" s="30">
        <v>84076.396752146757</v>
      </c>
      <c r="M16" s="30">
        <v>94869.897858215583</v>
      </c>
      <c r="N16" s="30">
        <v>110778.79064517125</v>
      </c>
      <c r="O16" s="30">
        <v>114643.46998445428</v>
      </c>
      <c r="P16" s="30">
        <v>121800.20329360511</v>
      </c>
      <c r="Q16" s="30">
        <v>130110.01616484844</v>
      </c>
      <c r="R16" s="30">
        <v>137104.52295944575</v>
      </c>
      <c r="S16" s="30">
        <v>143128.23773551514</v>
      </c>
      <c r="T16" s="30">
        <v>146158.79645424758</v>
      </c>
    </row>
    <row r="17" spans="1:20" x14ac:dyDescent="0.25">
      <c r="A17" s="29" t="s">
        <v>14</v>
      </c>
      <c r="B17" s="30">
        <v>12082.74384962262</v>
      </c>
      <c r="C17" s="30">
        <v>13181.22225797232</v>
      </c>
      <c r="D17" s="30">
        <v>15296.138243733492</v>
      </c>
      <c r="E17" s="30">
        <v>17753.70323680378</v>
      </c>
      <c r="F17" s="30">
        <v>20252.165096415582</v>
      </c>
      <c r="G17" s="30">
        <v>23513.864134078041</v>
      </c>
      <c r="H17" s="30">
        <v>25678.022484025176</v>
      </c>
      <c r="I17" s="30">
        <v>27525.532507572007</v>
      </c>
      <c r="J17" s="30">
        <v>32149.190453791918</v>
      </c>
      <c r="K17" s="30">
        <v>36403.024202474531</v>
      </c>
      <c r="L17" s="30">
        <v>41257.031172993666</v>
      </c>
      <c r="M17" s="30">
        <v>45903.80046673584</v>
      </c>
      <c r="N17" s="30">
        <v>48235.008679540799</v>
      </c>
      <c r="O17" s="30">
        <v>51183.888030220878</v>
      </c>
      <c r="P17" s="30">
        <v>53133.028041738595</v>
      </c>
      <c r="Q17" s="30">
        <v>57389.774244283682</v>
      </c>
      <c r="R17" s="30">
        <v>59575.710734817963</v>
      </c>
      <c r="S17" s="30">
        <v>63866.962189824517</v>
      </c>
      <c r="T17" s="30">
        <v>63816.254342443703</v>
      </c>
    </row>
    <row r="18" spans="1:20" x14ac:dyDescent="0.25">
      <c r="A18" s="29" t="s">
        <v>15</v>
      </c>
      <c r="B18" s="30">
        <v>11388.219885691082</v>
      </c>
      <c r="C18" s="30">
        <v>13220.216300784119</v>
      </c>
      <c r="D18" s="30">
        <v>14131.289401465481</v>
      </c>
      <c r="E18" s="30">
        <v>15667.481349447191</v>
      </c>
      <c r="F18" s="30">
        <v>18677.593330347889</v>
      </c>
      <c r="G18" s="30">
        <v>20570.984508166341</v>
      </c>
      <c r="H18" s="30">
        <v>24144.971807939386</v>
      </c>
      <c r="I18" s="30">
        <v>27230.573218778147</v>
      </c>
      <c r="J18" s="30">
        <v>29853.238673523258</v>
      </c>
      <c r="K18" s="30">
        <v>32985.146453888199</v>
      </c>
      <c r="L18" s="30">
        <v>37671.983411513138</v>
      </c>
      <c r="M18" s="30">
        <v>40987.580091043674</v>
      </c>
      <c r="N18" s="30">
        <v>46997.294725303393</v>
      </c>
      <c r="O18" s="30">
        <v>50105.439800307526</v>
      </c>
      <c r="P18" s="30">
        <v>52838.190142911248</v>
      </c>
      <c r="Q18" s="30">
        <v>55675.475652680077</v>
      </c>
      <c r="R18" s="30">
        <v>57209.309490729829</v>
      </c>
      <c r="S18" s="30">
        <v>60277.218847688178</v>
      </c>
      <c r="T18" s="30">
        <v>62468.031909592326</v>
      </c>
    </row>
    <row r="19" spans="1:20" x14ac:dyDescent="0.25">
      <c r="A19" s="29" t="s">
        <v>16</v>
      </c>
      <c r="B19" s="30">
        <v>31157.933717027878</v>
      </c>
      <c r="C19" s="30">
        <v>33486.329629404681</v>
      </c>
      <c r="D19" s="30">
        <v>38820.264110118675</v>
      </c>
      <c r="E19" s="30">
        <v>42867.615873177034</v>
      </c>
      <c r="F19" s="30">
        <v>47226.029824226287</v>
      </c>
      <c r="G19" s="30">
        <v>53038.078456561816</v>
      </c>
      <c r="H19" s="30">
        <v>59524.391069810081</v>
      </c>
      <c r="I19" s="30">
        <v>67890.075191368611</v>
      </c>
      <c r="J19" s="30">
        <v>82952.491613820006</v>
      </c>
      <c r="K19" s="30">
        <v>93644.41316394668</v>
      </c>
      <c r="L19" s="30">
        <v>108607.6717240608</v>
      </c>
      <c r="M19" s="30">
        <v>120895.70683456144</v>
      </c>
      <c r="N19" s="30">
        <v>133320.67102465645</v>
      </c>
      <c r="O19" s="30">
        <v>134499.61519049626</v>
      </c>
      <c r="P19" s="30">
        <v>144025.38049972002</v>
      </c>
      <c r="Q19" s="30">
        <v>156332.01108580205</v>
      </c>
      <c r="R19" s="30">
        <v>159521.60259038626</v>
      </c>
      <c r="S19" s="30">
        <v>168953.19827914512</v>
      </c>
      <c r="T19" s="30">
        <v>164769.10916961596</v>
      </c>
    </row>
    <row r="20" spans="1:20" x14ac:dyDescent="0.25">
      <c r="A20" s="29" t="s">
        <v>17</v>
      </c>
      <c r="B20" s="30">
        <v>10598.919246320691</v>
      </c>
      <c r="C20" s="30">
        <v>11508.573522830853</v>
      </c>
      <c r="D20" s="30">
        <v>12768.127002224477</v>
      </c>
      <c r="E20" s="30">
        <v>14045.431078064321</v>
      </c>
      <c r="F20" s="30">
        <v>15682.749818096032</v>
      </c>
      <c r="G20" s="30">
        <v>17962.039804033029</v>
      </c>
      <c r="H20" s="30">
        <v>20114.736460170421</v>
      </c>
      <c r="I20" s="30">
        <v>21891.55087023848</v>
      </c>
      <c r="J20" s="30">
        <v>24340.231700889733</v>
      </c>
      <c r="K20" s="30">
        <v>28529.961731763473</v>
      </c>
      <c r="L20" s="30">
        <v>31248.927914883789</v>
      </c>
      <c r="M20" s="30">
        <v>33708.089424682446</v>
      </c>
      <c r="N20" s="30">
        <v>37264.089020138548</v>
      </c>
      <c r="O20" s="30">
        <v>42260.656410839751</v>
      </c>
      <c r="P20" s="30">
        <v>44754.657957891905</v>
      </c>
      <c r="Q20" s="30">
        <v>47805.620376458646</v>
      </c>
      <c r="R20" s="30">
        <v>48892.276473469741</v>
      </c>
      <c r="S20" s="30">
        <v>53032.293962419237</v>
      </c>
      <c r="T20" s="30">
        <v>57141.51152150346</v>
      </c>
    </row>
    <row r="21" spans="1:20" x14ac:dyDescent="0.25">
      <c r="A21" s="29" t="s">
        <v>18</v>
      </c>
      <c r="B21" s="30">
        <v>9270.3041015224899</v>
      </c>
      <c r="C21" s="30">
        <v>10557.880751801929</v>
      </c>
      <c r="D21" s="30">
        <v>12077.516816557121</v>
      </c>
      <c r="E21" s="30">
        <v>12939.953933515881</v>
      </c>
      <c r="F21" s="30">
        <v>14722.894681926749</v>
      </c>
      <c r="G21" s="30">
        <v>16417.123294469409</v>
      </c>
      <c r="H21" s="30">
        <v>19347.696645811291</v>
      </c>
      <c r="I21" s="30">
        <v>19589.357166868278</v>
      </c>
      <c r="J21" s="30">
        <v>23686.833795076232</v>
      </c>
      <c r="K21" s="30">
        <v>26037.900887911663</v>
      </c>
      <c r="L21" s="30">
        <v>29358.865724803141</v>
      </c>
      <c r="M21" s="30">
        <v>31608.662118632918</v>
      </c>
      <c r="N21" s="30">
        <v>33664.779803706981</v>
      </c>
      <c r="O21" s="30">
        <v>34508.572549071119</v>
      </c>
      <c r="P21" s="30">
        <v>34751.90096183979</v>
      </c>
      <c r="Q21" s="30">
        <v>36412.155682202487</v>
      </c>
      <c r="R21" s="30">
        <v>37281.865058379997</v>
      </c>
      <c r="S21" s="30">
        <v>39871.265135284521</v>
      </c>
      <c r="T21" s="30">
        <v>40687.965043295451</v>
      </c>
    </row>
    <row r="22" spans="1:20" x14ac:dyDescent="0.25">
      <c r="A22" s="29" t="s">
        <v>19</v>
      </c>
      <c r="B22" s="30">
        <v>50474.723965769808</v>
      </c>
      <c r="C22" s="30">
        <v>57858.357873070665</v>
      </c>
      <c r="D22" s="30">
        <v>66379.567395482954</v>
      </c>
      <c r="E22" s="30">
        <v>74922.46270199008</v>
      </c>
      <c r="F22" s="30">
        <v>80678.349384358095</v>
      </c>
      <c r="G22" s="30">
        <v>94089.687148285579</v>
      </c>
      <c r="H22" s="30">
        <v>104632.75591032059</v>
      </c>
      <c r="I22" s="30">
        <v>121136.9434633631</v>
      </c>
      <c r="J22" s="30">
        <v>135415.00603239698</v>
      </c>
      <c r="K22" s="30">
        <v>145727.05514359212</v>
      </c>
      <c r="L22" s="30">
        <v>159295.89422218414</v>
      </c>
      <c r="M22" s="30">
        <v>178261.70025505483</v>
      </c>
      <c r="N22" s="30">
        <v>196202.84264500023</v>
      </c>
      <c r="O22" s="30">
        <v>215986.13656546938</v>
      </c>
      <c r="P22" s="30">
        <v>228329.34179769337</v>
      </c>
      <c r="Q22" s="30">
        <v>236137.9079617307</v>
      </c>
      <c r="R22" s="30">
        <v>250533.83930530329</v>
      </c>
      <c r="S22" s="30">
        <v>256468.54380177465</v>
      </c>
      <c r="T22" s="30">
        <v>268226.78207777208</v>
      </c>
    </row>
    <row r="23" spans="1:20" x14ac:dyDescent="0.25">
      <c r="A23" s="27" t="s">
        <v>20</v>
      </c>
      <c r="B23" s="28">
        <v>717210.14891882543</v>
      </c>
      <c r="C23" s="28">
        <v>817635.46704936959</v>
      </c>
      <c r="D23" s="28">
        <v>920027.38235297729</v>
      </c>
      <c r="E23" s="28">
        <v>1044988.7671486877</v>
      </c>
      <c r="F23" s="28">
        <v>1167218.5984408576</v>
      </c>
      <c r="G23" s="28">
        <v>1310938.8456815316</v>
      </c>
      <c r="H23" s="28">
        <v>1470202.6225052555</v>
      </c>
      <c r="I23" s="28">
        <v>1578726.8895959719</v>
      </c>
      <c r="J23" s="28">
        <v>1826244.3063282268</v>
      </c>
      <c r="K23" s="28">
        <v>2056871.4274478385</v>
      </c>
      <c r="L23" s="28">
        <v>2259374.5525770616</v>
      </c>
      <c r="M23" s="28">
        <v>2480879.0631277198</v>
      </c>
      <c r="N23" s="28">
        <v>2696169.3257259238</v>
      </c>
      <c r="O23" s="28">
        <v>2740336.1310182759</v>
      </c>
      <c r="P23" s="28">
        <v>2838141.0489232973</v>
      </c>
      <c r="Q23" s="28">
        <v>2950815.5371840312</v>
      </c>
      <c r="R23" s="28">
        <v>3138275.9935533069</v>
      </c>
      <c r="S23" s="28">
        <v>3322642.5247702994</v>
      </c>
      <c r="T23" s="28">
        <v>3384923.6457119766</v>
      </c>
    </row>
    <row r="24" spans="1:20" x14ac:dyDescent="0.25">
      <c r="A24" s="29" t="s">
        <v>21</v>
      </c>
      <c r="B24" s="30">
        <v>106176.1743151323</v>
      </c>
      <c r="C24" s="30">
        <v>123788.8754920964</v>
      </c>
      <c r="D24" s="30">
        <v>149133.41800490572</v>
      </c>
      <c r="E24" s="30">
        <v>161504.41969330653</v>
      </c>
      <c r="F24" s="30">
        <v>183905.29782095339</v>
      </c>
      <c r="G24" s="30">
        <v>207538.72907833327</v>
      </c>
      <c r="H24" s="30">
        <v>239368.50736301416</v>
      </c>
      <c r="I24" s="30">
        <v>250347.46550927058</v>
      </c>
      <c r="J24" s="30">
        <v>305173.97011200612</v>
      </c>
      <c r="K24" s="30">
        <v>349632.08195644664</v>
      </c>
      <c r="L24" s="30">
        <v>387095.92295451392</v>
      </c>
      <c r="M24" s="30">
        <v>428810.42776608391</v>
      </c>
      <c r="N24" s="30">
        <v>454153.4324971874</v>
      </c>
      <c r="O24" s="30">
        <v>457443.01323303429</v>
      </c>
      <c r="P24" s="30">
        <v>478472.74213885807</v>
      </c>
      <c r="Q24" s="30">
        <v>505075.61186299811</v>
      </c>
      <c r="R24" s="30">
        <v>538784.6532824738</v>
      </c>
      <c r="S24" s="30">
        <v>571464.97943487868</v>
      </c>
      <c r="T24" s="30">
        <v>601083.48679398303</v>
      </c>
    </row>
    <row r="25" spans="1:20" x14ac:dyDescent="0.25">
      <c r="A25" s="31" t="s">
        <v>22</v>
      </c>
      <c r="B25" s="32">
        <v>22305.21678073447</v>
      </c>
      <c r="C25" s="32">
        <v>25590.73432306261</v>
      </c>
      <c r="D25" s="32">
        <v>31642.019334662622</v>
      </c>
      <c r="E25" s="32">
        <v>37160.264861583739</v>
      </c>
      <c r="F25" s="32">
        <v>42849.964411312307</v>
      </c>
      <c r="G25" s="32">
        <v>48226.945261888774</v>
      </c>
      <c r="H25" s="32">
        <v>57047.268733273406</v>
      </c>
      <c r="I25" s="32">
        <v>55925.473965819234</v>
      </c>
      <c r="J25" s="32">
        <v>69817.926814189341</v>
      </c>
      <c r="K25" s="32">
        <v>86126.685390378101</v>
      </c>
      <c r="L25" s="32">
        <v>95958.304563990925</v>
      </c>
      <c r="M25" s="32">
        <v>97681.967228112044</v>
      </c>
      <c r="N25" s="32">
        <v>109804.16900522233</v>
      </c>
      <c r="O25" s="32">
        <v>100489.68772488016</v>
      </c>
      <c r="P25" s="32">
        <v>92228.236180319029</v>
      </c>
      <c r="Q25" s="32">
        <v>95510.655327951084</v>
      </c>
      <c r="R25" s="32">
        <v>116261.86859235662</v>
      </c>
      <c r="S25" s="32">
        <v>114812.8264596013</v>
      </c>
      <c r="T25" s="32">
        <v>114860.14867396564</v>
      </c>
    </row>
    <row r="26" spans="1:20" x14ac:dyDescent="0.25">
      <c r="A26" s="29" t="s">
        <v>23</v>
      </c>
      <c r="B26" s="30">
        <v>157947.5645912824</v>
      </c>
      <c r="C26" s="30">
        <v>175430.46637582645</v>
      </c>
      <c r="D26" s="30">
        <v>199826.62407779088</v>
      </c>
      <c r="E26" s="30">
        <v>227038.90414036639</v>
      </c>
      <c r="F26" s="30">
        <v>253626.46633205368</v>
      </c>
      <c r="G26" s="30">
        <v>272927.45763147011</v>
      </c>
      <c r="H26" s="30">
        <v>319780.56585984444</v>
      </c>
      <c r="I26" s="30">
        <v>333082.30307498365</v>
      </c>
      <c r="J26" s="30">
        <v>379412.0077220996</v>
      </c>
      <c r="K26" s="30">
        <v>436279.83938489959</v>
      </c>
      <c r="L26" s="30">
        <v>489621.32428560045</v>
      </c>
      <c r="M26" s="30">
        <v>534960.44584931876</v>
      </c>
      <c r="N26" s="30">
        <v>579338.82735266094</v>
      </c>
      <c r="O26" s="30">
        <v>556399.22256149538</v>
      </c>
      <c r="P26" s="30">
        <v>542132.62087170791</v>
      </c>
      <c r="Q26" s="30">
        <v>563487.4814884353</v>
      </c>
      <c r="R26" s="30">
        <v>630432.57440706762</v>
      </c>
      <c r="S26" s="30">
        <v>661054.23464633874</v>
      </c>
      <c r="T26" s="30">
        <v>654129.70193929854</v>
      </c>
    </row>
    <row r="27" spans="1:20" x14ac:dyDescent="0.25">
      <c r="A27" s="29" t="s">
        <v>24</v>
      </c>
      <c r="B27" s="30">
        <v>430781.1932316763</v>
      </c>
      <c r="C27" s="30">
        <v>492825.39085838414</v>
      </c>
      <c r="D27" s="30">
        <v>539425.32093561802</v>
      </c>
      <c r="E27" s="30">
        <v>619285.17845343112</v>
      </c>
      <c r="F27" s="30">
        <v>686836.86987653875</v>
      </c>
      <c r="G27" s="30">
        <v>782245.71370983927</v>
      </c>
      <c r="H27" s="30">
        <v>854006.28054912353</v>
      </c>
      <c r="I27" s="30">
        <v>939371.64704589837</v>
      </c>
      <c r="J27" s="30">
        <v>1071840.4016799317</v>
      </c>
      <c r="K27" s="30">
        <v>1184832.820716114</v>
      </c>
      <c r="L27" s="30">
        <v>1286699.0007729558</v>
      </c>
      <c r="M27" s="30">
        <v>1419426.2222842053</v>
      </c>
      <c r="N27" s="30">
        <v>1552872.8968708534</v>
      </c>
      <c r="O27" s="30">
        <v>1626004.2074988664</v>
      </c>
      <c r="P27" s="30">
        <v>1725307.4497324128</v>
      </c>
      <c r="Q27" s="30">
        <v>1786741.7885046469</v>
      </c>
      <c r="R27" s="30">
        <v>1852796.8972714099</v>
      </c>
      <c r="S27" s="30">
        <v>1975310.4842294813</v>
      </c>
      <c r="T27" s="30">
        <v>2014850.3083047292</v>
      </c>
    </row>
    <row r="28" spans="1:20" x14ac:dyDescent="0.25">
      <c r="A28" s="27" t="s">
        <v>25</v>
      </c>
      <c r="B28" s="28">
        <v>208200.03429963411</v>
      </c>
      <c r="C28" s="28">
        <v>254444.37184045112</v>
      </c>
      <c r="D28" s="28">
        <v>283564.36147789651</v>
      </c>
      <c r="E28" s="28">
        <v>295150.56338311045</v>
      </c>
      <c r="F28" s="28">
        <v>322862.38696345355</v>
      </c>
      <c r="G28" s="28">
        <v>376954.47518834413</v>
      </c>
      <c r="H28" s="28">
        <v>424599.60064579465</v>
      </c>
      <c r="I28" s="28">
        <v>457467.70619916712</v>
      </c>
      <c r="J28" s="28">
        <v>529196.90851842763</v>
      </c>
      <c r="K28" s="28">
        <v>592169.29385849345</v>
      </c>
      <c r="L28" s="28">
        <v>650466.65825832286</v>
      </c>
      <c r="M28" s="28">
        <v>755315.40137138916</v>
      </c>
      <c r="N28" s="28">
        <v>815866.14317348599</v>
      </c>
      <c r="O28" s="28">
        <v>869718.66639419633</v>
      </c>
      <c r="P28" s="28">
        <v>925267.59850871656</v>
      </c>
      <c r="Q28" s="28">
        <v>967079.2696491665</v>
      </c>
      <c r="R28" s="28">
        <v>1027010.0604510051</v>
      </c>
      <c r="S28" s="28">
        <v>1093668.1749537962</v>
      </c>
      <c r="T28" s="28">
        <v>1125656.0653556529</v>
      </c>
    </row>
    <row r="29" spans="1:20" x14ac:dyDescent="0.25">
      <c r="A29" s="29" t="s">
        <v>26</v>
      </c>
      <c r="B29" s="30">
        <v>76353.218038774299</v>
      </c>
      <c r="C29" s="30">
        <v>96482.402510052183</v>
      </c>
      <c r="D29" s="30">
        <v>107706.24077420575</v>
      </c>
      <c r="E29" s="30">
        <v>110617.03544075089</v>
      </c>
      <c r="F29" s="30">
        <v>119448.89908824042</v>
      </c>
      <c r="G29" s="30">
        <v>143964.62939948405</v>
      </c>
      <c r="H29" s="30">
        <v>159424.94347308128</v>
      </c>
      <c r="I29" s="30">
        <v>171043.52668596912</v>
      </c>
      <c r="J29" s="30">
        <v>192924.56110212218</v>
      </c>
      <c r="K29" s="30">
        <v>218851.11268065643</v>
      </c>
      <c r="L29" s="30">
        <v>242927.25779483325</v>
      </c>
      <c r="M29" s="30">
        <v>287678.61730381649</v>
      </c>
      <c r="N29" s="30">
        <v>301106.70422934426</v>
      </c>
      <c r="O29" s="30">
        <v>326630.54966790735</v>
      </c>
      <c r="P29" s="30">
        <v>351329.55666217546</v>
      </c>
      <c r="Q29" s="30">
        <v>366028.41648689762</v>
      </c>
      <c r="R29" s="30">
        <v>382568.11266801378</v>
      </c>
      <c r="S29" s="30">
        <v>405628.78674791375</v>
      </c>
      <c r="T29" s="30">
        <v>426369.45320648229</v>
      </c>
    </row>
    <row r="30" spans="1:20" x14ac:dyDescent="0.25">
      <c r="A30" s="29" t="s">
        <v>27</v>
      </c>
      <c r="B30" s="30">
        <v>47349.188448522822</v>
      </c>
      <c r="C30" s="30">
        <v>55507.853168853006</v>
      </c>
      <c r="D30" s="30">
        <v>64196.446352600222</v>
      </c>
      <c r="E30" s="30">
        <v>70123.647291500878</v>
      </c>
      <c r="F30" s="30">
        <v>78646.522392301966</v>
      </c>
      <c r="G30" s="30">
        <v>89500.311540418028</v>
      </c>
      <c r="H30" s="30">
        <v>104054.18157759067</v>
      </c>
      <c r="I30" s="30">
        <v>111282.60235632141</v>
      </c>
      <c r="J30" s="30">
        <v>130469.64060694678</v>
      </c>
      <c r="K30" s="30">
        <v>146944.76573285105</v>
      </c>
      <c r="L30" s="30">
        <v>162052.2872483003</v>
      </c>
      <c r="M30" s="30">
        <v>180971.62408057167</v>
      </c>
      <c r="N30" s="30">
        <v>204832.30134384241</v>
      </c>
      <c r="O30" s="30">
        <v>209670.42140608191</v>
      </c>
      <c r="P30" s="30">
        <v>217913.09401731566</v>
      </c>
      <c r="Q30" s="30">
        <v>233947.78549211886</v>
      </c>
      <c r="R30" s="30">
        <v>247908.03423927186</v>
      </c>
      <c r="S30" s="30">
        <v>267891.28689363023</v>
      </c>
      <c r="T30" s="30">
        <v>289284.90454377962</v>
      </c>
    </row>
    <row r="31" spans="1:20" x14ac:dyDescent="0.25">
      <c r="A31" s="29" t="s">
        <v>28</v>
      </c>
      <c r="B31" s="30">
        <v>84497.627812336985</v>
      </c>
      <c r="C31" s="30">
        <v>102454.11616154593</v>
      </c>
      <c r="D31" s="30">
        <v>111661.67435109052</v>
      </c>
      <c r="E31" s="30">
        <v>114409.88065085867</v>
      </c>
      <c r="F31" s="30">
        <v>124766.96548291114</v>
      </c>
      <c r="G31" s="30">
        <v>143489.53424844201</v>
      </c>
      <c r="H31" s="30">
        <v>161120.47559512281</v>
      </c>
      <c r="I31" s="30">
        <v>175141.57715687659</v>
      </c>
      <c r="J31" s="30">
        <v>205802.7068093587</v>
      </c>
      <c r="K31" s="30">
        <v>226373.41544498591</v>
      </c>
      <c r="L31" s="30">
        <v>245487.11321518934</v>
      </c>
      <c r="M31" s="30">
        <v>286665.1599870011</v>
      </c>
      <c r="N31" s="30">
        <v>309927.13760029944</v>
      </c>
      <c r="O31" s="30">
        <v>333417.69532020722</v>
      </c>
      <c r="P31" s="30">
        <v>356024.94782922551</v>
      </c>
      <c r="Q31" s="30">
        <v>367103.06767015014</v>
      </c>
      <c r="R31" s="30">
        <v>396533.91354371951</v>
      </c>
      <c r="S31" s="30">
        <v>420148.10131225229</v>
      </c>
      <c r="T31" s="30">
        <v>410001.70760539075</v>
      </c>
    </row>
    <row r="32" spans="1:20" x14ac:dyDescent="0.25">
      <c r="A32" s="27" t="s">
        <v>29</v>
      </c>
      <c r="B32" s="28">
        <v>112450.24818861891</v>
      </c>
      <c r="C32" s="28">
        <v>133122.44882272626</v>
      </c>
      <c r="D32" s="28">
        <v>153216.98953262653</v>
      </c>
      <c r="E32" s="28">
        <v>163100.54865300839</v>
      </c>
      <c r="F32" s="28">
        <v>176733.95376310422</v>
      </c>
      <c r="G32" s="28">
        <v>203598.16198766822</v>
      </c>
      <c r="H32" s="28">
        <v>240861.63298135411</v>
      </c>
      <c r="I32" s="28">
        <v>269332.75864862255</v>
      </c>
      <c r="J32" s="28">
        <v>306136.78278676403</v>
      </c>
      <c r="K32" s="28">
        <v>346704.0947441156</v>
      </c>
      <c r="L32" s="28">
        <v>385829.0440448646</v>
      </c>
      <c r="M32" s="28">
        <v>424337.74807749363</v>
      </c>
      <c r="N32" s="28">
        <v>478946.12765046395</v>
      </c>
      <c r="O32" s="28">
        <v>512781.85476280603</v>
      </c>
      <c r="P32" s="28">
        <v>563083.96933820995</v>
      </c>
      <c r="Q32" s="28">
        <v>585661.80606734473</v>
      </c>
      <c r="R32" s="28">
        <v>618892.82986454747</v>
      </c>
      <c r="S32" s="28">
        <v>649883.39157586847</v>
      </c>
      <c r="T32" s="28">
        <v>709720.14836280479</v>
      </c>
    </row>
    <row r="33" spans="1:20" x14ac:dyDescent="0.25">
      <c r="A33" s="29" t="s">
        <v>30</v>
      </c>
      <c r="B33" s="30">
        <v>14614.65993155929</v>
      </c>
      <c r="C33" s="30">
        <v>19358.857161291271</v>
      </c>
      <c r="D33" s="30">
        <v>20376.784787455363</v>
      </c>
      <c r="E33" s="30">
        <v>20393.418653221124</v>
      </c>
      <c r="F33" s="30">
        <v>22885.651833086882</v>
      </c>
      <c r="G33" s="30">
        <v>25725.815179617366</v>
      </c>
      <c r="H33" s="30">
        <v>30767.999703463069</v>
      </c>
      <c r="I33" s="30">
        <v>34151.216689800385</v>
      </c>
      <c r="J33" s="30">
        <v>41496.012547582039</v>
      </c>
      <c r="K33" s="30">
        <v>48345.892262090318</v>
      </c>
      <c r="L33" s="30">
        <v>54640.58094099423</v>
      </c>
      <c r="M33" s="30">
        <v>61246.741826704871</v>
      </c>
      <c r="N33" s="30">
        <v>70372.618058682012</v>
      </c>
      <c r="O33" s="30">
        <v>74316.577031814857</v>
      </c>
      <c r="P33" s="30">
        <v>82667.1891354283</v>
      </c>
      <c r="Q33" s="30">
        <v>86440.974468286833</v>
      </c>
      <c r="R33" s="30">
        <v>96183.593536046872</v>
      </c>
      <c r="S33" s="30">
        <v>95140.961946861775</v>
      </c>
      <c r="T33" s="30">
        <v>109897.45718297843</v>
      </c>
    </row>
    <row r="34" spans="1:20" x14ac:dyDescent="0.25">
      <c r="A34" s="29" t="s">
        <v>31</v>
      </c>
      <c r="B34" s="30">
        <v>16714.547796904517</v>
      </c>
      <c r="C34" s="30">
        <v>23434.987915746122</v>
      </c>
      <c r="D34" s="30">
        <v>29281.726407221406</v>
      </c>
      <c r="E34" s="30">
        <v>30033.920256097481</v>
      </c>
      <c r="F34" s="30">
        <v>26233.154587704292</v>
      </c>
      <c r="G34" s="30">
        <v>33058.195562738219</v>
      </c>
      <c r="H34" s="30">
        <v>43177.161984075618</v>
      </c>
      <c r="I34" s="30">
        <v>46360.998140102012</v>
      </c>
      <c r="J34" s="30">
        <v>49774.547618915749</v>
      </c>
      <c r="K34" s="30">
        <v>61600.432727714717</v>
      </c>
      <c r="L34" s="30">
        <v>70450.157417663868</v>
      </c>
      <c r="M34" s="30">
        <v>78479.785311383472</v>
      </c>
      <c r="N34" s="30">
        <v>90811.401915909591</v>
      </c>
      <c r="O34" s="30">
        <v>97597.774483333313</v>
      </c>
      <c r="P34" s="30">
        <v>111915.05981298254</v>
      </c>
      <c r="Q34" s="30">
        <v>112317.86373687744</v>
      </c>
      <c r="R34" s="30">
        <v>122694.15141799329</v>
      </c>
      <c r="S34" s="30">
        <v>126618.40503141248</v>
      </c>
      <c r="T34" s="30">
        <v>159608.85181383259</v>
      </c>
    </row>
    <row r="35" spans="1:20" x14ac:dyDescent="0.25">
      <c r="A35" s="29" t="s">
        <v>32</v>
      </c>
      <c r="B35" s="30">
        <v>34145.119869392307</v>
      </c>
      <c r="C35" s="30">
        <v>40056.841987552252</v>
      </c>
      <c r="D35" s="30">
        <v>45534.687373525499</v>
      </c>
      <c r="E35" s="30">
        <v>47802.305952471244</v>
      </c>
      <c r="F35" s="30">
        <v>54264.427323651376</v>
      </c>
      <c r="G35" s="30">
        <v>63288.114443402599</v>
      </c>
      <c r="H35" s="30">
        <v>72473.501012158493</v>
      </c>
      <c r="I35" s="30">
        <v>82102.350776076579</v>
      </c>
      <c r="J35" s="30">
        <v>93245.999725569549</v>
      </c>
      <c r="K35" s="30">
        <v>105126.83978779403</v>
      </c>
      <c r="L35" s="30">
        <v>122476.48298767205</v>
      </c>
      <c r="M35" s="30">
        <v>133808.28547346001</v>
      </c>
      <c r="N35" s="30">
        <v>146560.3416562255</v>
      </c>
      <c r="O35" s="30">
        <v>154573.45192931735</v>
      </c>
      <c r="P35" s="30">
        <v>162107.29495509155</v>
      </c>
      <c r="Q35" s="30">
        <v>171301.18017189155</v>
      </c>
      <c r="R35" s="30">
        <v>173890.16758729704</v>
      </c>
      <c r="S35" s="30">
        <v>185196.92076816663</v>
      </c>
      <c r="T35" s="30">
        <v>199832.73313785723</v>
      </c>
    </row>
    <row r="36" spans="1:20" x14ac:dyDescent="0.25">
      <c r="A36" s="33" t="s">
        <v>33</v>
      </c>
      <c r="B36" s="34">
        <v>46975.920590762791</v>
      </c>
      <c r="C36" s="34">
        <v>50271.761758136636</v>
      </c>
      <c r="D36" s="34">
        <v>58023.790964424254</v>
      </c>
      <c r="E36" s="34">
        <v>64870.903791218581</v>
      </c>
      <c r="F36" s="34">
        <v>73350.720018661697</v>
      </c>
      <c r="G36" s="34">
        <v>81526.036801909999</v>
      </c>
      <c r="H36" s="34">
        <v>94442.970281656919</v>
      </c>
      <c r="I36" s="34">
        <v>106718.19304264357</v>
      </c>
      <c r="J36" s="34">
        <v>121620.22289469664</v>
      </c>
      <c r="K36" s="34">
        <v>131630.92996651653</v>
      </c>
      <c r="L36" s="34">
        <v>138261.82269853444</v>
      </c>
      <c r="M36" s="34">
        <v>150802.93546594528</v>
      </c>
      <c r="N36" s="34">
        <v>171201.76601964692</v>
      </c>
      <c r="O36" s="34">
        <v>186294.05131834044</v>
      </c>
      <c r="P36" s="34">
        <v>206394.42543470766</v>
      </c>
      <c r="Q36" s="34">
        <v>215601.78769028885</v>
      </c>
      <c r="R36" s="34">
        <v>226124.91732321013</v>
      </c>
      <c r="S36" s="34">
        <v>242927.10382942771</v>
      </c>
      <c r="T36" s="34">
        <v>240381.10622813652</v>
      </c>
    </row>
    <row r="37" spans="1:20" x14ac:dyDescent="0.25">
      <c r="A37" s="77" t="s">
        <v>83</v>
      </c>
      <c r="B37" s="77"/>
      <c r="C37" s="77"/>
      <c r="D37" s="77"/>
      <c r="E37" s="77"/>
      <c r="F37" s="77"/>
      <c r="G37" s="77"/>
      <c r="H37" s="77"/>
      <c r="I37" s="77"/>
    </row>
    <row r="38" spans="1:20" x14ac:dyDescent="0.25">
      <c r="A38" s="77" t="s">
        <v>84</v>
      </c>
      <c r="B38" s="77"/>
      <c r="C38" s="77"/>
      <c r="D38" s="77"/>
      <c r="E38" s="77"/>
      <c r="F38" s="77"/>
      <c r="G38" s="77"/>
      <c r="H38" s="77"/>
      <c r="I38" s="77"/>
    </row>
  </sheetData>
  <conditionalFormatting sqref="A4:I4">
    <cfRule type="expression" dxfId="60" priority="18">
      <formula>MOD(ROW(),2)=1</formula>
    </cfRule>
  </conditionalFormatting>
  <conditionalFormatting sqref="T4 B4:R4">
    <cfRule type="expression" dxfId="59" priority="17">
      <formula>MOD(ROW(),2)=1</formula>
    </cfRule>
  </conditionalFormatting>
  <conditionalFormatting sqref="A5:I12">
    <cfRule type="expression" dxfId="58" priority="16">
      <formula>MOD(ROW(),2)=1</formula>
    </cfRule>
  </conditionalFormatting>
  <conditionalFormatting sqref="T5:T12 B5:R12">
    <cfRule type="expression" dxfId="57" priority="15">
      <formula>MOD(ROW(),2)=1</formula>
    </cfRule>
  </conditionalFormatting>
  <conditionalFormatting sqref="A13:I22">
    <cfRule type="expression" dxfId="56" priority="14">
      <formula>MOD(ROW(),2)=1</formula>
    </cfRule>
  </conditionalFormatting>
  <conditionalFormatting sqref="T13:T22 B13:R22">
    <cfRule type="expression" dxfId="55" priority="13">
      <formula>MOD(ROW(),2)=1</formula>
    </cfRule>
  </conditionalFormatting>
  <conditionalFormatting sqref="A23:I27">
    <cfRule type="expression" dxfId="54" priority="12">
      <formula>MOD(ROW(),2)=1</formula>
    </cfRule>
  </conditionalFormatting>
  <conditionalFormatting sqref="T23:T27 B23:R27">
    <cfRule type="expression" dxfId="53" priority="11">
      <formula>MOD(ROW(),2)=1</formula>
    </cfRule>
  </conditionalFormatting>
  <conditionalFormatting sqref="A28:I31">
    <cfRule type="expression" dxfId="52" priority="10">
      <formula>MOD(ROW(),2)=1</formula>
    </cfRule>
  </conditionalFormatting>
  <conditionalFormatting sqref="T28:T31 B28:R31">
    <cfRule type="expression" dxfId="51" priority="9">
      <formula>MOD(ROW(),2)=1</formula>
    </cfRule>
  </conditionalFormatting>
  <conditionalFormatting sqref="A32:I36">
    <cfRule type="expression" dxfId="50" priority="8">
      <formula>MOD(ROW(),2)=1</formula>
    </cfRule>
  </conditionalFormatting>
  <conditionalFormatting sqref="T32:T36 B32:R36">
    <cfRule type="expression" dxfId="49" priority="7">
      <formula>MOD(ROW(),2)=1</formula>
    </cfRule>
  </conditionalFormatting>
  <conditionalFormatting sqref="S4">
    <cfRule type="expression" dxfId="48" priority="6">
      <formula>MOD(ROW(),2)=1</formula>
    </cfRule>
  </conditionalFormatting>
  <conditionalFormatting sqref="S5:S12">
    <cfRule type="expression" dxfId="47" priority="5">
      <formula>MOD(ROW(),2)=1</formula>
    </cfRule>
  </conditionalFormatting>
  <conditionalFormatting sqref="S13:S22">
    <cfRule type="expression" dxfId="46" priority="4">
      <formula>MOD(ROW(),2)=1</formula>
    </cfRule>
  </conditionalFormatting>
  <conditionalFormatting sqref="S23:S27">
    <cfRule type="expression" dxfId="45" priority="3">
      <formula>MOD(ROW(),2)=1</formula>
    </cfRule>
  </conditionalFormatting>
  <conditionalFormatting sqref="S28:S31">
    <cfRule type="expression" dxfId="44" priority="2">
      <formula>MOD(ROW(),2)=1</formula>
    </cfRule>
  </conditionalFormatting>
  <conditionalFormatting sqref="S32:S36">
    <cfRule type="expression" dxfId="43" priority="1">
      <formula>MOD(ROW(),2)=1</formula>
    </cfRule>
  </conditionalFormatting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1B2F3-4BEA-4ABC-8EDF-AFF4C9E63772}">
  <dimension ref="A1:T38"/>
  <sheetViews>
    <sheetView showGridLines="0" workbookViewId="0"/>
  </sheetViews>
  <sheetFormatPr defaultRowHeight="15" x14ac:dyDescent="0.25"/>
  <cols>
    <col min="1" max="1" width="20.7109375" style="8" customWidth="1"/>
    <col min="2" max="20" width="11.7109375" style="8" customWidth="1"/>
    <col min="21" max="39" width="9.140625" style="8"/>
    <col min="40" max="40" width="12.42578125" style="8" bestFit="1" customWidth="1"/>
    <col min="41" max="16384" width="9.140625" style="8"/>
  </cols>
  <sheetData>
    <row r="1" spans="1:20" ht="17.25" x14ac:dyDescent="0.3">
      <c r="A1" s="14" t="s">
        <v>137</v>
      </c>
      <c r="B1" s="14"/>
      <c r="C1" s="14"/>
      <c r="D1" s="14"/>
      <c r="E1" s="14"/>
      <c r="F1" s="14"/>
      <c r="G1" s="14"/>
      <c r="H1" s="14"/>
      <c r="I1" s="14"/>
    </row>
    <row r="3" spans="1:20" ht="38.25" x14ac:dyDescent="0.25">
      <c r="A3" s="11" t="s">
        <v>0</v>
      </c>
      <c r="B3" s="10">
        <v>2002</v>
      </c>
      <c r="C3" s="10">
        <v>2003</v>
      </c>
      <c r="D3" s="10">
        <v>2004</v>
      </c>
      <c r="E3" s="10">
        <v>2005</v>
      </c>
      <c r="F3" s="10">
        <v>2006</v>
      </c>
      <c r="G3" s="10">
        <v>2007</v>
      </c>
      <c r="H3" s="10">
        <v>2008</v>
      </c>
      <c r="I3" s="10">
        <v>2009</v>
      </c>
      <c r="J3" s="10">
        <v>2010</v>
      </c>
      <c r="K3" s="10">
        <v>2011</v>
      </c>
      <c r="L3" s="10">
        <v>2012</v>
      </c>
      <c r="M3" s="10">
        <v>2013</v>
      </c>
      <c r="N3" s="10">
        <v>2014</v>
      </c>
      <c r="O3" s="10">
        <v>2015</v>
      </c>
      <c r="P3" s="10">
        <v>2016</v>
      </c>
      <c r="Q3" s="10">
        <v>2017</v>
      </c>
      <c r="R3" s="10">
        <v>2018</v>
      </c>
      <c r="S3" s="10">
        <v>2019</v>
      </c>
      <c r="T3" s="10">
        <v>2020</v>
      </c>
    </row>
    <row r="4" spans="1:20" x14ac:dyDescent="0.25">
      <c r="A4" s="25" t="s">
        <v>1</v>
      </c>
      <c r="B4" s="26">
        <v>8440.2670738642828</v>
      </c>
      <c r="C4" s="26">
        <v>9598.2761066989497</v>
      </c>
      <c r="D4" s="26">
        <v>10781.695030258225</v>
      </c>
      <c r="E4" s="26">
        <v>11784.853145760593</v>
      </c>
      <c r="F4" s="26">
        <v>12900.587170691277</v>
      </c>
      <c r="G4" s="26">
        <v>14784.961837125682</v>
      </c>
      <c r="H4" s="26">
        <v>16400.806630083549</v>
      </c>
      <c r="I4" s="26">
        <v>17406.665828183246</v>
      </c>
      <c r="J4" s="26">
        <v>20371.641924885582</v>
      </c>
      <c r="K4" s="26">
        <v>22748.717225467219</v>
      </c>
      <c r="L4" s="26">
        <v>24825.147231288825</v>
      </c>
      <c r="M4" s="26">
        <v>26521.150963749915</v>
      </c>
      <c r="N4" s="26">
        <v>28500.240485998085</v>
      </c>
      <c r="O4" s="26">
        <v>29326.329015468225</v>
      </c>
      <c r="P4" s="26">
        <v>30421.605377819706</v>
      </c>
      <c r="Q4" s="26">
        <v>31712.653081697583</v>
      </c>
      <c r="R4" s="26">
        <v>33593.824117520344</v>
      </c>
      <c r="S4" s="26">
        <v>35161.703972871306</v>
      </c>
      <c r="T4" s="26">
        <v>35935.737680199323</v>
      </c>
    </row>
    <row r="5" spans="1:20" x14ac:dyDescent="0.25">
      <c r="A5" s="27" t="s">
        <v>2</v>
      </c>
      <c r="B5" s="35">
        <v>5093.0537398760089</v>
      </c>
      <c r="C5" s="35">
        <v>5804.8869729782527</v>
      </c>
      <c r="D5" s="35">
        <v>6752.2011300728154</v>
      </c>
      <c r="E5" s="35">
        <v>7247.039719627538</v>
      </c>
      <c r="F5" s="35">
        <v>8079.5607994681732</v>
      </c>
      <c r="G5" s="35">
        <v>9275.0411588123316</v>
      </c>
      <c r="H5" s="35">
        <v>10346.693364384098</v>
      </c>
      <c r="I5" s="35">
        <v>10821.252775331779</v>
      </c>
      <c r="J5" s="35">
        <v>13040.472534158955</v>
      </c>
      <c r="K5" s="35">
        <v>14975.155011321332</v>
      </c>
      <c r="L5" s="35">
        <v>15878.073498405502</v>
      </c>
      <c r="M5" s="35">
        <v>17219.216632249223</v>
      </c>
      <c r="N5" s="35">
        <v>17879.201102795199</v>
      </c>
      <c r="O5" s="35">
        <v>18353.745425437883</v>
      </c>
      <c r="P5" s="35">
        <v>19048.239053309855</v>
      </c>
      <c r="Q5" s="35">
        <v>20514.736217649366</v>
      </c>
      <c r="R5" s="35">
        <v>21313.932638378828</v>
      </c>
      <c r="S5" s="35">
        <v>22810.738044830101</v>
      </c>
      <c r="T5" s="35">
        <v>25608.28590363725</v>
      </c>
    </row>
    <row r="6" spans="1:20" x14ac:dyDescent="0.25">
      <c r="A6" s="29" t="s">
        <v>3</v>
      </c>
      <c r="B6" s="36">
        <v>5147.4093755288759</v>
      </c>
      <c r="C6" s="36">
        <v>6374.0041575276673</v>
      </c>
      <c r="D6" s="36">
        <v>7044.8416287211712</v>
      </c>
      <c r="E6" s="36">
        <v>8153.180046245222</v>
      </c>
      <c r="F6" s="36">
        <v>8355.460383108144</v>
      </c>
      <c r="G6" s="36">
        <v>9931.7743151967679</v>
      </c>
      <c r="H6" s="36">
        <v>11573.336381589237</v>
      </c>
      <c r="I6" s="36">
        <v>13115.660791941877</v>
      </c>
      <c r="J6" s="36">
        <v>15320.648229651517</v>
      </c>
      <c r="K6" s="36">
        <v>17491.596256896039</v>
      </c>
      <c r="L6" s="36">
        <v>18938.686786720096</v>
      </c>
      <c r="M6" s="36">
        <v>18007.846558321522</v>
      </c>
      <c r="N6" s="36">
        <v>19462.612886473395</v>
      </c>
      <c r="O6" s="36">
        <v>20678.232093077531</v>
      </c>
      <c r="P6" s="36">
        <v>22078.455002254192</v>
      </c>
      <c r="Q6" s="36">
        <v>24098.148558978748</v>
      </c>
      <c r="R6" s="36">
        <v>25554.312462335194</v>
      </c>
      <c r="S6" s="36">
        <v>26497.115336682302</v>
      </c>
      <c r="T6" s="36">
        <v>28722.454968764359</v>
      </c>
    </row>
    <row r="7" spans="1:20" x14ac:dyDescent="0.25">
      <c r="A7" s="29" t="s">
        <v>4</v>
      </c>
      <c r="B7" s="36">
        <v>4876.1736306998255</v>
      </c>
      <c r="C7" s="36">
        <v>5393.5040494016175</v>
      </c>
      <c r="D7" s="36">
        <v>6003.2278022590472</v>
      </c>
      <c r="E7" s="36">
        <v>6421.3082046343752</v>
      </c>
      <c r="F7" s="36">
        <v>6789.1842608346251</v>
      </c>
      <c r="G7" s="36">
        <v>8328.1920935068738</v>
      </c>
      <c r="H7" s="36">
        <v>9425.8332222089848</v>
      </c>
      <c r="I7" s="36">
        <v>10718.388680132633</v>
      </c>
      <c r="J7" s="36">
        <v>11384.327529185886</v>
      </c>
      <c r="K7" s="36">
        <v>11990.355871924812</v>
      </c>
      <c r="L7" s="36">
        <v>13360.716600283895</v>
      </c>
      <c r="M7" s="36">
        <v>14777.175686172379</v>
      </c>
      <c r="N7" s="36">
        <v>17034.148330112446</v>
      </c>
      <c r="O7" s="36">
        <v>16954.052764408865</v>
      </c>
      <c r="P7" s="36">
        <v>16841.507185141378</v>
      </c>
      <c r="Q7" s="36">
        <v>17204.211322460145</v>
      </c>
      <c r="R7" s="36">
        <v>17636.880111054506</v>
      </c>
      <c r="S7" s="36">
        <v>17722.413717295985</v>
      </c>
      <c r="T7" s="36">
        <v>18420.260979031897</v>
      </c>
    </row>
    <row r="8" spans="1:20" x14ac:dyDescent="0.25">
      <c r="A8" s="29" t="s">
        <v>5</v>
      </c>
      <c r="B8" s="36">
        <v>7353.1515619506636</v>
      </c>
      <c r="C8" s="36">
        <v>8386.7191050504971</v>
      </c>
      <c r="D8" s="36">
        <v>9905.5144664698855</v>
      </c>
      <c r="E8" s="36">
        <v>10512.811664905039</v>
      </c>
      <c r="F8" s="36">
        <v>12060.676246426618</v>
      </c>
      <c r="G8" s="36">
        <v>13494.904649786135</v>
      </c>
      <c r="H8" s="36">
        <v>14401.042245917009</v>
      </c>
      <c r="I8" s="36">
        <v>14899.59968331229</v>
      </c>
      <c r="J8" s="36">
        <v>17488.717170271746</v>
      </c>
      <c r="K8" s="36">
        <v>19990.577973146879</v>
      </c>
      <c r="L8" s="36">
        <v>20117.795166911128</v>
      </c>
      <c r="M8" s="36">
        <v>21810.1249887351</v>
      </c>
      <c r="N8" s="36">
        <v>22373.359247137916</v>
      </c>
      <c r="O8" s="36">
        <v>21980.90366953543</v>
      </c>
      <c r="P8" s="36">
        <v>22250.672529894557</v>
      </c>
      <c r="Q8" s="36">
        <v>22945.139700834858</v>
      </c>
      <c r="R8" s="36">
        <v>24532.903299954698</v>
      </c>
      <c r="S8" s="36">
        <v>26101.715317649629</v>
      </c>
      <c r="T8" s="36">
        <v>27572.962275140671</v>
      </c>
    </row>
    <row r="9" spans="1:20" x14ac:dyDescent="0.25">
      <c r="A9" s="29" t="s">
        <v>6</v>
      </c>
      <c r="B9" s="36">
        <v>6736.6969523621219</v>
      </c>
      <c r="C9" s="36">
        <v>7065.6449098958064</v>
      </c>
      <c r="D9" s="36">
        <v>7391.4284979916092</v>
      </c>
      <c r="E9" s="36">
        <v>8160.7249825382669</v>
      </c>
      <c r="F9" s="36">
        <v>9427.3178974314615</v>
      </c>
      <c r="G9" s="36">
        <v>10621.775540928224</v>
      </c>
      <c r="H9" s="36">
        <v>11729.800946951254</v>
      </c>
      <c r="I9" s="36">
        <v>13456.673870510769</v>
      </c>
      <c r="J9" s="36">
        <v>14713.548782862728</v>
      </c>
      <c r="K9" s="36">
        <v>15871.957378067707</v>
      </c>
      <c r="L9" s="36">
        <v>16424.010519312389</v>
      </c>
      <c r="M9" s="36">
        <v>18461.87709561372</v>
      </c>
      <c r="N9" s="36">
        <v>19608.404922302296</v>
      </c>
      <c r="O9" s="36">
        <v>20256.306320410906</v>
      </c>
      <c r="P9" s="36">
        <v>21416.989730775687</v>
      </c>
      <c r="Q9" s="36">
        <v>23160.878979898687</v>
      </c>
      <c r="R9" s="36">
        <v>23188.917392914114</v>
      </c>
      <c r="S9" s="36">
        <v>23593.838382390204</v>
      </c>
      <c r="T9" s="36">
        <v>25387.766260073724</v>
      </c>
    </row>
    <row r="10" spans="1:20" x14ac:dyDescent="0.25">
      <c r="A10" s="29" t="s">
        <v>7</v>
      </c>
      <c r="B10" s="36">
        <v>4043.637008292777</v>
      </c>
      <c r="C10" s="36">
        <v>4525.0895097942112</v>
      </c>
      <c r="D10" s="36">
        <v>5441.1300798408038</v>
      </c>
      <c r="E10" s="36">
        <v>5813.4127433532003</v>
      </c>
      <c r="F10" s="36">
        <v>6466.9507279994614</v>
      </c>
      <c r="G10" s="36">
        <v>7337.9577736400743</v>
      </c>
      <c r="H10" s="36">
        <v>8325.7579057762032</v>
      </c>
      <c r="I10" s="36">
        <v>8298.3352981698317</v>
      </c>
      <c r="J10" s="36">
        <v>10874.907101536108</v>
      </c>
      <c r="K10" s="36">
        <v>12838.595548836531</v>
      </c>
      <c r="L10" s="36">
        <v>13741.423509095946</v>
      </c>
      <c r="M10" s="36">
        <v>15210.804207910795</v>
      </c>
      <c r="N10" s="36">
        <v>15430.532294358225</v>
      </c>
      <c r="O10" s="36">
        <v>16011.950552297294</v>
      </c>
      <c r="P10" s="36">
        <v>16694.321513975403</v>
      </c>
      <c r="Q10" s="36">
        <v>18553.759507404859</v>
      </c>
      <c r="R10" s="36">
        <v>18952.212239820554</v>
      </c>
      <c r="S10" s="36">
        <v>20734.60219586084</v>
      </c>
      <c r="T10" s="36">
        <v>24846.616002860323</v>
      </c>
    </row>
    <row r="11" spans="1:20" x14ac:dyDescent="0.25">
      <c r="A11" s="29" t="s">
        <v>8</v>
      </c>
      <c r="B11" s="36">
        <v>5977.0299595442948</v>
      </c>
      <c r="C11" s="36">
        <v>6182.0254295611821</v>
      </c>
      <c r="D11" s="36">
        <v>6987.102232276402</v>
      </c>
      <c r="E11" s="36">
        <v>7242.6913667561948</v>
      </c>
      <c r="F11" s="36">
        <v>8576.7310225554575</v>
      </c>
      <c r="G11" s="36">
        <v>10237.374833787557</v>
      </c>
      <c r="H11" s="36">
        <v>11335.324768713001</v>
      </c>
      <c r="I11" s="36">
        <v>11954.273804904436</v>
      </c>
      <c r="J11" s="36">
        <v>12319.322360059461</v>
      </c>
      <c r="K11" s="36">
        <v>13749.969738553018</v>
      </c>
      <c r="L11" s="36">
        <v>15933.060315621145</v>
      </c>
      <c r="M11" s="36">
        <v>17365.381877581905</v>
      </c>
      <c r="N11" s="36">
        <v>17845.344848786415</v>
      </c>
      <c r="O11" s="36">
        <v>18079.656901890776</v>
      </c>
      <c r="P11" s="36">
        <v>18333.410135224705</v>
      </c>
      <c r="Q11" s="36">
        <v>19407.648685771168</v>
      </c>
      <c r="R11" s="36">
        <v>20247.53243150605</v>
      </c>
      <c r="S11" s="36">
        <v>20688.210640577108</v>
      </c>
      <c r="T11" s="36">
        <v>21431.530698372619</v>
      </c>
    </row>
    <row r="12" spans="1:20" x14ac:dyDescent="0.25">
      <c r="A12" s="29" t="s">
        <v>9</v>
      </c>
      <c r="B12" s="36">
        <v>4344.1194990533277</v>
      </c>
      <c r="C12" s="36">
        <v>5281.2944195952277</v>
      </c>
      <c r="D12" s="36">
        <v>5743.1706599254549</v>
      </c>
      <c r="E12" s="36">
        <v>5902.7145690323223</v>
      </c>
      <c r="F12" s="36">
        <v>6496.057474630109</v>
      </c>
      <c r="G12" s="36">
        <v>8196.0619960406893</v>
      </c>
      <c r="H12" s="36">
        <v>9462.1695649661178</v>
      </c>
      <c r="I12" s="36">
        <v>10595.405606818727</v>
      </c>
      <c r="J12" s="36">
        <v>11857.877419908804</v>
      </c>
      <c r="K12" s="36">
        <v>13095.718819319016</v>
      </c>
      <c r="L12" s="36">
        <v>14590.193605715192</v>
      </c>
      <c r="M12" s="36">
        <v>16098.79310905636</v>
      </c>
      <c r="N12" s="36">
        <v>17495.939984557688</v>
      </c>
      <c r="O12" s="36">
        <v>19094.313474551334</v>
      </c>
      <c r="P12" s="36">
        <v>20604.58933094356</v>
      </c>
      <c r="Q12" s="36">
        <v>22002.492582833136</v>
      </c>
      <c r="R12" s="36">
        <v>22933.074855804465</v>
      </c>
      <c r="S12" s="36">
        <v>25021.801741409578</v>
      </c>
      <c r="T12" s="36">
        <v>27448.425162550018</v>
      </c>
    </row>
    <row r="13" spans="1:20" x14ac:dyDescent="0.25">
      <c r="A13" s="27" t="s">
        <v>10</v>
      </c>
      <c r="B13" s="35">
        <v>3956.984541125099</v>
      </c>
      <c r="C13" s="35">
        <v>4426.2103372933343</v>
      </c>
      <c r="D13" s="35">
        <v>4991.945688381451</v>
      </c>
      <c r="E13" s="35">
        <v>5543.9344296676309</v>
      </c>
      <c r="F13" s="35">
        <v>6160.7080106672984</v>
      </c>
      <c r="G13" s="35">
        <v>6876.7883487842564</v>
      </c>
      <c r="H13" s="35">
        <v>7649.5252770482139</v>
      </c>
      <c r="I13" s="35">
        <v>8432.4578011005942</v>
      </c>
      <c r="J13" s="35">
        <v>9849.051682218862</v>
      </c>
      <c r="K13" s="35">
        <v>10904.532423449737</v>
      </c>
      <c r="L13" s="35">
        <v>12114.669909565619</v>
      </c>
      <c r="M13" s="35">
        <v>12985.529080679093</v>
      </c>
      <c r="N13" s="35">
        <v>14329.127896098234</v>
      </c>
      <c r="O13" s="35">
        <v>15003.150074464453</v>
      </c>
      <c r="P13" s="35">
        <v>15784.012524576092</v>
      </c>
      <c r="Q13" s="35">
        <v>16652.567493970178</v>
      </c>
      <c r="R13" s="35">
        <v>17702.847628851458</v>
      </c>
      <c r="S13" s="35">
        <v>18358.781002956996</v>
      </c>
      <c r="T13" s="35">
        <v>18812.118020808073</v>
      </c>
    </row>
    <row r="14" spans="1:20" x14ac:dyDescent="0.25">
      <c r="A14" s="29" t="s">
        <v>11</v>
      </c>
      <c r="B14" s="36">
        <v>2718.0475855409559</v>
      </c>
      <c r="C14" s="36">
        <v>3283.2728467669026</v>
      </c>
      <c r="D14" s="36">
        <v>3674.6852301714953</v>
      </c>
      <c r="E14" s="36">
        <v>4113.2007652424491</v>
      </c>
      <c r="F14" s="36">
        <v>4804.0198041516142</v>
      </c>
      <c r="G14" s="36">
        <v>5022.2080212276314</v>
      </c>
      <c r="H14" s="36">
        <v>6015.727151847027</v>
      </c>
      <c r="I14" s="36">
        <v>6438.4611491810874</v>
      </c>
      <c r="J14" s="36">
        <v>7048.9905079742039</v>
      </c>
      <c r="K14" s="36">
        <v>7846.1346003527024</v>
      </c>
      <c r="L14" s="36">
        <v>9009.1271438419844</v>
      </c>
      <c r="M14" s="36">
        <v>9963.4744680144486</v>
      </c>
      <c r="N14" s="36">
        <v>11216.366770443159</v>
      </c>
      <c r="O14" s="36">
        <v>11366.346256150584</v>
      </c>
      <c r="P14" s="36">
        <v>12267.701538580095</v>
      </c>
      <c r="Q14" s="36">
        <v>12791.404010139069</v>
      </c>
      <c r="R14" s="36">
        <v>13955.75381457705</v>
      </c>
      <c r="S14" s="36">
        <v>13757.943155909024</v>
      </c>
      <c r="T14" s="36">
        <v>15027.688360992277</v>
      </c>
    </row>
    <row r="15" spans="1:20" x14ac:dyDescent="0.25">
      <c r="A15" s="29" t="s">
        <v>12</v>
      </c>
      <c r="B15" s="36">
        <v>2440.6961025558453</v>
      </c>
      <c r="C15" s="36">
        <v>2854.6607759516774</v>
      </c>
      <c r="D15" s="36">
        <v>3159.4365007200777</v>
      </c>
      <c r="E15" s="36">
        <v>3562.4357087202984</v>
      </c>
      <c r="F15" s="36">
        <v>4400.2642977211081</v>
      </c>
      <c r="G15" s="36">
        <v>4529.7210170504804</v>
      </c>
      <c r="H15" s="36">
        <v>5193.882563527186</v>
      </c>
      <c r="I15" s="36">
        <v>6023.6857333990683</v>
      </c>
      <c r="J15" s="36">
        <v>7139.8018704706164</v>
      </c>
      <c r="K15" s="36">
        <v>8260.7174775663916</v>
      </c>
      <c r="L15" s="36">
        <v>9060.4137703610268</v>
      </c>
      <c r="M15" s="36">
        <v>9824.7368422417367</v>
      </c>
      <c r="N15" s="36">
        <v>11808.083417073638</v>
      </c>
      <c r="O15" s="36">
        <v>12218.896259856245</v>
      </c>
      <c r="P15" s="36">
        <v>12893.716022616662</v>
      </c>
      <c r="Q15" s="36">
        <v>14091.928983622345</v>
      </c>
      <c r="R15" s="36">
        <v>15432.053654842401</v>
      </c>
      <c r="S15" s="36">
        <v>16124.99978824798</v>
      </c>
      <c r="T15" s="36">
        <v>17184.702348127877</v>
      </c>
    </row>
    <row r="16" spans="1:20" x14ac:dyDescent="0.25">
      <c r="A16" s="29" t="s">
        <v>13</v>
      </c>
      <c r="B16" s="36">
        <v>3712.2396988232113</v>
      </c>
      <c r="C16" s="36">
        <v>4160.5911730904372</v>
      </c>
      <c r="D16" s="36">
        <v>4624.9012513947073</v>
      </c>
      <c r="E16" s="36">
        <v>5070.7743218004534</v>
      </c>
      <c r="F16" s="36">
        <v>5658.9801300568743</v>
      </c>
      <c r="G16" s="36">
        <v>6208.5762830834065</v>
      </c>
      <c r="H16" s="36">
        <v>7149.3261513425514</v>
      </c>
      <c r="I16" s="36">
        <v>7861.6588235779691</v>
      </c>
      <c r="J16" s="36">
        <v>9391.0727713128617</v>
      </c>
      <c r="K16" s="36">
        <v>10515.14637409203</v>
      </c>
      <c r="L16" s="36">
        <v>11268.149727104719</v>
      </c>
      <c r="M16" s="36">
        <v>12420.756665436469</v>
      </c>
      <c r="N16" s="36">
        <v>14255.05495036598</v>
      </c>
      <c r="O16" s="36">
        <v>14670.161154690946</v>
      </c>
      <c r="P16" s="36">
        <v>15442.628829277897</v>
      </c>
      <c r="Q16" s="36">
        <v>16398.446862269484</v>
      </c>
      <c r="R16" s="36">
        <v>17178.256315831855</v>
      </c>
      <c r="S16" s="36">
        <v>17912.169298773752</v>
      </c>
      <c r="T16" s="36">
        <v>18168.35357747996</v>
      </c>
    </row>
    <row r="17" spans="1:20" x14ac:dyDescent="0.25">
      <c r="A17" s="29" t="s">
        <v>14</v>
      </c>
      <c r="B17" s="36">
        <v>4709.8337855491009</v>
      </c>
      <c r="C17" s="36">
        <v>5088.5938416439103</v>
      </c>
      <c r="D17" s="36">
        <v>5824.3670543094395</v>
      </c>
      <c r="E17" s="36">
        <v>6648.7977442494393</v>
      </c>
      <c r="F17" s="36">
        <v>7520.3444763856496</v>
      </c>
      <c r="G17" s="36">
        <v>8732.756813574455</v>
      </c>
      <c r="H17" s="36">
        <v>9302.9170111202784</v>
      </c>
      <c r="I17" s="36">
        <v>9861.5615331619483</v>
      </c>
      <c r="J17" s="36">
        <v>11421.396250459731</v>
      </c>
      <c r="K17" s="36">
        <v>12815.667612789464</v>
      </c>
      <c r="L17" s="36">
        <v>14377.125676038791</v>
      </c>
      <c r="M17" s="36">
        <v>15269.437641468323</v>
      </c>
      <c r="N17" s="36">
        <v>15849.325340117157</v>
      </c>
      <c r="O17" s="36">
        <v>16632.177861952267</v>
      </c>
      <c r="P17" s="36">
        <v>17173.359193543161</v>
      </c>
      <c r="Q17" s="36">
        <v>18336.452821732259</v>
      </c>
      <c r="R17" s="36">
        <v>19249.603192225954</v>
      </c>
      <c r="S17" s="36">
        <v>20342.107345263932</v>
      </c>
      <c r="T17" s="36">
        <v>20252.904664207595</v>
      </c>
    </row>
    <row r="18" spans="1:20" x14ac:dyDescent="0.25">
      <c r="A18" s="29" t="s">
        <v>15</v>
      </c>
      <c r="B18" s="36">
        <v>3627.9771844102911</v>
      </c>
      <c r="C18" s="36">
        <v>4162.1394944409458</v>
      </c>
      <c r="D18" s="36">
        <v>4415.9994248749936</v>
      </c>
      <c r="E18" s="36">
        <v>4882.5870240573568</v>
      </c>
      <c r="F18" s="36">
        <v>5751.2503002226322</v>
      </c>
      <c r="G18" s="36">
        <v>6291.4896290490005</v>
      </c>
      <c r="H18" s="36">
        <v>7184.719169718368</v>
      </c>
      <c r="I18" s="36">
        <v>8018.7242804208117</v>
      </c>
      <c r="J18" s="36">
        <v>8899.3812027156509</v>
      </c>
      <c r="K18" s="36">
        <v>9787.9328599865239</v>
      </c>
      <c r="L18" s="36">
        <v>11136.682785786104</v>
      </c>
      <c r="M18" s="36">
        <v>11847.805660564785</v>
      </c>
      <c r="N18" s="36">
        <v>13422.420549536186</v>
      </c>
      <c r="O18" s="36">
        <v>14133.694676399129</v>
      </c>
      <c r="P18" s="36">
        <v>14778.356682848751</v>
      </c>
      <c r="Q18" s="36">
        <v>15500.155636778476</v>
      </c>
      <c r="R18" s="36">
        <v>16107.509021830312</v>
      </c>
      <c r="S18" s="36">
        <v>16919.841893265941</v>
      </c>
      <c r="T18" s="36">
        <v>17402.132636180642</v>
      </c>
    </row>
    <row r="19" spans="1:20" x14ac:dyDescent="0.25">
      <c r="A19" s="29" t="s">
        <v>16</v>
      </c>
      <c r="B19" s="36">
        <v>4426.5617076928365</v>
      </c>
      <c r="C19" s="36">
        <v>4713.7121640437945</v>
      </c>
      <c r="D19" s="36">
        <v>5404.0323242992699</v>
      </c>
      <c r="E19" s="36">
        <v>5971.3282066243992</v>
      </c>
      <c r="F19" s="36">
        <v>6525.6831366948927</v>
      </c>
      <c r="G19" s="36">
        <v>7360.7757160596375</v>
      </c>
      <c r="H19" s="36">
        <v>8061.8702241457013</v>
      </c>
      <c r="I19" s="36">
        <v>9053.1941484005547</v>
      </c>
      <c r="J19" s="36">
        <v>11049.273180723294</v>
      </c>
      <c r="K19" s="36">
        <v>12426.703561650669</v>
      </c>
      <c r="L19" s="36">
        <v>14330.82992703512</v>
      </c>
      <c r="M19" s="36">
        <v>15328.173469430996</v>
      </c>
      <c r="N19" s="36">
        <v>16722.053573288063</v>
      </c>
      <c r="O19" s="36">
        <v>16796.229191731021</v>
      </c>
      <c r="P19" s="36">
        <v>17783.109045781774</v>
      </c>
      <c r="Q19" s="36">
        <v>19170.738037142983</v>
      </c>
      <c r="R19" s="36">
        <v>19623.65268486421</v>
      </c>
      <c r="S19" s="36">
        <v>20702.302877969265</v>
      </c>
      <c r="T19" s="36">
        <v>20101.376282919176</v>
      </c>
    </row>
    <row r="20" spans="1:20" x14ac:dyDescent="0.25">
      <c r="A20" s="29" t="s">
        <v>17</v>
      </c>
      <c r="B20" s="36">
        <v>3962.876503511608</v>
      </c>
      <c r="C20" s="36">
        <v>4285.0277324294048</v>
      </c>
      <c r="D20" s="36">
        <v>4711.6174144889283</v>
      </c>
      <c r="E20" s="36">
        <v>5134.2749549323753</v>
      </c>
      <c r="F20" s="36">
        <v>5702.2796922575808</v>
      </c>
      <c r="G20" s="36">
        <v>6542.5599523773371</v>
      </c>
      <c r="H20" s="36">
        <v>7118.1099490802962</v>
      </c>
      <c r="I20" s="36">
        <v>7662.091257905664</v>
      </c>
      <c r="J20" s="36">
        <v>8693.917326991188</v>
      </c>
      <c r="K20" s="36">
        <v>10071.095587669683</v>
      </c>
      <c r="L20" s="36">
        <v>10946.360437564601</v>
      </c>
      <c r="M20" s="36">
        <v>11294.535979149883</v>
      </c>
      <c r="N20" s="36">
        <v>12335.437863599116</v>
      </c>
      <c r="O20" s="36">
        <v>13878.525693334963</v>
      </c>
      <c r="P20" s="36">
        <v>14727.38488297227</v>
      </c>
      <c r="Q20" s="36">
        <v>15655.757702920288</v>
      </c>
      <c r="R20" s="36">
        <v>16375.56252291768</v>
      </c>
      <c r="S20" s="36">
        <v>17667.791827006091</v>
      </c>
      <c r="T20" s="36">
        <v>18857.687019472745</v>
      </c>
    </row>
    <row r="21" spans="1:20" x14ac:dyDescent="0.25">
      <c r="A21" s="29" t="s">
        <v>18</v>
      </c>
      <c r="B21" s="36">
        <v>5529.7950352071366</v>
      </c>
      <c r="C21" s="36">
        <v>6178.9096930237965</v>
      </c>
      <c r="D21" s="36">
        <v>6893.5622718773066</v>
      </c>
      <c r="E21" s="36">
        <v>7333.156057641304</v>
      </c>
      <c r="F21" s="36">
        <v>8206.8705880526777</v>
      </c>
      <c r="G21" s="36">
        <v>9393.7328100215946</v>
      </c>
      <c r="H21" s="36">
        <v>10712.542022173471</v>
      </c>
      <c r="I21" s="36">
        <v>10747.867968745277</v>
      </c>
      <c r="J21" s="36">
        <v>12768.132211735574</v>
      </c>
      <c r="K21" s="36">
        <v>13928.609059392604</v>
      </c>
      <c r="L21" s="36">
        <v>15563.832682825427</v>
      </c>
      <c r="M21" s="36">
        <v>16093.545397373793</v>
      </c>
      <c r="N21" s="36">
        <v>16882.713305364032</v>
      </c>
      <c r="O21" s="36">
        <v>17190.197701213834</v>
      </c>
      <c r="P21" s="36">
        <v>17158.530678971161</v>
      </c>
      <c r="Q21" s="36">
        <v>17792.579643280027</v>
      </c>
      <c r="R21" s="36">
        <v>18442.625526471475</v>
      </c>
      <c r="S21" s="36">
        <v>19441.232281685137</v>
      </c>
      <c r="T21" s="36">
        <v>19583.071304835103</v>
      </c>
    </row>
    <row r="22" spans="1:20" x14ac:dyDescent="0.25">
      <c r="A22" s="29" t="s">
        <v>19</v>
      </c>
      <c r="B22" s="36">
        <v>4388.2841381332746</v>
      </c>
      <c r="C22" s="36">
        <v>4959.5806589668873</v>
      </c>
      <c r="D22" s="36">
        <v>5695.8999570718715</v>
      </c>
      <c r="E22" s="36">
        <v>6390.8612437701895</v>
      </c>
      <c r="F22" s="36">
        <v>6834.8963469041973</v>
      </c>
      <c r="G22" s="36">
        <v>7764.5117405974706</v>
      </c>
      <c r="H22" s="36">
        <v>8389.3691038231427</v>
      </c>
      <c r="I22" s="36">
        <v>9423.9974246025849</v>
      </c>
      <c r="J22" s="36">
        <v>11013.108174440873</v>
      </c>
      <c r="K22" s="36">
        <v>11817.869486681477</v>
      </c>
      <c r="L22" s="36">
        <v>12879.586463261616</v>
      </c>
      <c r="M22" s="36">
        <v>13616.219630434978</v>
      </c>
      <c r="N22" s="36">
        <v>14803.94512127212</v>
      </c>
      <c r="O22" s="36">
        <v>16117.124005771451</v>
      </c>
      <c r="P22" s="36">
        <v>16936.985069891514</v>
      </c>
      <c r="Q22" s="36">
        <v>17512.790798327074</v>
      </c>
      <c r="R22" s="36">
        <v>19324.035794020081</v>
      </c>
      <c r="S22" s="36">
        <v>19716.213389824028</v>
      </c>
      <c r="T22" s="36">
        <v>20449.286526420794</v>
      </c>
    </row>
    <row r="23" spans="1:20" x14ac:dyDescent="0.25">
      <c r="A23" s="27" t="s">
        <v>20</v>
      </c>
      <c r="B23" s="35">
        <v>11361.966179918292</v>
      </c>
      <c r="C23" s="35">
        <v>12713.266342678964</v>
      </c>
      <c r="D23" s="35">
        <v>14291.048393582214</v>
      </c>
      <c r="E23" s="35">
        <v>15907.046566830912</v>
      </c>
      <c r="F23" s="35">
        <v>17475.763722435531</v>
      </c>
      <c r="G23" s="35">
        <v>20037.217603069526</v>
      </c>
      <c r="H23" s="35">
        <v>22091.846631900182</v>
      </c>
      <c r="I23" s="35">
        <v>23177.361358292761</v>
      </c>
      <c r="J23" s="35">
        <v>27142.336201539336</v>
      </c>
      <c r="K23" s="35">
        <v>30324.456229097854</v>
      </c>
      <c r="L23" s="35">
        <v>33016.850017337485</v>
      </c>
      <c r="M23" s="35">
        <v>34910.600092885303</v>
      </c>
      <c r="N23" s="35">
        <v>37298.565799837663</v>
      </c>
      <c r="O23" s="35">
        <v>37771.513334215051</v>
      </c>
      <c r="P23" s="35">
        <v>38598.32245558883</v>
      </c>
      <c r="Q23" s="35">
        <v>40047.777323795832</v>
      </c>
      <c r="R23" s="35">
        <v>42426.568337820776</v>
      </c>
      <c r="S23" s="35">
        <v>44329.75752670467</v>
      </c>
      <c r="T23" s="35">
        <v>44406.193229703757</v>
      </c>
    </row>
    <row r="24" spans="1:20" x14ac:dyDescent="0.25">
      <c r="A24" s="29" t="s">
        <v>21</v>
      </c>
      <c r="B24" s="36">
        <v>6703.4565539220976</v>
      </c>
      <c r="C24" s="36">
        <v>7689.6035323703072</v>
      </c>
      <c r="D24" s="36">
        <v>9048.8294999084865</v>
      </c>
      <c r="E24" s="36">
        <v>9791.5490652785775</v>
      </c>
      <c r="F24" s="36">
        <v>10917.175454823386</v>
      </c>
      <c r="G24" s="36">
        <v>12470.741023548066</v>
      </c>
      <c r="H24" s="36">
        <v>14035.597421160654</v>
      </c>
      <c r="I24" s="36">
        <v>14348.041063073351</v>
      </c>
      <c r="J24" s="36">
        <v>17918.748704240661</v>
      </c>
      <c r="K24" s="36">
        <v>20281.349848432397</v>
      </c>
      <c r="L24" s="36">
        <v>22275.267412700672</v>
      </c>
      <c r="M24" s="36">
        <v>23697.201321492987</v>
      </c>
      <c r="N24" s="36">
        <v>24917.120051133526</v>
      </c>
      <c r="O24" s="36">
        <v>24885.174169631737</v>
      </c>
      <c r="P24" s="36">
        <v>25946.370358856067</v>
      </c>
      <c r="Q24" s="36">
        <v>27291.108321828917</v>
      </c>
      <c r="R24" s="36">
        <v>29223.21644612974</v>
      </c>
      <c r="S24" s="36">
        <v>30794.044136364224</v>
      </c>
      <c r="T24" s="36">
        <v>32066.727407769373</v>
      </c>
    </row>
    <row r="25" spans="1:20" x14ac:dyDescent="0.25">
      <c r="A25" s="31" t="s">
        <v>22</v>
      </c>
      <c r="B25" s="26">
        <v>8348.803592371718</v>
      </c>
      <c r="C25" s="26">
        <v>9562.9602515437709</v>
      </c>
      <c r="D25" s="26">
        <v>11853.327542530626</v>
      </c>
      <c r="E25" s="26">
        <v>13795.643249547986</v>
      </c>
      <c r="F25" s="26">
        <v>15432.872426404625</v>
      </c>
      <c r="G25" s="26">
        <v>18097.967004451257</v>
      </c>
      <c r="H25" s="26">
        <v>20873.915956939258</v>
      </c>
      <c r="I25" s="26">
        <v>19848.411498980753</v>
      </c>
      <c r="J25" s="26">
        <v>24286.436235595818</v>
      </c>
      <c r="K25" s="26">
        <v>29877.242440074813</v>
      </c>
      <c r="L25" s="26">
        <v>32657.460171173541</v>
      </c>
      <c r="M25" s="26">
        <v>30545.237661864761</v>
      </c>
      <c r="N25" s="26">
        <v>33148.560326241954</v>
      </c>
      <c r="O25" s="26">
        <v>30628.169421125956</v>
      </c>
      <c r="P25" s="26">
        <v>27496.918636418435</v>
      </c>
      <c r="Q25" s="26">
        <v>28234.533191663206</v>
      </c>
      <c r="R25" s="26">
        <v>34493.119723926611</v>
      </c>
      <c r="S25" s="26">
        <v>34177.048370486737</v>
      </c>
      <c r="T25" s="26">
        <v>34065.982020411684</v>
      </c>
    </row>
    <row r="26" spans="1:20" x14ac:dyDescent="0.25">
      <c r="A26" s="29" t="s">
        <v>23</v>
      </c>
      <c r="B26" s="36">
        <v>12414.768215920611</v>
      </c>
      <c r="C26" s="36">
        <v>13486.939142536101</v>
      </c>
      <c r="D26" s="36">
        <v>15864.950305017572</v>
      </c>
      <c r="E26" s="36">
        <v>17540.331670557425</v>
      </c>
      <c r="F26" s="36">
        <v>19261.250235029813</v>
      </c>
      <c r="G26" s="36">
        <v>20991.494120823416</v>
      </c>
      <c r="H26" s="36">
        <v>23832.987196111902</v>
      </c>
      <c r="I26" s="36">
        <v>24462.233602643504</v>
      </c>
      <c r="J26" s="36">
        <v>28127.412169422485</v>
      </c>
      <c r="K26" s="36">
        <v>31823.878363025338</v>
      </c>
      <c r="L26" s="36">
        <v>35418.153256118545</v>
      </c>
      <c r="M26" s="36">
        <v>38378.593658560079</v>
      </c>
      <c r="N26" s="36">
        <v>40767.255426414056</v>
      </c>
      <c r="O26" s="36">
        <v>39827.069243837024</v>
      </c>
      <c r="P26" s="36">
        <v>38494.912264487532</v>
      </c>
      <c r="Q26" s="36">
        <v>40170.311355199039</v>
      </c>
      <c r="R26" s="36">
        <v>44222.65826172076</v>
      </c>
      <c r="S26" s="36">
        <v>45174.080046817835</v>
      </c>
      <c r="T26" s="36">
        <v>43407.549614647731</v>
      </c>
    </row>
    <row r="27" spans="1:20" x14ac:dyDescent="0.25">
      <c r="A27" s="29" t="s">
        <v>24</v>
      </c>
      <c r="B27" s="36">
        <v>13443.910453317196</v>
      </c>
      <c r="C27" s="36">
        <v>15084.010354788245</v>
      </c>
      <c r="D27" s="36">
        <v>16395.526732441824</v>
      </c>
      <c r="E27" s="36">
        <v>18372.690226748255</v>
      </c>
      <c r="F27" s="36">
        <v>20083.17033275072</v>
      </c>
      <c r="G27" s="36">
        <v>23492.529443539213</v>
      </c>
      <c r="H27" s="36">
        <v>25419.86360549285</v>
      </c>
      <c r="I27" s="36">
        <v>27234.988496869577</v>
      </c>
      <c r="J27" s="36">
        <v>31384.925988101557</v>
      </c>
      <c r="K27" s="36">
        <v>34546.046159661491</v>
      </c>
      <c r="L27" s="36">
        <v>37207.352933847978</v>
      </c>
      <c r="M27" s="36">
        <v>39282.965812248069</v>
      </c>
      <c r="N27" s="36">
        <v>42197.870497329423</v>
      </c>
      <c r="O27" s="36">
        <v>43694.944561994052</v>
      </c>
      <c r="P27" s="36">
        <v>45559.130613110035</v>
      </c>
      <c r="Q27" s="36">
        <v>47028.893158515188</v>
      </c>
      <c r="R27" s="36">
        <v>48542.239754519112</v>
      </c>
      <c r="S27" s="36">
        <v>51140.823937580979</v>
      </c>
      <c r="T27" s="36">
        <v>51364.727589512244</v>
      </c>
    </row>
    <row r="28" spans="1:20" x14ac:dyDescent="0.25">
      <c r="A28" s="27" t="s">
        <v>25</v>
      </c>
      <c r="B28" s="35">
        <v>9304.1955243920329</v>
      </c>
      <c r="C28" s="35">
        <v>11158.559997843764</v>
      </c>
      <c r="D28" s="35">
        <v>12324.195601051659</v>
      </c>
      <c r="E28" s="35">
        <v>12804.284906129771</v>
      </c>
      <c r="F28" s="35">
        <v>13780.667417221273</v>
      </c>
      <c r="G28" s="35">
        <v>16344.308581541167</v>
      </c>
      <c r="H28" s="35">
        <v>18088.278478741788</v>
      </c>
      <c r="I28" s="35">
        <v>19124.673706473906</v>
      </c>
      <c r="J28" s="35">
        <v>22646.872947468197</v>
      </c>
      <c r="K28" s="35">
        <v>25260.723774166509</v>
      </c>
      <c r="L28" s="35">
        <v>27585.882482858571</v>
      </c>
      <c r="M28" s="35">
        <v>30569.988729700188</v>
      </c>
      <c r="N28" s="35">
        <v>32687.147063501303</v>
      </c>
      <c r="O28" s="35">
        <v>34486.105286821541</v>
      </c>
      <c r="P28" s="35">
        <v>36255.658662781512</v>
      </c>
      <c r="Q28" s="35">
        <v>37849.219843706167</v>
      </c>
      <c r="R28" s="35">
        <v>40181.118638573149</v>
      </c>
      <c r="S28" s="35">
        <v>42437.474990250674</v>
      </c>
      <c r="T28" s="35">
        <v>43327.166378723006</v>
      </c>
    </row>
    <row r="29" spans="1:20" x14ac:dyDescent="0.25">
      <c r="A29" s="29" t="s">
        <v>26</v>
      </c>
      <c r="B29" s="36">
        <v>8927.4648702943014</v>
      </c>
      <c r="C29" s="36">
        <v>10993.460274892868</v>
      </c>
      <c r="D29" s="36">
        <v>12180.247025171195</v>
      </c>
      <c r="E29" s="36">
        <v>12421.194319996473</v>
      </c>
      <c r="F29" s="36">
        <v>13251.497218037634</v>
      </c>
      <c r="G29" s="36">
        <v>16063.867253751276</v>
      </c>
      <c r="H29" s="36">
        <v>17533.606750527932</v>
      </c>
      <c r="I29" s="36">
        <v>18404.554184798555</v>
      </c>
      <c r="J29" s="36">
        <v>21572.209005590004</v>
      </c>
      <c r="K29" s="36">
        <v>24459.068903626969</v>
      </c>
      <c r="L29" s="36">
        <v>27001.967961851737</v>
      </c>
      <c r="M29" s="36">
        <v>30323.456556398327</v>
      </c>
      <c r="N29" s="36">
        <v>31410.744030934562</v>
      </c>
      <c r="O29" s="36">
        <v>33768.89848568484</v>
      </c>
      <c r="P29" s="36">
        <v>35739.942328560312</v>
      </c>
      <c r="Q29" s="36">
        <v>37231.860371279981</v>
      </c>
      <c r="R29" s="36">
        <v>38772.741699235165</v>
      </c>
      <c r="S29" s="36">
        <v>40788.769490101724</v>
      </c>
      <c r="T29" s="36">
        <v>42366.707689193929</v>
      </c>
    </row>
    <row r="30" spans="1:20" x14ac:dyDescent="0.25">
      <c r="A30" s="29" t="s">
        <v>27</v>
      </c>
      <c r="B30" s="36">
        <v>9745.8690566350997</v>
      </c>
      <c r="C30" s="36">
        <v>11280.502021925964</v>
      </c>
      <c r="D30" s="36">
        <v>12749.687647475612</v>
      </c>
      <c r="E30" s="36">
        <v>13900.673049931645</v>
      </c>
      <c r="F30" s="36">
        <v>15283.548706509371</v>
      </c>
      <c r="G30" s="36">
        <v>17681.466309563057</v>
      </c>
      <c r="H30" s="36">
        <v>20070.303467052876</v>
      </c>
      <c r="I30" s="36">
        <v>21098.865409538714</v>
      </c>
      <c r="J30" s="36">
        <v>24597.4126980869</v>
      </c>
      <c r="K30" s="36">
        <v>27555.300577730126</v>
      </c>
      <c r="L30" s="36">
        <v>30046.382402750878</v>
      </c>
      <c r="M30" s="36">
        <v>32334.041109929447</v>
      </c>
      <c r="N30" s="36">
        <v>36055.899299548859</v>
      </c>
      <c r="O30" s="36">
        <v>36526.279848335216</v>
      </c>
      <c r="P30" s="36">
        <v>37153.997448477319</v>
      </c>
      <c r="Q30" s="36">
        <v>39603.465279967299</v>
      </c>
      <c r="R30" s="36">
        <v>42149.295871553513</v>
      </c>
      <c r="S30" s="36">
        <v>45118.412073709573</v>
      </c>
      <c r="T30" s="36">
        <v>48159.244289919327</v>
      </c>
    </row>
    <row r="31" spans="1:20" x14ac:dyDescent="0.25">
      <c r="A31" s="29" t="s">
        <v>28</v>
      </c>
      <c r="B31" s="36">
        <v>9423.7858197368732</v>
      </c>
      <c r="C31" s="36">
        <v>11249.029698165221</v>
      </c>
      <c r="D31" s="36">
        <v>12231.161265430075</v>
      </c>
      <c r="E31" s="36">
        <v>12573.69061305015</v>
      </c>
      <c r="F31" s="36">
        <v>13465.260454836805</v>
      </c>
      <c r="G31" s="36">
        <v>15875.606728123392</v>
      </c>
      <c r="H31" s="36">
        <v>17524.281183375693</v>
      </c>
      <c r="I31" s="36">
        <v>18722.974497371608</v>
      </c>
      <c r="J31" s="36">
        <v>22556.069572055865</v>
      </c>
      <c r="K31" s="36">
        <v>24695.395083331077</v>
      </c>
      <c r="L31" s="36">
        <v>26701.106584285659</v>
      </c>
      <c r="M31" s="36">
        <v>29764.5508957108</v>
      </c>
      <c r="N31" s="36">
        <v>31927.159434711972</v>
      </c>
      <c r="O31" s="36">
        <v>33961.019917004014</v>
      </c>
      <c r="P31" s="36">
        <v>36219.335316710472</v>
      </c>
      <c r="Q31" s="36">
        <v>37381.786840020657</v>
      </c>
      <c r="R31" s="36">
        <v>40362.74500188505</v>
      </c>
      <c r="S31" s="36">
        <v>42406.086175270619</v>
      </c>
      <c r="T31" s="36">
        <v>41227.607388152755</v>
      </c>
    </row>
    <row r="32" spans="1:20" x14ac:dyDescent="0.25">
      <c r="A32" s="27" t="s">
        <v>29</v>
      </c>
      <c r="B32" s="35">
        <v>10444.170501840606</v>
      </c>
      <c r="C32" s="35">
        <v>12184.405571791283</v>
      </c>
      <c r="D32" s="35">
        <v>13699.245677954656</v>
      </c>
      <c r="E32" s="35">
        <v>14406.225590245329</v>
      </c>
      <c r="F32" s="35">
        <v>15328.731751983823</v>
      </c>
      <c r="G32" s="35">
        <v>17614.76136291377</v>
      </c>
      <c r="H32" s="35">
        <v>20308.12109270327</v>
      </c>
      <c r="I32" s="35">
        <v>22266.448706677238</v>
      </c>
      <c r="J32" s="35">
        <v>25253.184111101997</v>
      </c>
      <c r="K32" s="35">
        <v>28092.347673020318</v>
      </c>
      <c r="L32" s="35">
        <v>30819.435168075874</v>
      </c>
      <c r="M32" s="35">
        <v>32389.570738664945</v>
      </c>
      <c r="N32" s="35">
        <v>35653.482663012495</v>
      </c>
      <c r="O32" s="35">
        <v>37542.900949542476</v>
      </c>
      <c r="P32" s="35">
        <v>40423.517920089078</v>
      </c>
      <c r="Q32" s="35">
        <v>41566.940517686606</v>
      </c>
      <c r="R32" s="35">
        <v>43200.042969637601</v>
      </c>
      <c r="S32" s="35">
        <v>44876.244506367417</v>
      </c>
      <c r="T32" s="35">
        <v>47942.087334939089</v>
      </c>
    </row>
    <row r="33" spans="1:20" x14ac:dyDescent="0.25">
      <c r="A33" s="29" t="s">
        <v>30</v>
      </c>
      <c r="B33" s="36">
        <v>7599.0538978942604</v>
      </c>
      <c r="C33" s="36">
        <v>9943.3645874910362</v>
      </c>
      <c r="D33" s="36">
        <v>10477.557372360465</v>
      </c>
      <c r="E33" s="36">
        <v>10477.188620553776</v>
      </c>
      <c r="F33" s="36">
        <v>11604.923545105941</v>
      </c>
      <c r="G33" s="36">
        <v>13277.691141530935</v>
      </c>
      <c r="H33" s="36">
        <v>15504.436549958264</v>
      </c>
      <c r="I33" s="36">
        <v>16741.273130154364</v>
      </c>
      <c r="J33" s="36">
        <v>19299.336595284232</v>
      </c>
      <c r="K33" s="36">
        <v>22253.169653894831</v>
      </c>
      <c r="L33" s="36">
        <v>24754.899183286729</v>
      </c>
      <c r="M33" s="36">
        <v>26747.586456554502</v>
      </c>
      <c r="N33" s="36">
        <v>30137.58392901246</v>
      </c>
      <c r="O33" s="36">
        <v>31337.303072089719</v>
      </c>
      <c r="P33" s="36">
        <v>34257.66655560059</v>
      </c>
      <c r="Q33" s="36">
        <v>35529.381104625892</v>
      </c>
      <c r="R33" s="36">
        <v>38925.853857584931</v>
      </c>
      <c r="S33" s="36">
        <v>38482.830217213595</v>
      </c>
      <c r="T33" s="36">
        <v>43649.173480040154</v>
      </c>
    </row>
    <row r="34" spans="1:20" x14ac:dyDescent="0.25">
      <c r="A34" s="29" t="s">
        <v>68</v>
      </c>
      <c r="B34" s="36">
        <v>7265.3694938043536</v>
      </c>
      <c r="C34" s="36">
        <v>9905.1366429944592</v>
      </c>
      <c r="D34" s="36">
        <v>12145.110629999728</v>
      </c>
      <c r="E34" s="36">
        <v>12220.373258545098</v>
      </c>
      <c r="F34" s="36">
        <v>10745.598640551951</v>
      </c>
      <c r="G34" s="36">
        <v>13321.312590909251</v>
      </c>
      <c r="H34" s="36">
        <v>16635.214160226868</v>
      </c>
      <c r="I34" s="36">
        <v>17554.571484409742</v>
      </c>
      <c r="J34" s="36">
        <v>18655.610835803425</v>
      </c>
      <c r="K34" s="36">
        <v>22482.248246124902</v>
      </c>
      <c r="L34" s="36">
        <v>25572.102381252924</v>
      </c>
      <c r="M34" s="36">
        <v>28035.748128872365</v>
      </c>
      <c r="N34" s="36">
        <v>31396.80881183712</v>
      </c>
      <c r="O34" s="36">
        <v>32895.047974490357</v>
      </c>
      <c r="P34" s="36">
        <v>37476.670330863897</v>
      </c>
      <c r="Q34" s="36">
        <v>37926.215888092789</v>
      </c>
      <c r="R34" s="36">
        <v>39931.125129637818</v>
      </c>
      <c r="S34" s="36">
        <v>40787.319481310326</v>
      </c>
      <c r="T34" s="36">
        <v>50663.192796256561</v>
      </c>
    </row>
    <row r="35" spans="1:20" x14ac:dyDescent="0.25">
      <c r="A35" s="29" t="s">
        <v>32</v>
      </c>
      <c r="B35" s="36">
        <v>7307.9502427530824</v>
      </c>
      <c r="C35" s="36">
        <v>8441.1559155511204</v>
      </c>
      <c r="D35" s="36">
        <v>9277.6946832753438</v>
      </c>
      <c r="E35" s="36">
        <v>9584.6811550200673</v>
      </c>
      <c r="F35" s="36">
        <v>10709.832137295169</v>
      </c>
      <c r="G35" s="36">
        <v>12645.674716325513</v>
      </c>
      <c r="H35" s="36">
        <v>14100.533823851325</v>
      </c>
      <c r="I35" s="36">
        <v>15670.104970397881</v>
      </c>
      <c r="J35" s="36">
        <v>17783.029520571803</v>
      </c>
      <c r="K35" s="36">
        <v>19947.769446651393</v>
      </c>
      <c r="L35" s="36">
        <v>22543.934232866613</v>
      </c>
      <c r="M35" s="36">
        <v>23515.549637053857</v>
      </c>
      <c r="N35" s="36">
        <v>25296.597059813379</v>
      </c>
      <c r="O35" s="36">
        <v>26265.440767311629</v>
      </c>
      <c r="P35" s="36">
        <v>27145.092529150388</v>
      </c>
      <c r="Q35" s="36">
        <v>28316.087493269788</v>
      </c>
      <c r="R35" s="36">
        <v>28272.962293899735</v>
      </c>
      <c r="S35" s="36">
        <v>29732.397611753648</v>
      </c>
      <c r="T35" s="36">
        <v>31506.97290572591</v>
      </c>
    </row>
    <row r="36" spans="1:20" x14ac:dyDescent="0.25">
      <c r="A36" s="33" t="s">
        <v>33</v>
      </c>
      <c r="B36" s="37">
        <v>24721.175688732328</v>
      </c>
      <c r="C36" s="37">
        <v>26198.95238408451</v>
      </c>
      <c r="D36" s="37">
        <v>29393.104706294085</v>
      </c>
      <c r="E36" s="37">
        <v>32459.998084170162</v>
      </c>
      <c r="F36" s="37">
        <v>35515.552389614189</v>
      </c>
      <c r="G36" s="37">
        <v>38032.447033011966</v>
      </c>
      <c r="H36" s="37">
        <v>43133.649600857112</v>
      </c>
      <c r="I36" s="37">
        <v>47690.539890371954</v>
      </c>
      <c r="J36" s="37">
        <v>56252.900098354563</v>
      </c>
      <c r="K36" s="37">
        <v>59221.866819379924</v>
      </c>
      <c r="L36" s="37">
        <v>61959.355776942437</v>
      </c>
      <c r="M36" s="37">
        <v>63054.407001945248</v>
      </c>
      <c r="N36" s="37">
        <v>69216.7986950169</v>
      </c>
      <c r="O36" s="37">
        <v>73970.99070560011</v>
      </c>
      <c r="P36" s="37">
        <v>79114.194203801046</v>
      </c>
      <c r="Q36" s="37">
        <v>80515.46576850873</v>
      </c>
      <c r="R36" s="37">
        <v>85661.393655902531</v>
      </c>
      <c r="S36" s="37">
        <v>90742.750387874141</v>
      </c>
      <c r="T36" s="37">
        <v>87016.159932854338</v>
      </c>
    </row>
    <row r="37" spans="1:20" x14ac:dyDescent="0.25">
      <c r="A37" s="77" t="s">
        <v>83</v>
      </c>
      <c r="B37" s="77"/>
      <c r="C37" s="77"/>
      <c r="D37" s="77"/>
      <c r="E37" s="77"/>
      <c r="F37" s="77"/>
      <c r="G37" s="77"/>
      <c r="H37" s="77"/>
      <c r="I37" s="77"/>
    </row>
    <row r="38" spans="1:20" x14ac:dyDescent="0.25">
      <c r="A38" s="77" t="s">
        <v>84</v>
      </c>
      <c r="B38" s="77"/>
      <c r="C38" s="77"/>
      <c r="D38" s="77"/>
      <c r="E38" s="77"/>
      <c r="F38" s="77"/>
      <c r="G38" s="77"/>
      <c r="H38" s="77"/>
      <c r="I38" s="77"/>
    </row>
  </sheetData>
  <conditionalFormatting sqref="A4:I4">
    <cfRule type="expression" dxfId="42" priority="18">
      <formula>MOD(ROW(),2)=1</formula>
    </cfRule>
  </conditionalFormatting>
  <conditionalFormatting sqref="B4:R4 T4">
    <cfRule type="expression" dxfId="41" priority="17">
      <formula>MOD(ROW(),2)=1</formula>
    </cfRule>
  </conditionalFormatting>
  <conditionalFormatting sqref="A5:I12">
    <cfRule type="expression" dxfId="40" priority="16">
      <formula>MOD(ROW(),2)=1</formula>
    </cfRule>
  </conditionalFormatting>
  <conditionalFormatting sqref="B5:R12 T5:T12">
    <cfRule type="expression" dxfId="39" priority="15">
      <formula>MOD(ROW(),2)=1</formula>
    </cfRule>
  </conditionalFormatting>
  <conditionalFormatting sqref="A13:I22">
    <cfRule type="expression" dxfId="38" priority="14">
      <formula>MOD(ROW(),2)=1</formula>
    </cfRule>
  </conditionalFormatting>
  <conditionalFormatting sqref="B13:R22 T13:T22">
    <cfRule type="expression" dxfId="37" priority="13">
      <formula>MOD(ROW(),2)=1</formula>
    </cfRule>
  </conditionalFormatting>
  <conditionalFormatting sqref="A23:I27">
    <cfRule type="expression" dxfId="36" priority="12">
      <formula>MOD(ROW(),2)=1</formula>
    </cfRule>
  </conditionalFormatting>
  <conditionalFormatting sqref="B23:R27 T23:T27">
    <cfRule type="expression" dxfId="35" priority="11">
      <formula>MOD(ROW(),2)=1</formula>
    </cfRule>
  </conditionalFormatting>
  <conditionalFormatting sqref="A28:I31">
    <cfRule type="expression" dxfId="34" priority="10">
      <formula>MOD(ROW(),2)=1</formula>
    </cfRule>
  </conditionalFormatting>
  <conditionalFormatting sqref="B28:R31 T28:T31">
    <cfRule type="expression" dxfId="33" priority="9">
      <formula>MOD(ROW(),2)=1</formula>
    </cfRule>
  </conditionalFormatting>
  <conditionalFormatting sqref="A32:I36">
    <cfRule type="expression" dxfId="32" priority="8">
      <formula>MOD(ROW(),2)=1</formula>
    </cfRule>
  </conditionalFormatting>
  <conditionalFormatting sqref="B32:R36 T32:T36">
    <cfRule type="expression" dxfId="31" priority="7">
      <formula>MOD(ROW(),2)=1</formula>
    </cfRule>
  </conditionalFormatting>
  <conditionalFormatting sqref="S4">
    <cfRule type="expression" dxfId="30" priority="6">
      <formula>MOD(ROW(),2)=1</formula>
    </cfRule>
  </conditionalFormatting>
  <conditionalFormatting sqref="S5:S12">
    <cfRule type="expression" dxfId="29" priority="5">
      <formula>MOD(ROW(),2)=1</formula>
    </cfRule>
  </conditionalFormatting>
  <conditionalFormatting sqref="S13:S22">
    <cfRule type="expression" dxfId="28" priority="4">
      <formula>MOD(ROW(),2)=1</formula>
    </cfRule>
  </conditionalFormatting>
  <conditionalFormatting sqref="S23:S27">
    <cfRule type="expression" dxfId="27" priority="3">
      <formula>MOD(ROW(),2)=1</formula>
    </cfRule>
  </conditionalFormatting>
  <conditionalFormatting sqref="S28:S31">
    <cfRule type="expression" dxfId="26" priority="2">
      <formula>MOD(ROW(),2)=1</formula>
    </cfRule>
  </conditionalFormatting>
  <conditionalFormatting sqref="S32:S36">
    <cfRule type="expression" dxfId="25" priority="1">
      <formula>MOD(ROW(),2)=1</formula>
    </cfRule>
  </conditionalFormatting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8813F-E513-49B5-AD67-7A69B28F08C5}">
  <dimension ref="A1:T23"/>
  <sheetViews>
    <sheetView showGridLines="0" workbookViewId="0"/>
  </sheetViews>
  <sheetFormatPr defaultRowHeight="15" x14ac:dyDescent="0.25"/>
  <cols>
    <col min="1" max="1" width="82.7109375" style="8" bestFit="1" customWidth="1"/>
    <col min="2" max="9" width="9.140625" style="8" customWidth="1"/>
    <col min="10" max="39" width="9.140625" style="8"/>
    <col min="40" max="40" width="12.42578125" style="8" bestFit="1" customWidth="1"/>
    <col min="41" max="16384" width="9.140625" style="8"/>
  </cols>
  <sheetData>
    <row r="1" spans="1:20" ht="17.25" x14ac:dyDescent="0.3">
      <c r="A1" s="14" t="s">
        <v>125</v>
      </c>
      <c r="B1" s="14"/>
      <c r="C1" s="14"/>
      <c r="D1" s="14"/>
      <c r="E1" s="14"/>
      <c r="F1" s="14"/>
      <c r="G1" s="14"/>
      <c r="H1" s="14"/>
      <c r="I1" s="14"/>
    </row>
    <row r="3" spans="1:20" x14ac:dyDescent="0.25">
      <c r="A3" s="13" t="s">
        <v>67</v>
      </c>
      <c r="B3" s="10">
        <v>2002</v>
      </c>
      <c r="C3" s="10">
        <v>2003</v>
      </c>
      <c r="D3" s="10">
        <v>2004</v>
      </c>
      <c r="E3" s="10">
        <v>2005</v>
      </c>
      <c r="F3" s="10">
        <v>2006</v>
      </c>
      <c r="G3" s="10">
        <v>2007</v>
      </c>
      <c r="H3" s="10">
        <v>2008</v>
      </c>
      <c r="I3" s="10">
        <v>2009</v>
      </c>
      <c r="J3" s="10">
        <v>2010</v>
      </c>
      <c r="K3" s="10">
        <v>2011</v>
      </c>
      <c r="L3" s="10">
        <v>2012</v>
      </c>
      <c r="M3" s="10">
        <v>2013</v>
      </c>
      <c r="N3" s="10">
        <v>2014</v>
      </c>
      <c r="O3" s="10">
        <v>2015</v>
      </c>
      <c r="P3" s="10">
        <v>2016</v>
      </c>
      <c r="Q3" s="10">
        <v>2017</v>
      </c>
      <c r="R3" s="10">
        <v>2018</v>
      </c>
      <c r="S3" s="10">
        <v>2019</v>
      </c>
      <c r="T3" s="10">
        <v>2020</v>
      </c>
    </row>
    <row r="4" spans="1:20" x14ac:dyDescent="0.25">
      <c r="A4" s="65" t="s">
        <v>34</v>
      </c>
      <c r="B4" s="66">
        <v>100</v>
      </c>
      <c r="C4" s="66">
        <v>103.12767951960939</v>
      </c>
      <c r="D4" s="66">
        <v>107.4497096956278</v>
      </c>
      <c r="E4" s="66">
        <v>111.00248142219465</v>
      </c>
      <c r="F4" s="66">
        <v>119.89604718164202</v>
      </c>
      <c r="G4" s="66">
        <v>128.14502112839855</v>
      </c>
      <c r="H4" s="66">
        <v>138.64990767407815</v>
      </c>
      <c r="I4" s="66">
        <v>128.7834353493177</v>
      </c>
      <c r="J4" s="66">
        <v>147.74440295146371</v>
      </c>
      <c r="K4" s="66">
        <v>159.6872358536551</v>
      </c>
      <c r="L4" s="66">
        <v>159.03559358827184</v>
      </c>
      <c r="M4" s="66">
        <v>159.10425131463214</v>
      </c>
      <c r="N4" s="66">
        <v>165.28910316740195</v>
      </c>
      <c r="O4" s="66">
        <v>162.29699136113476</v>
      </c>
      <c r="P4" s="66">
        <v>154.6392889421964</v>
      </c>
      <c r="Q4" s="66">
        <v>155.23113817065419</v>
      </c>
      <c r="R4" s="66">
        <v>159.80763640272176</v>
      </c>
      <c r="S4" s="66">
        <v>153.0318787691032</v>
      </c>
      <c r="T4" s="66">
        <v>146.14543955871667</v>
      </c>
    </row>
    <row r="5" spans="1:20" x14ac:dyDescent="0.25">
      <c r="A5" s="79" t="s">
        <v>53</v>
      </c>
      <c r="B5" s="66">
        <v>100</v>
      </c>
      <c r="C5" s="66">
        <v>99.479131227669953</v>
      </c>
      <c r="D5" s="66">
        <v>99.825181011654919</v>
      </c>
      <c r="E5" s="66">
        <v>107.63782274339883</v>
      </c>
      <c r="F5" s="66">
        <v>109.15514038713377</v>
      </c>
      <c r="G5" s="66">
        <v>107.94583514699717</v>
      </c>
      <c r="H5" s="66">
        <v>107.22581400524582</v>
      </c>
      <c r="I5" s="66">
        <v>106.82410542406589</v>
      </c>
      <c r="J5" s="66">
        <v>109.52392129142554</v>
      </c>
      <c r="K5" s="66">
        <v>112.9567743991815</v>
      </c>
      <c r="L5" s="66">
        <v>120.00838954431298</v>
      </c>
      <c r="M5" s="66">
        <v>117.21240345710295</v>
      </c>
      <c r="N5" s="66">
        <v>130.06049300847744</v>
      </c>
      <c r="O5" s="66">
        <v>116.85979897235106</v>
      </c>
      <c r="P5" s="66">
        <v>106.65009466046268</v>
      </c>
      <c r="Q5" s="66">
        <v>119.44617717466792</v>
      </c>
      <c r="R5" s="66">
        <v>149.6535781832269</v>
      </c>
      <c r="S5" s="66">
        <v>145.27186503954681</v>
      </c>
      <c r="T5" s="66">
        <v>145.52293543778165</v>
      </c>
    </row>
    <row r="6" spans="1:20" x14ac:dyDescent="0.25">
      <c r="A6" s="79" t="s">
        <v>54</v>
      </c>
      <c r="B6" s="66">
        <v>100</v>
      </c>
      <c r="C6" s="66">
        <v>106.54549618702727</v>
      </c>
      <c r="D6" s="66">
        <v>109.34016329769889</v>
      </c>
      <c r="E6" s="66">
        <v>108.72696536132054</v>
      </c>
      <c r="F6" s="66">
        <v>119.86241590159014</v>
      </c>
      <c r="G6" s="66">
        <v>132.89940246180575</v>
      </c>
      <c r="H6" s="66">
        <v>151.57742621388439</v>
      </c>
      <c r="I6" s="66">
        <v>124.88288590815671</v>
      </c>
      <c r="J6" s="66">
        <v>165.18078994961439</v>
      </c>
      <c r="K6" s="66">
        <v>185.56763092155654</v>
      </c>
      <c r="L6" s="66">
        <v>175.77681261758727</v>
      </c>
      <c r="M6" s="66">
        <v>172.81422312977159</v>
      </c>
      <c r="N6" s="66">
        <v>187.36145331346617</v>
      </c>
      <c r="O6" s="66">
        <v>192.56691579268755</v>
      </c>
      <c r="P6" s="66">
        <v>182.78360288536203</v>
      </c>
      <c r="Q6" s="66">
        <v>182.30176668026877</v>
      </c>
      <c r="R6" s="66">
        <v>173.87886270150491</v>
      </c>
      <c r="S6" s="66">
        <v>146.14541019162124</v>
      </c>
      <c r="T6" s="66">
        <v>132.30313571664288</v>
      </c>
    </row>
    <row r="7" spans="1:20" x14ac:dyDescent="0.25">
      <c r="A7" s="81" t="s">
        <v>38</v>
      </c>
      <c r="B7" s="68">
        <v>100</v>
      </c>
      <c r="C7" s="68">
        <v>123.84075534840788</v>
      </c>
      <c r="D7" s="68">
        <v>115.63655783159705</v>
      </c>
      <c r="E7" s="68">
        <v>113.94844441048289</v>
      </c>
      <c r="F7" s="68">
        <v>134.05877898685631</v>
      </c>
      <c r="G7" s="68">
        <v>173.10892234873924</v>
      </c>
      <c r="H7" s="68">
        <v>221.23026572322857</v>
      </c>
      <c r="I7" s="68">
        <v>143.87474899697375</v>
      </c>
      <c r="J7" s="68">
        <v>275.68664081017391</v>
      </c>
      <c r="K7" s="68">
        <v>346.40585356819065</v>
      </c>
      <c r="L7" s="68">
        <v>330.72375835192156</v>
      </c>
      <c r="M7" s="68">
        <v>324.10780272770529</v>
      </c>
      <c r="N7" s="68">
        <v>376.28890448752418</v>
      </c>
      <c r="O7" s="68">
        <v>396.17065387649734</v>
      </c>
      <c r="P7" s="68">
        <v>371.53406870968223</v>
      </c>
      <c r="Q7" s="68">
        <v>359.77796147949522</v>
      </c>
      <c r="R7" s="68">
        <v>314.00103882120675</v>
      </c>
      <c r="S7" s="68">
        <v>220.90612222269681</v>
      </c>
      <c r="T7" s="68">
        <v>176.54685107882213</v>
      </c>
    </row>
    <row r="8" spans="1:20" x14ac:dyDescent="0.25">
      <c r="A8" s="82" t="s">
        <v>39</v>
      </c>
      <c r="B8" s="68">
        <v>100</v>
      </c>
      <c r="C8" s="68">
        <v>105.63539906697184</v>
      </c>
      <c r="D8" s="68">
        <v>111.73257936685012</v>
      </c>
      <c r="E8" s="68">
        <v>112.97217329223815</v>
      </c>
      <c r="F8" s="68">
        <v>118.85761487798653</v>
      </c>
      <c r="G8" s="68">
        <v>124.41063586863217</v>
      </c>
      <c r="H8" s="68">
        <v>128.6117916901708</v>
      </c>
      <c r="I8" s="68">
        <v>120.00433217867113</v>
      </c>
      <c r="J8" s="68">
        <v>125.58934859538437</v>
      </c>
      <c r="K8" s="68">
        <v>120.7485068072926</v>
      </c>
      <c r="L8" s="68">
        <v>105.07778611173168</v>
      </c>
      <c r="M8" s="68">
        <v>102.45107570748982</v>
      </c>
      <c r="N8" s="68">
        <v>99.068657905118599</v>
      </c>
      <c r="O8" s="68">
        <v>103.13829603314569</v>
      </c>
      <c r="P8" s="68">
        <v>100.96965694900389</v>
      </c>
      <c r="Q8" s="68">
        <v>104.45013238500195</v>
      </c>
      <c r="R8" s="68">
        <v>99.930999626192431</v>
      </c>
      <c r="S8" s="68">
        <v>91.108340651000745</v>
      </c>
      <c r="T8" s="68">
        <v>86.516371638179891</v>
      </c>
    </row>
    <row r="9" spans="1:20" x14ac:dyDescent="0.25">
      <c r="A9" s="81" t="s">
        <v>40</v>
      </c>
      <c r="B9" s="68">
        <v>100</v>
      </c>
      <c r="C9" s="68">
        <v>95.776417745621032</v>
      </c>
      <c r="D9" s="68">
        <v>94.647537635314237</v>
      </c>
      <c r="E9" s="68">
        <v>92.38423986171388</v>
      </c>
      <c r="F9" s="68">
        <v>93.708926529658811</v>
      </c>
      <c r="G9" s="68">
        <v>102.68508574414896</v>
      </c>
      <c r="H9" s="68">
        <v>103.08329709085653</v>
      </c>
      <c r="I9" s="68">
        <v>92.351931150676663</v>
      </c>
      <c r="J9" s="68">
        <v>103.20850315278724</v>
      </c>
      <c r="K9" s="68">
        <v>109.95262630939499</v>
      </c>
      <c r="L9" s="68">
        <v>110.09418184278974</v>
      </c>
      <c r="M9" s="68">
        <v>113.27930350474833</v>
      </c>
      <c r="N9" s="68">
        <v>114.72638400452739</v>
      </c>
      <c r="O9" s="68">
        <v>114.18158728993193</v>
      </c>
      <c r="P9" s="68">
        <v>112.69609830561375</v>
      </c>
      <c r="Q9" s="68">
        <v>109.9010579169786</v>
      </c>
      <c r="R9" s="68">
        <v>117.40515114894467</v>
      </c>
      <c r="S9" s="68">
        <v>117.90867753470155</v>
      </c>
      <c r="T9" s="68">
        <v>118.1177423896295</v>
      </c>
    </row>
    <row r="10" spans="1:20" x14ac:dyDescent="0.25">
      <c r="A10" s="82" t="s">
        <v>41</v>
      </c>
      <c r="B10" s="68">
        <v>100</v>
      </c>
      <c r="C10" s="68">
        <v>98.36911393508457</v>
      </c>
      <c r="D10" s="68">
        <v>105.80085677079182</v>
      </c>
      <c r="E10" s="68">
        <v>101.0743244338631</v>
      </c>
      <c r="F10" s="68">
        <v>120.84479063048157</v>
      </c>
      <c r="G10" s="68">
        <v>109.3865201809279</v>
      </c>
      <c r="H10" s="68">
        <v>131.25459668266791</v>
      </c>
      <c r="I10" s="68">
        <v>147.25061374829889</v>
      </c>
      <c r="J10" s="68">
        <v>156.71954067581925</v>
      </c>
      <c r="K10" s="68">
        <v>163.83080361508709</v>
      </c>
      <c r="L10" s="68">
        <v>167.82269548222504</v>
      </c>
      <c r="M10" s="68">
        <v>166.97092898662763</v>
      </c>
      <c r="N10" s="68">
        <v>160.69479068339101</v>
      </c>
      <c r="O10" s="68">
        <v>144.8971856220289</v>
      </c>
      <c r="P10" s="68">
        <v>130.89679694389125</v>
      </c>
      <c r="Q10" s="68">
        <v>123.99451813055146</v>
      </c>
      <c r="R10" s="68">
        <v>122.3528884430518</v>
      </c>
      <c r="S10" s="68">
        <v>130.44759768822789</v>
      </c>
      <c r="T10" s="68">
        <v>129.005580500512</v>
      </c>
    </row>
    <row r="11" spans="1:20" x14ac:dyDescent="0.25">
      <c r="A11" s="80" t="s">
        <v>55</v>
      </c>
      <c r="B11" s="66">
        <v>100</v>
      </c>
      <c r="C11" s="66">
        <v>101.25282615216811</v>
      </c>
      <c r="D11" s="66">
        <v>106.69787318529177</v>
      </c>
      <c r="E11" s="66">
        <v>112.45240382365084</v>
      </c>
      <c r="F11" s="66">
        <v>120.34066812659175</v>
      </c>
      <c r="G11" s="66">
        <v>125.99488521592492</v>
      </c>
      <c r="H11" s="66">
        <v>132.03129241615611</v>
      </c>
      <c r="I11" s="66">
        <v>131.49318044448617</v>
      </c>
      <c r="J11" s="66">
        <v>140.25372330324822</v>
      </c>
      <c r="K11" s="66">
        <v>148.01202921465867</v>
      </c>
      <c r="L11" s="66">
        <v>152.59355791920362</v>
      </c>
      <c r="M11" s="66">
        <v>154.96463588854135</v>
      </c>
      <c r="N11" s="66">
        <v>155.30551333591544</v>
      </c>
      <c r="O11" s="66">
        <v>148.45190731848535</v>
      </c>
      <c r="P11" s="66">
        <v>142.04795342735392</v>
      </c>
      <c r="Q11" s="66">
        <v>141.83146449552754</v>
      </c>
      <c r="R11" s="66">
        <v>147.25458051769226</v>
      </c>
      <c r="S11" s="66">
        <v>149.63015980985193</v>
      </c>
      <c r="T11" s="66">
        <v>145.36281462407169</v>
      </c>
    </row>
    <row r="12" spans="1:20" x14ac:dyDescent="0.25">
      <c r="A12" s="82" t="s">
        <v>42</v>
      </c>
      <c r="B12" s="68">
        <v>100</v>
      </c>
      <c r="C12" s="68">
        <v>96.948742305920703</v>
      </c>
      <c r="D12" s="68">
        <v>106.36179313797899</v>
      </c>
      <c r="E12" s="68">
        <v>115.0001211315456</v>
      </c>
      <c r="F12" s="68">
        <v>123.8857384243238</v>
      </c>
      <c r="G12" s="68">
        <v>131.37730889255869</v>
      </c>
      <c r="H12" s="68">
        <v>137.28346778004735</v>
      </c>
      <c r="I12" s="68">
        <v>128.02718387673278</v>
      </c>
      <c r="J12" s="68">
        <v>139.40158176438712</v>
      </c>
      <c r="K12" s="68">
        <v>152.47382057486956</v>
      </c>
      <c r="L12" s="68">
        <v>152.28215468799525</v>
      </c>
      <c r="M12" s="68">
        <v>147.36091328626242</v>
      </c>
      <c r="N12" s="68">
        <v>144.07344528634411</v>
      </c>
      <c r="O12" s="68">
        <v>127.09741951200806</v>
      </c>
      <c r="P12" s="68">
        <v>114.32681482386008</v>
      </c>
      <c r="Q12" s="68">
        <v>109.98960061396544</v>
      </c>
      <c r="R12" s="68">
        <v>118.33519336689879</v>
      </c>
      <c r="S12" s="68">
        <v>120.88046434930351</v>
      </c>
      <c r="T12" s="68">
        <v>126.44205644915777</v>
      </c>
    </row>
    <row r="13" spans="1:20" x14ac:dyDescent="0.25">
      <c r="A13" s="81" t="s">
        <v>43</v>
      </c>
      <c r="B13" s="68">
        <v>100</v>
      </c>
      <c r="C13" s="68">
        <v>98.082532047585758</v>
      </c>
      <c r="D13" s="68">
        <v>105.06206765649969</v>
      </c>
      <c r="E13" s="68">
        <v>112.24022698195738</v>
      </c>
      <c r="F13" s="68">
        <v>129.22023162466007</v>
      </c>
      <c r="G13" s="68">
        <v>133.41816415309333</v>
      </c>
      <c r="H13" s="68">
        <v>143.78469184498672</v>
      </c>
      <c r="I13" s="68">
        <v>132.50925156593638</v>
      </c>
      <c r="J13" s="68">
        <v>149.00181194169048</v>
      </c>
      <c r="K13" s="68">
        <v>164.03155504435105</v>
      </c>
      <c r="L13" s="68">
        <v>159.31889970092521</v>
      </c>
      <c r="M13" s="68">
        <v>165.310137694475</v>
      </c>
      <c r="N13" s="68">
        <v>166.30357096958642</v>
      </c>
      <c r="O13" s="68">
        <v>156.44527852511044</v>
      </c>
      <c r="P13" s="68">
        <v>142.31101801098956</v>
      </c>
      <c r="Q13" s="68">
        <v>144.24641165131683</v>
      </c>
      <c r="R13" s="68">
        <v>154.53334999680766</v>
      </c>
      <c r="S13" s="68">
        <v>148.64244137360504</v>
      </c>
      <c r="T13" s="68">
        <v>133.14466280893313</v>
      </c>
    </row>
    <row r="14" spans="1:20" x14ac:dyDescent="0.25">
      <c r="A14" s="82" t="s">
        <v>44</v>
      </c>
      <c r="B14" s="68">
        <v>100</v>
      </c>
      <c r="C14" s="68">
        <v>102.15647611361265</v>
      </c>
      <c r="D14" s="68">
        <v>108.16609010629033</v>
      </c>
      <c r="E14" s="68">
        <v>111.48198528835346</v>
      </c>
      <c r="F14" s="68">
        <v>123.08185531834076</v>
      </c>
      <c r="G14" s="68">
        <v>125.3998819840218</v>
      </c>
      <c r="H14" s="68">
        <v>135.66075439788398</v>
      </c>
      <c r="I14" s="68">
        <v>142.52861010782863</v>
      </c>
      <c r="J14" s="68">
        <v>145.11994996246844</v>
      </c>
      <c r="K14" s="68">
        <v>150.42770543844912</v>
      </c>
      <c r="L14" s="68">
        <v>157.27117686595824</v>
      </c>
      <c r="M14" s="68">
        <v>154.3713242932856</v>
      </c>
      <c r="N14" s="68">
        <v>155.53947123948947</v>
      </c>
      <c r="O14" s="68">
        <v>142.71079730699722</v>
      </c>
      <c r="P14" s="68">
        <v>135.38547473637556</v>
      </c>
      <c r="Q14" s="68">
        <v>137.93607293378446</v>
      </c>
      <c r="R14" s="68">
        <v>145.07866803241737</v>
      </c>
      <c r="S14" s="68">
        <v>154.58375071818992</v>
      </c>
      <c r="T14" s="68">
        <v>113.10888431481474</v>
      </c>
    </row>
    <row r="15" spans="1:20" x14ac:dyDescent="0.25">
      <c r="A15" s="81" t="s">
        <v>45</v>
      </c>
      <c r="B15" s="68">
        <v>100</v>
      </c>
      <c r="C15" s="68">
        <v>107.31020689175904</v>
      </c>
      <c r="D15" s="68">
        <v>112.16432910212696</v>
      </c>
      <c r="E15" s="68">
        <v>122.0129926234282</v>
      </c>
      <c r="F15" s="68">
        <v>124.00726385411147</v>
      </c>
      <c r="G15" s="68">
        <v>130.6622643169718</v>
      </c>
      <c r="H15" s="68">
        <v>149.9652205951526</v>
      </c>
      <c r="I15" s="68">
        <v>127.80520153325632</v>
      </c>
      <c r="J15" s="68">
        <v>138.80837147030599</v>
      </c>
      <c r="K15" s="68">
        <v>145.02937818437005</v>
      </c>
      <c r="L15" s="68">
        <v>163.83907040883284</v>
      </c>
      <c r="M15" s="68">
        <v>170.2916525608394</v>
      </c>
      <c r="N15" s="68">
        <v>171.31849184908876</v>
      </c>
      <c r="O15" s="68">
        <v>166.65410476198647</v>
      </c>
      <c r="P15" s="68">
        <v>157.96583408920179</v>
      </c>
      <c r="Q15" s="68">
        <v>172.86315480202688</v>
      </c>
      <c r="R15" s="68">
        <v>167.76291471666863</v>
      </c>
      <c r="S15" s="68">
        <v>164.83326610163084</v>
      </c>
      <c r="T15" s="68">
        <v>180.46139526800417</v>
      </c>
    </row>
    <row r="16" spans="1:20" x14ac:dyDescent="0.25">
      <c r="A16" s="82" t="s">
        <v>46</v>
      </c>
      <c r="B16" s="68">
        <v>100</v>
      </c>
      <c r="C16" s="68">
        <v>99.213582226515044</v>
      </c>
      <c r="D16" s="68">
        <v>101.25873990835913</v>
      </c>
      <c r="E16" s="68">
        <v>108.15516021118205</v>
      </c>
      <c r="F16" s="68">
        <v>122.89654293789756</v>
      </c>
      <c r="G16" s="68">
        <v>145.51887003339021</v>
      </c>
      <c r="H16" s="68">
        <v>173.44739151449457</v>
      </c>
      <c r="I16" s="68">
        <v>175.83330300665673</v>
      </c>
      <c r="J16" s="68">
        <v>211.32061978017444</v>
      </c>
      <c r="K16" s="68">
        <v>219.14189173164613</v>
      </c>
      <c r="L16" s="68">
        <v>236.79098523498342</v>
      </c>
      <c r="M16" s="68">
        <v>246.88366716864127</v>
      </c>
      <c r="N16" s="68">
        <v>252.22998891773162</v>
      </c>
      <c r="O16" s="68">
        <v>246.66270195154615</v>
      </c>
      <c r="P16" s="68">
        <v>246.42860740514246</v>
      </c>
      <c r="Q16" s="68">
        <v>246.51540451795213</v>
      </c>
      <c r="R16" s="68">
        <v>258.03834617924696</v>
      </c>
      <c r="S16" s="68">
        <v>267.44406676095679</v>
      </c>
      <c r="T16" s="68">
        <v>272.98701386487426</v>
      </c>
    </row>
    <row r="17" spans="1:20" x14ac:dyDescent="0.25">
      <c r="A17" s="81" t="s">
        <v>47</v>
      </c>
      <c r="B17" s="68">
        <v>100</v>
      </c>
      <c r="C17" s="68">
        <v>103.35724055190497</v>
      </c>
      <c r="D17" s="68">
        <v>110.64631451225769</v>
      </c>
      <c r="E17" s="68">
        <v>116.65041755589036</v>
      </c>
      <c r="F17" s="68">
        <v>123.33796477109193</v>
      </c>
      <c r="G17" s="68">
        <v>129.41163730375595</v>
      </c>
      <c r="H17" s="68">
        <v>127.68976506363515</v>
      </c>
      <c r="I17" s="68">
        <v>136.28301068858235</v>
      </c>
      <c r="J17" s="68">
        <v>141.53864613229877</v>
      </c>
      <c r="K17" s="68">
        <v>143.53108635859473</v>
      </c>
      <c r="L17" s="68">
        <v>152.59813971873044</v>
      </c>
      <c r="M17" s="68">
        <v>168.06598070387349</v>
      </c>
      <c r="N17" s="68">
        <v>166.33370614293517</v>
      </c>
      <c r="O17" s="68">
        <v>168.21336560802689</v>
      </c>
      <c r="P17" s="68">
        <v>164.43394044433165</v>
      </c>
      <c r="Q17" s="68">
        <v>165.86186947737266</v>
      </c>
      <c r="R17" s="68">
        <v>173.35805074319336</v>
      </c>
      <c r="S17" s="68">
        <v>178.53786580292717</v>
      </c>
      <c r="T17" s="68">
        <v>182.42565352173517</v>
      </c>
    </row>
    <row r="18" spans="1:20" x14ac:dyDescent="0.25">
      <c r="A18" s="81" t="s">
        <v>48</v>
      </c>
      <c r="B18" s="68">
        <v>100</v>
      </c>
      <c r="C18" s="68">
        <v>101.38050114710708</v>
      </c>
      <c r="D18" s="68">
        <v>103.11407008103694</v>
      </c>
      <c r="E18" s="68">
        <v>111.09406937643077</v>
      </c>
      <c r="F18" s="68">
        <v>121.35817438013804</v>
      </c>
      <c r="G18" s="68">
        <v>133.20532000178594</v>
      </c>
      <c r="H18" s="68">
        <v>148.19909337471</v>
      </c>
      <c r="I18" s="68">
        <v>142.85489399729519</v>
      </c>
      <c r="J18" s="68">
        <v>165.98246200385222</v>
      </c>
      <c r="K18" s="68">
        <v>181.8199189888752</v>
      </c>
      <c r="L18" s="68">
        <v>197.008661828025</v>
      </c>
      <c r="M18" s="68">
        <v>201.48391302719494</v>
      </c>
      <c r="N18" s="68">
        <v>199.14820546739048</v>
      </c>
      <c r="O18" s="68">
        <v>186.27950688951944</v>
      </c>
      <c r="P18" s="68">
        <v>173.68438425304092</v>
      </c>
      <c r="Q18" s="68">
        <v>173.59178051492623</v>
      </c>
      <c r="R18" s="68">
        <v>179.05857699425093</v>
      </c>
      <c r="S18" s="68">
        <v>186.43787671838433</v>
      </c>
      <c r="T18" s="68">
        <v>185.24478727039931</v>
      </c>
    </row>
    <row r="19" spans="1:20" x14ac:dyDescent="0.25">
      <c r="A19" s="81" t="s">
        <v>49</v>
      </c>
      <c r="B19" s="68">
        <v>100</v>
      </c>
      <c r="C19" s="68">
        <v>102.5988396307844</v>
      </c>
      <c r="D19" s="68">
        <v>106.434904486904</v>
      </c>
      <c r="E19" s="68">
        <v>108.26892547988845</v>
      </c>
      <c r="F19" s="68">
        <v>112.7419354765711</v>
      </c>
      <c r="G19" s="68">
        <v>114.9885542594423</v>
      </c>
      <c r="H19" s="68">
        <v>115.65915109260442</v>
      </c>
      <c r="I19" s="68">
        <v>120.69768505558081</v>
      </c>
      <c r="J19" s="68">
        <v>122.12793077954611</v>
      </c>
      <c r="K19" s="68">
        <v>125.57099419851696</v>
      </c>
      <c r="L19" s="68">
        <v>128.1952994580783</v>
      </c>
      <c r="M19" s="68">
        <v>131.68769740280476</v>
      </c>
      <c r="N19" s="68">
        <v>132.48829050761495</v>
      </c>
      <c r="O19" s="68">
        <v>132.96960127365159</v>
      </c>
      <c r="P19" s="68">
        <v>134.37148383676853</v>
      </c>
      <c r="Q19" s="68">
        <v>133.41156487573687</v>
      </c>
      <c r="R19" s="68">
        <v>133.30387893787568</v>
      </c>
      <c r="S19" s="68">
        <v>133.80789728829828</v>
      </c>
      <c r="T19" s="68">
        <v>125.65893656593039</v>
      </c>
    </row>
    <row r="20" spans="1:20" x14ac:dyDescent="0.25">
      <c r="A20" s="81" t="s">
        <v>50</v>
      </c>
      <c r="B20" s="68">
        <v>100</v>
      </c>
      <c r="C20" s="68">
        <v>104.84549420097954</v>
      </c>
      <c r="D20" s="68">
        <v>108.79369585393295</v>
      </c>
      <c r="E20" s="68">
        <v>109.85615840526039</v>
      </c>
      <c r="F20" s="68">
        <v>113.6963520420754</v>
      </c>
      <c r="G20" s="68">
        <v>108.88170095486886</v>
      </c>
      <c r="H20" s="68">
        <v>115.60546488371196</v>
      </c>
      <c r="I20" s="68">
        <v>119.64217975434579</v>
      </c>
      <c r="J20" s="68">
        <v>122.21670213239655</v>
      </c>
      <c r="K20" s="68">
        <v>127.83629096246602</v>
      </c>
      <c r="L20" s="68">
        <v>132.53835430099872</v>
      </c>
      <c r="M20" s="68">
        <v>132.14170821493028</v>
      </c>
      <c r="N20" s="68">
        <v>142.49783555242027</v>
      </c>
      <c r="O20" s="68">
        <v>144.75944769460006</v>
      </c>
      <c r="P20" s="68">
        <v>148.43979483072226</v>
      </c>
      <c r="Q20" s="68">
        <v>146.49532411402768</v>
      </c>
      <c r="R20" s="68">
        <v>150.32794979712298</v>
      </c>
      <c r="S20" s="68">
        <v>149.95359305050997</v>
      </c>
      <c r="T20" s="68">
        <v>144.35435598656761</v>
      </c>
    </row>
    <row r="21" spans="1:20" x14ac:dyDescent="0.25">
      <c r="A21" s="83" t="s">
        <v>91</v>
      </c>
      <c r="B21" s="63">
        <v>100</v>
      </c>
      <c r="C21" s="63">
        <v>96.577243328124936</v>
      </c>
      <c r="D21" s="63">
        <v>101.97396914990439</v>
      </c>
      <c r="E21" s="63">
        <v>110.05142678746432</v>
      </c>
      <c r="F21" s="63">
        <v>113.6885578587722</v>
      </c>
      <c r="G21" s="63">
        <v>114.20769736199257</v>
      </c>
      <c r="H21" s="63">
        <v>116.08128553426475</v>
      </c>
      <c r="I21" s="63">
        <v>121.80753676475523</v>
      </c>
      <c r="J21" s="63">
        <v>116.34037571052964</v>
      </c>
      <c r="K21" s="63">
        <v>118.05925879448731</v>
      </c>
      <c r="L21" s="63">
        <v>126.33724345522332</v>
      </c>
      <c r="M21" s="63">
        <v>113.28256900436403</v>
      </c>
      <c r="N21" s="63">
        <v>120.66281782180324</v>
      </c>
      <c r="O21" s="63">
        <v>114.33200282703415</v>
      </c>
      <c r="P21" s="63">
        <v>106.60391121403111</v>
      </c>
      <c r="Q21" s="63">
        <v>114.40863808421197</v>
      </c>
      <c r="R21" s="63">
        <v>117.48432545624605</v>
      </c>
      <c r="S21" s="63">
        <v>123.0441893728064</v>
      </c>
      <c r="T21" s="63">
        <v>100.5242882179146</v>
      </c>
    </row>
    <row r="22" spans="1:20" x14ac:dyDescent="0.25">
      <c r="A22" s="77" t="s">
        <v>83</v>
      </c>
      <c r="B22" s="77"/>
      <c r="C22" s="77"/>
      <c r="D22" s="77"/>
      <c r="E22" s="77"/>
      <c r="F22" s="77"/>
      <c r="G22" s="77"/>
      <c r="H22" s="77"/>
      <c r="I22" s="77"/>
    </row>
    <row r="23" spans="1:20" x14ac:dyDescent="0.25">
      <c r="A23" s="77" t="s">
        <v>84</v>
      </c>
      <c r="B23" s="77"/>
      <c r="C23" s="77"/>
      <c r="D23" s="77"/>
      <c r="E23" s="77"/>
      <c r="F23" s="77"/>
      <c r="G23" s="77"/>
      <c r="H23" s="77"/>
      <c r="I23" s="77"/>
    </row>
  </sheetData>
  <conditionalFormatting sqref="S5:S6 S8 S10 S12 S14 S16">
    <cfRule type="expression" dxfId="24" priority="3">
      <formula>MOD(ROW(),2)=1</formula>
    </cfRule>
  </conditionalFormatting>
  <conditionalFormatting sqref="A8:I8 A10:I10 A12:I12 A14:I14 A16:I16 A5:I6">
    <cfRule type="expression" dxfId="23" priority="8">
      <formula>MOD(ROW(),2)=1</formula>
    </cfRule>
  </conditionalFormatting>
  <conditionalFormatting sqref="T4 T7 T9 T11 T13 T15 T17:T21 B4:R4 B7:R7 B9:R9 C11:R11 B13:R13 B15:R15 B17:R21">
    <cfRule type="expression" dxfId="22" priority="6">
      <formula>MOD(ROW(),2)=1</formula>
    </cfRule>
  </conditionalFormatting>
  <conditionalFormatting sqref="A4:I4 A7:I7 A9:I9 A11 A13:I13 A15:I15 A17:I21 C11:I11">
    <cfRule type="expression" dxfId="21" priority="7">
      <formula>MOD(ROW(),2)=1</formula>
    </cfRule>
  </conditionalFormatting>
  <conditionalFormatting sqref="T5:T6 T8 T10 T12 T14 T16 B8:R8 B10:R10 B12:R12 B14:R14 B16:R16 B5:R6">
    <cfRule type="expression" dxfId="20" priority="5">
      <formula>MOD(ROW(),2)=1</formula>
    </cfRule>
  </conditionalFormatting>
  <conditionalFormatting sqref="S4 S7 S9 S11 S13 S15 S17:S21">
    <cfRule type="expression" dxfId="19" priority="4">
      <formula>MOD(ROW(),2)=1</formula>
    </cfRule>
  </conditionalFormatting>
  <conditionalFormatting sqref="B11">
    <cfRule type="expression" dxfId="18" priority="2">
      <formula>MOD(ROW(),2)=1</formula>
    </cfRule>
  </conditionalFormatting>
  <conditionalFormatting sqref="B11">
    <cfRule type="expression" dxfId="17" priority="1">
      <formula>MOD(ROW(),2)=1</formula>
    </cfRule>
  </conditionalFormatting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457BF-A3D8-48E4-9840-8EBA60573B52}">
  <dimension ref="A1:T23"/>
  <sheetViews>
    <sheetView showGridLines="0" workbookViewId="0"/>
  </sheetViews>
  <sheetFormatPr defaultRowHeight="15" x14ac:dyDescent="0.25"/>
  <cols>
    <col min="1" max="1" width="82.7109375" style="8" bestFit="1" customWidth="1"/>
    <col min="2" max="38" width="9.140625" style="8"/>
    <col min="39" max="40" width="12.42578125" style="8" bestFit="1" customWidth="1"/>
    <col min="41" max="16384" width="9.140625" style="8"/>
  </cols>
  <sheetData>
    <row r="1" spans="1:20" ht="17.25" x14ac:dyDescent="0.3">
      <c r="A1" s="14" t="s">
        <v>138</v>
      </c>
    </row>
    <row r="3" spans="1:20" x14ac:dyDescent="0.25">
      <c r="A3" s="13" t="s">
        <v>67</v>
      </c>
      <c r="B3" s="10">
        <v>2002</v>
      </c>
      <c r="C3" s="10">
        <v>2003</v>
      </c>
      <c r="D3" s="10">
        <v>2004</v>
      </c>
      <c r="E3" s="10">
        <v>2005</v>
      </c>
      <c r="F3" s="10">
        <v>2006</v>
      </c>
      <c r="G3" s="10">
        <v>2007</v>
      </c>
      <c r="H3" s="10">
        <v>2008</v>
      </c>
      <c r="I3" s="10">
        <v>2009</v>
      </c>
      <c r="J3" s="10">
        <v>2010</v>
      </c>
      <c r="K3" s="10">
        <v>2011</v>
      </c>
      <c r="L3" s="10">
        <v>2012</v>
      </c>
      <c r="M3" s="10">
        <v>2013</v>
      </c>
      <c r="N3" s="10">
        <v>2014</v>
      </c>
      <c r="O3" s="10">
        <v>2015</v>
      </c>
      <c r="P3" s="10">
        <v>2016</v>
      </c>
      <c r="Q3" s="10">
        <v>2017</v>
      </c>
      <c r="R3" s="10">
        <v>2018</v>
      </c>
      <c r="S3" s="10">
        <v>2019</v>
      </c>
      <c r="T3" s="10">
        <v>2020</v>
      </c>
    </row>
    <row r="4" spans="1:20" x14ac:dyDescent="0.25">
      <c r="A4" s="65" t="s">
        <v>34</v>
      </c>
      <c r="B4" s="66"/>
      <c r="C4" s="66">
        <v>3.1276795196093943</v>
      </c>
      <c r="D4" s="66">
        <v>4.1909506702287436</v>
      </c>
      <c r="E4" s="66">
        <v>3.3064507448468339</v>
      </c>
      <c r="F4" s="66">
        <v>8.0120422944609295</v>
      </c>
      <c r="G4" s="66">
        <v>6.8801050081821025</v>
      </c>
      <c r="H4" s="66">
        <v>8.1976548547710859</v>
      </c>
      <c r="I4" s="66">
        <v>-7.1161045039809139</v>
      </c>
      <c r="J4" s="66">
        <v>14.723141645286496</v>
      </c>
      <c r="K4" s="66">
        <v>8.0834418520170814</v>
      </c>
      <c r="L4" s="66">
        <v>-0.40807410930480126</v>
      </c>
      <c r="M4" s="66">
        <v>4.3171295689981015E-2</v>
      </c>
      <c r="N4" s="66">
        <v>3.8872951550107393</v>
      </c>
      <c r="O4" s="66">
        <v>-1.8102293187693297</v>
      </c>
      <c r="P4" s="66">
        <v>-4.7183267876474861</v>
      </c>
      <c r="Q4" s="66">
        <v>0.38272888636925462</v>
      </c>
      <c r="R4" s="66">
        <v>2.9481831325854024</v>
      </c>
      <c r="S4" s="66">
        <v>-4.2399460915267912</v>
      </c>
      <c r="T4" s="66">
        <v>-4.5000030488921094</v>
      </c>
    </row>
    <row r="5" spans="1:20" x14ac:dyDescent="0.25">
      <c r="A5" s="79" t="s">
        <v>53</v>
      </c>
      <c r="B5" s="68"/>
      <c r="C5" s="68">
        <v>-0.52086877233005202</v>
      </c>
      <c r="D5" s="68">
        <v>0.34786168688283325</v>
      </c>
      <c r="E5" s="68">
        <v>7.8263236315411877</v>
      </c>
      <c r="F5" s="68">
        <v>1.4096509991214923</v>
      </c>
      <c r="G5" s="68">
        <v>-1.1078774997197893</v>
      </c>
      <c r="H5" s="68">
        <v>-0.66702077089945133</v>
      </c>
      <c r="I5" s="68">
        <v>-0.37463794041263654</v>
      </c>
      <c r="J5" s="68">
        <v>2.5273470408593957</v>
      </c>
      <c r="K5" s="66">
        <v>3.1343409433101765</v>
      </c>
      <c r="L5" s="66">
        <v>6.2427554103231975</v>
      </c>
      <c r="M5" s="66">
        <v>-2.3298255212212515</v>
      </c>
      <c r="N5" s="66">
        <v>10.961373687791154</v>
      </c>
      <c r="O5" s="66">
        <v>-10.149657079391472</v>
      </c>
      <c r="P5" s="66">
        <v>-8.7367121984387346</v>
      </c>
      <c r="Q5" s="66">
        <v>11.998191426780803</v>
      </c>
      <c r="R5" s="66">
        <v>25.28955025859576</v>
      </c>
      <c r="S5" s="66">
        <v>-2.9279040280048463</v>
      </c>
      <c r="T5" s="66">
        <v>0.17282795823299058</v>
      </c>
    </row>
    <row r="6" spans="1:20" x14ac:dyDescent="0.25">
      <c r="A6" s="79" t="s">
        <v>54</v>
      </c>
      <c r="B6" s="68"/>
      <c r="C6" s="68">
        <v>6.5454961870272665</v>
      </c>
      <c r="D6" s="68">
        <v>2.6229800514194768</v>
      </c>
      <c r="E6" s="68">
        <v>-0.56081673731254167</v>
      </c>
      <c r="F6" s="68">
        <v>10.241664064902722</v>
      </c>
      <c r="G6" s="68">
        <v>10.876625889903035</v>
      </c>
      <c r="H6" s="68">
        <v>14.054257134411552</v>
      </c>
      <c r="I6" s="68">
        <v>-17.611158186615572</v>
      </c>
      <c r="J6" s="68">
        <v>32.268556054265261</v>
      </c>
      <c r="K6" s="66">
        <v>12.342137955727672</v>
      </c>
      <c r="L6" s="66">
        <v>-5.2761455515418332</v>
      </c>
      <c r="M6" s="66">
        <v>-1.6854267884928387</v>
      </c>
      <c r="N6" s="66">
        <v>8.4178431151298305</v>
      </c>
      <c r="O6" s="66">
        <v>2.7782995846602265</v>
      </c>
      <c r="P6" s="66">
        <v>-5.0804744247230804</v>
      </c>
      <c r="Q6" s="66">
        <v>-0.26361019122457252</v>
      </c>
      <c r="R6" s="66">
        <v>-4.6203084765143458</v>
      </c>
      <c r="S6" s="66">
        <v>-15.949869972115739</v>
      </c>
      <c r="T6" s="66">
        <v>-9.471576600885923</v>
      </c>
    </row>
    <row r="7" spans="1:20" x14ac:dyDescent="0.25">
      <c r="A7" s="81" t="s">
        <v>38</v>
      </c>
      <c r="B7" s="68"/>
      <c r="C7" s="68">
        <v>23.840755348407882</v>
      </c>
      <c r="D7" s="68">
        <v>-6.6247960889204265</v>
      </c>
      <c r="E7" s="68">
        <v>-1.4598440603641794</v>
      </c>
      <c r="F7" s="68">
        <v>17.64862581531068</v>
      </c>
      <c r="G7" s="68">
        <v>29.129120567114498</v>
      </c>
      <c r="H7" s="68">
        <v>27.798303358128319</v>
      </c>
      <c r="I7" s="68">
        <v>-34.966064192605053</v>
      </c>
      <c r="J7" s="68">
        <v>91.615723212120216</v>
      </c>
      <c r="K7" s="68">
        <v>25.65202744325612</v>
      </c>
      <c r="L7" s="68">
        <v>-4.5270872459959861</v>
      </c>
      <c r="M7" s="68">
        <v>-2.000447641616443</v>
      </c>
      <c r="N7" s="68">
        <v>16.099921483117807</v>
      </c>
      <c r="O7" s="68">
        <v>5.2836395524472168</v>
      </c>
      <c r="P7" s="68">
        <v>-6.2186799869571763</v>
      </c>
      <c r="Q7" s="68">
        <v>-3.1642070593997818</v>
      </c>
      <c r="R7" s="68">
        <v>-12.723659467645698</v>
      </c>
      <c r="S7" s="68">
        <v>-29.647964525212444</v>
      </c>
      <c r="T7" s="68">
        <v>-20.080598354424883</v>
      </c>
    </row>
    <row r="8" spans="1:20" x14ac:dyDescent="0.25">
      <c r="A8" s="82" t="s">
        <v>39</v>
      </c>
      <c r="B8" s="68"/>
      <c r="C8" s="68">
        <v>5.6353990669718357</v>
      </c>
      <c r="D8" s="68">
        <v>5.7719101302516229</v>
      </c>
      <c r="E8" s="68">
        <v>1.1094292572608522</v>
      </c>
      <c r="F8" s="68">
        <v>5.2096382801487096</v>
      </c>
      <c r="G8" s="68">
        <v>4.6719942986792162</v>
      </c>
      <c r="H8" s="68">
        <v>3.3768461934192917</v>
      </c>
      <c r="I8" s="68">
        <v>-6.6925896905590587</v>
      </c>
      <c r="J8" s="68">
        <v>4.6540123304864123</v>
      </c>
      <c r="K8" s="68">
        <v>-3.8545002758853975</v>
      </c>
      <c r="L8" s="68">
        <v>-12.977983007748861</v>
      </c>
      <c r="M8" s="68">
        <v>-2.4997770712915646</v>
      </c>
      <c r="N8" s="68">
        <v>-3.3014956446415833</v>
      </c>
      <c r="O8" s="68">
        <v>4.1078966992009969</v>
      </c>
      <c r="P8" s="68">
        <v>-2.1026516507940629</v>
      </c>
      <c r="Q8" s="68">
        <v>3.4470508677234779</v>
      </c>
      <c r="R8" s="68">
        <v>-4.3265936151732687</v>
      </c>
      <c r="S8" s="68">
        <v>-8.8287508462781545</v>
      </c>
      <c r="T8" s="68">
        <v>-5.0401192470520666</v>
      </c>
    </row>
    <row r="9" spans="1:20" x14ac:dyDescent="0.25">
      <c r="A9" s="81" t="s">
        <v>40</v>
      </c>
      <c r="B9" s="68"/>
      <c r="C9" s="68">
        <v>-4.2235822543789663</v>
      </c>
      <c r="D9" s="68">
        <v>-1.1786618636176804</v>
      </c>
      <c r="E9" s="68">
        <v>-2.3912907088201818</v>
      </c>
      <c r="F9" s="68">
        <v>1.4338881501084977</v>
      </c>
      <c r="G9" s="68">
        <v>9.5787664493725657</v>
      </c>
      <c r="H9" s="68">
        <v>0.38779862121336439</v>
      </c>
      <c r="I9" s="68">
        <v>-10.410382906865456</v>
      </c>
      <c r="J9" s="68">
        <v>11.755652390633342</v>
      </c>
      <c r="K9" s="68">
        <v>6.5344646522233818</v>
      </c>
      <c r="L9" s="68">
        <v>0.12874229397343839</v>
      </c>
      <c r="M9" s="68">
        <v>2.8930880893477395</v>
      </c>
      <c r="N9" s="68">
        <v>1.2774447361590724</v>
      </c>
      <c r="O9" s="68">
        <v>-0.47486610802094376</v>
      </c>
      <c r="P9" s="68">
        <v>-1.3009882062211986</v>
      </c>
      <c r="Q9" s="68">
        <v>-2.4801571932467792</v>
      </c>
      <c r="R9" s="68">
        <v>6.8280445831875536</v>
      </c>
      <c r="S9" s="68">
        <v>0.42887929603538932</v>
      </c>
      <c r="T9" s="68">
        <v>0.17731083012648696</v>
      </c>
    </row>
    <row r="10" spans="1:20" x14ac:dyDescent="0.25">
      <c r="A10" s="82" t="s">
        <v>41</v>
      </c>
      <c r="B10" s="68"/>
      <c r="C10" s="68">
        <v>-1.6308860649154266</v>
      </c>
      <c r="D10" s="68">
        <v>7.5549555530322055</v>
      </c>
      <c r="E10" s="68">
        <v>-4.4673856915623418</v>
      </c>
      <c r="F10" s="68">
        <v>19.560324847439436</v>
      </c>
      <c r="G10" s="68">
        <v>-9.4818075233302324</v>
      </c>
      <c r="H10" s="68">
        <v>19.991564285589924</v>
      </c>
      <c r="I10" s="68">
        <v>12.187014755989289</v>
      </c>
      <c r="J10" s="68">
        <v>6.4304838441664902</v>
      </c>
      <c r="K10" s="68">
        <v>4.537572601733042</v>
      </c>
      <c r="L10" s="68">
        <v>2.4365942051512546</v>
      </c>
      <c r="M10" s="68">
        <v>-0.50753951552853227</v>
      </c>
      <c r="N10" s="68">
        <v>-3.7588209763983915</v>
      </c>
      <c r="O10" s="68">
        <v>-9.8308134284746949</v>
      </c>
      <c r="P10" s="68">
        <v>-9.6622916573813384</v>
      </c>
      <c r="Q10" s="68">
        <v>-5.2730692992422501</v>
      </c>
      <c r="R10" s="68">
        <v>-1.3239534394344887</v>
      </c>
      <c r="S10" s="68">
        <v>6.6158709844792218</v>
      </c>
      <c r="T10" s="68">
        <v>-1.1054379024766248</v>
      </c>
    </row>
    <row r="11" spans="1:20" x14ac:dyDescent="0.25">
      <c r="A11" s="80" t="s">
        <v>55</v>
      </c>
      <c r="B11" s="68"/>
      <c r="C11" s="68">
        <v>1.2528261521681072</v>
      </c>
      <c r="D11" s="68">
        <v>5.3776741253034777</v>
      </c>
      <c r="E11" s="68">
        <v>5.3932946051939989</v>
      </c>
      <c r="F11" s="68">
        <v>7.0147582752533966</v>
      </c>
      <c r="G11" s="68">
        <v>4.6985089723660556</v>
      </c>
      <c r="H11" s="68">
        <v>4.790993848588565</v>
      </c>
      <c r="I11" s="68">
        <v>-0.40756396595272859</v>
      </c>
      <c r="J11" s="68">
        <v>6.662355286524213</v>
      </c>
      <c r="K11" s="66">
        <v>5.5316220694090923</v>
      </c>
      <c r="L11" s="66">
        <v>3.095375915629428</v>
      </c>
      <c r="M11" s="66">
        <v>1.5538519460914557</v>
      </c>
      <c r="N11" s="66">
        <v>0.2199711214236455</v>
      </c>
      <c r="O11" s="66">
        <v>-4.4129830745970988</v>
      </c>
      <c r="P11" s="66">
        <v>-4.3138239223781349</v>
      </c>
      <c r="Q11" s="66">
        <v>-0.15240552686814901</v>
      </c>
      <c r="R11" s="66">
        <v>3.8236339457213608</v>
      </c>
      <c r="S11" s="66">
        <v>1.6132464496574794</v>
      </c>
      <c r="T11" s="66">
        <v>-2.8519285090673807</v>
      </c>
    </row>
    <row r="12" spans="1:20" x14ac:dyDescent="0.25">
      <c r="A12" s="82" t="s">
        <v>42</v>
      </c>
      <c r="B12" s="68"/>
      <c r="C12" s="68">
        <v>-3.0512576940793013</v>
      </c>
      <c r="D12" s="68">
        <v>9.7093068029242779</v>
      </c>
      <c r="E12" s="68">
        <v>8.1216456950480733</v>
      </c>
      <c r="F12" s="68">
        <v>7.7266155942689707</v>
      </c>
      <c r="G12" s="68">
        <v>6.0471613306895211</v>
      </c>
      <c r="H12" s="68">
        <v>4.4955700016041211</v>
      </c>
      <c r="I12" s="68">
        <v>-6.7424607296086014</v>
      </c>
      <c r="J12" s="68">
        <v>8.8843615420033384</v>
      </c>
      <c r="K12" s="68">
        <v>9.3773963286706508</v>
      </c>
      <c r="L12" s="68">
        <v>-0.12570412819176147</v>
      </c>
      <c r="M12" s="68">
        <v>-3.2316599484790376</v>
      </c>
      <c r="N12" s="68">
        <v>-2.2308955113029771</v>
      </c>
      <c r="O12" s="68">
        <v>-11.782897077665089</v>
      </c>
      <c r="P12" s="68">
        <v>-10.047886681870377</v>
      </c>
      <c r="Q12" s="68">
        <v>-3.7936981071123643</v>
      </c>
      <c r="R12" s="68">
        <v>7.5876198352825996</v>
      </c>
      <c r="S12" s="68">
        <v>2.1508994154537664</v>
      </c>
      <c r="T12" s="68">
        <v>4.6009023292491236</v>
      </c>
    </row>
    <row r="13" spans="1:20" x14ac:dyDescent="0.25">
      <c r="A13" s="81" t="s">
        <v>43</v>
      </c>
      <c r="B13" s="68"/>
      <c r="C13" s="68">
        <v>-1.9174679524142424</v>
      </c>
      <c r="D13" s="68">
        <v>7.1159822888011703</v>
      </c>
      <c r="E13" s="68">
        <v>6.8323034998003962</v>
      </c>
      <c r="F13" s="68">
        <v>15.128270050124026</v>
      </c>
      <c r="G13" s="68">
        <v>3.2486650702088227</v>
      </c>
      <c r="H13" s="68">
        <v>7.7699522832574086</v>
      </c>
      <c r="I13" s="68">
        <v>-7.8418920222789179</v>
      </c>
      <c r="J13" s="68">
        <v>12.446346334955649</v>
      </c>
      <c r="K13" s="68">
        <v>10.086953243590235</v>
      </c>
      <c r="L13" s="68">
        <v>-2.8730175374802824</v>
      </c>
      <c r="M13" s="68">
        <v>3.7605318670895782</v>
      </c>
      <c r="N13" s="68">
        <v>0.60095121144201347</v>
      </c>
      <c r="O13" s="68">
        <v>-5.9278898143918184</v>
      </c>
      <c r="P13" s="68">
        <v>-9.0346353992730055</v>
      </c>
      <c r="Q13" s="68">
        <v>1.3599745595086921</v>
      </c>
      <c r="R13" s="68">
        <v>7.1315038119334151</v>
      </c>
      <c r="S13" s="68">
        <v>-3.8120629775542425</v>
      </c>
      <c r="T13" s="68">
        <v>-10.426213685308793</v>
      </c>
    </row>
    <row r="14" spans="1:20" x14ac:dyDescent="0.25">
      <c r="A14" s="82" t="s">
        <v>44</v>
      </c>
      <c r="B14" s="68"/>
      <c r="C14" s="68">
        <v>2.1564761136126487</v>
      </c>
      <c r="D14" s="68">
        <v>5.8827538119013756</v>
      </c>
      <c r="E14" s="68">
        <v>3.0655588815355461</v>
      </c>
      <c r="F14" s="68">
        <v>10.405152007280538</v>
      </c>
      <c r="G14" s="68">
        <v>1.8833211927831828</v>
      </c>
      <c r="H14" s="68">
        <v>8.182521587356506</v>
      </c>
      <c r="I14" s="68">
        <v>5.06252212766094</v>
      </c>
      <c r="J14" s="68">
        <v>1.8181190798670865</v>
      </c>
      <c r="K14" s="68">
        <v>3.6574953873353744</v>
      </c>
      <c r="L14" s="68">
        <v>4.5493424283529205</v>
      </c>
      <c r="M14" s="68">
        <v>-1.8438550727856384</v>
      </c>
      <c r="N14" s="68">
        <v>0.75671239561601045</v>
      </c>
      <c r="O14" s="68">
        <v>-8.2478574925457302</v>
      </c>
      <c r="P14" s="68">
        <v>-5.1329841251349428</v>
      </c>
      <c r="Q14" s="68">
        <v>1.8839526192713452</v>
      </c>
      <c r="R14" s="68">
        <v>5.1781922935138835</v>
      </c>
      <c r="S14" s="68">
        <v>6.5516749048514011</v>
      </c>
      <c r="T14" s="68">
        <v>-26.830029812761435</v>
      </c>
    </row>
    <row r="15" spans="1:20" x14ac:dyDescent="0.25">
      <c r="A15" s="81" t="s">
        <v>45</v>
      </c>
      <c r="B15" s="68"/>
      <c r="C15" s="68">
        <v>7.3102068917590302</v>
      </c>
      <c r="D15" s="68">
        <v>4.5234487482296526</v>
      </c>
      <c r="E15" s="68">
        <v>8.7805665135605828</v>
      </c>
      <c r="F15" s="68">
        <v>1.6344744832529789</v>
      </c>
      <c r="G15" s="68">
        <v>5.3666214833105297</v>
      </c>
      <c r="H15" s="68">
        <v>14.773168350545362</v>
      </c>
      <c r="I15" s="68">
        <v>-14.776772223554191</v>
      </c>
      <c r="J15" s="68">
        <v>8.6093287323572021</v>
      </c>
      <c r="K15" s="68">
        <v>4.4817230028484811</v>
      </c>
      <c r="L15" s="68">
        <v>12.969573792525523</v>
      </c>
      <c r="M15" s="68">
        <v>3.9383659440359597</v>
      </c>
      <c r="N15" s="68">
        <v>0.60298862146663801</v>
      </c>
      <c r="O15" s="68">
        <v>-2.7226407591838142</v>
      </c>
      <c r="P15" s="68">
        <v>-5.2133553417080041</v>
      </c>
      <c r="Q15" s="68">
        <v>9.4307232945148876</v>
      </c>
      <c r="R15" s="68">
        <v>-2.9504494993159991</v>
      </c>
      <c r="S15" s="68">
        <v>-1.7463028822464199</v>
      </c>
      <c r="T15" s="68">
        <v>9.4811742410888975</v>
      </c>
    </row>
    <row r="16" spans="1:20" x14ac:dyDescent="0.25">
      <c r="A16" s="82" t="s">
        <v>46</v>
      </c>
      <c r="B16" s="68"/>
      <c r="C16" s="68">
        <v>-0.78641777348495978</v>
      </c>
      <c r="D16" s="68">
        <v>2.0613686512949148</v>
      </c>
      <c r="E16" s="68">
        <v>6.8106914119850703</v>
      </c>
      <c r="F16" s="68">
        <v>13.62984687733042</v>
      </c>
      <c r="G16" s="68">
        <v>18.407618761842826</v>
      </c>
      <c r="H16" s="68">
        <v>19.192371047614643</v>
      </c>
      <c r="I16" s="68">
        <v>1.3755822277458529</v>
      </c>
      <c r="J16" s="68">
        <v>20.18236373127462</v>
      </c>
      <c r="K16" s="68">
        <v>3.7011399832196812</v>
      </c>
      <c r="L16" s="68">
        <v>8.0537287343260608</v>
      </c>
      <c r="M16" s="68">
        <v>4.2622745640600312</v>
      </c>
      <c r="N16" s="68">
        <v>2.1655226570489905</v>
      </c>
      <c r="O16" s="68">
        <v>-2.207226424610953</v>
      </c>
      <c r="P16" s="68">
        <v>-9.4904719907629165E-2</v>
      </c>
      <c r="Q16" s="68">
        <v>3.5222011650204443E-2</v>
      </c>
      <c r="R16" s="68">
        <v>4.6743292508747425</v>
      </c>
      <c r="S16" s="68">
        <v>3.6450863683555434</v>
      </c>
      <c r="T16" s="68">
        <v>2.0725631235901654</v>
      </c>
    </row>
    <row r="17" spans="1:20" x14ac:dyDescent="0.25">
      <c r="A17" s="81" t="s">
        <v>47</v>
      </c>
      <c r="B17" s="68"/>
      <c r="C17" s="68">
        <v>3.3572405519049608</v>
      </c>
      <c r="D17" s="68">
        <v>7.0523109183552757</v>
      </c>
      <c r="E17" s="68">
        <v>5.4263922572563628</v>
      </c>
      <c r="F17" s="68">
        <v>5.7329818060851689</v>
      </c>
      <c r="G17" s="68">
        <v>4.9244144282228008</v>
      </c>
      <c r="H17" s="68">
        <v>-1.330538949970328</v>
      </c>
      <c r="I17" s="68">
        <v>6.7297841926991397</v>
      </c>
      <c r="J17" s="68">
        <v>3.8564127818734306</v>
      </c>
      <c r="K17" s="68">
        <v>1.4077004978792829</v>
      </c>
      <c r="L17" s="68">
        <v>6.3171356046750615</v>
      </c>
      <c r="M17" s="68">
        <v>10.136323426781901</v>
      </c>
      <c r="N17" s="68">
        <v>-1.0307110062865887</v>
      </c>
      <c r="O17" s="68">
        <v>1.1300532578023992</v>
      </c>
      <c r="P17" s="68">
        <v>-2.2468043190468578</v>
      </c>
      <c r="Q17" s="68">
        <v>0.86839069183799467</v>
      </c>
      <c r="R17" s="68">
        <v>4.519532602303955</v>
      </c>
      <c r="S17" s="68">
        <v>2.9879287621934703</v>
      </c>
      <c r="T17" s="68">
        <v>2.1775704001633978</v>
      </c>
    </row>
    <row r="18" spans="1:20" x14ac:dyDescent="0.25">
      <c r="A18" s="81" t="s">
        <v>48</v>
      </c>
      <c r="B18" s="68"/>
      <c r="C18" s="68">
        <v>1.3805011471070827</v>
      </c>
      <c r="D18" s="68">
        <v>1.7099628768005193</v>
      </c>
      <c r="E18" s="68">
        <v>7.7390013691849946</v>
      </c>
      <c r="F18" s="68">
        <v>9.2391115577271865</v>
      </c>
      <c r="G18" s="68">
        <v>9.7621323673989338</v>
      </c>
      <c r="H18" s="68">
        <v>11.256137046720838</v>
      </c>
      <c r="I18" s="68">
        <v>-3.6060945149660406</v>
      </c>
      <c r="J18" s="68">
        <v>16.18955246083129</v>
      </c>
      <c r="K18" s="68">
        <v>9.5416448182672475</v>
      </c>
      <c r="L18" s="68">
        <v>8.353728746342215</v>
      </c>
      <c r="M18" s="68">
        <v>2.2716012370443517</v>
      </c>
      <c r="N18" s="68">
        <v>-1.1592526295085448</v>
      </c>
      <c r="O18" s="68">
        <v>-6.4618702175442078</v>
      </c>
      <c r="P18" s="68">
        <v>-6.7614107675024959</v>
      </c>
      <c r="Q18" s="68">
        <v>-5.3317250432705077E-2</v>
      </c>
      <c r="R18" s="68">
        <v>3.1492254201832104</v>
      </c>
      <c r="S18" s="68">
        <v>4.1211651784601955</v>
      </c>
      <c r="T18" s="68">
        <v>-0.63993940983740893</v>
      </c>
    </row>
    <row r="19" spans="1:20" x14ac:dyDescent="0.25">
      <c r="A19" s="81" t="s">
        <v>49</v>
      </c>
      <c r="B19" s="68"/>
      <c r="C19" s="68">
        <v>2.5988396307843997</v>
      </c>
      <c r="D19" s="68">
        <v>3.7388969211778589</v>
      </c>
      <c r="E19" s="68">
        <v>1.7231386656715753</v>
      </c>
      <c r="F19" s="68">
        <v>4.1313885557251018</v>
      </c>
      <c r="G19" s="68">
        <v>1.9927090779260803</v>
      </c>
      <c r="H19" s="68">
        <v>0.58318572442357386</v>
      </c>
      <c r="I19" s="68">
        <v>4.3563642957591853</v>
      </c>
      <c r="J19" s="68">
        <v>1.184981901936788</v>
      </c>
      <c r="K19" s="68">
        <v>2.8192268525256026</v>
      </c>
      <c r="L19" s="68">
        <v>2.089897652170003</v>
      </c>
      <c r="M19" s="68">
        <v>2.7242792516495751</v>
      </c>
      <c r="N19" s="68">
        <v>0.6079482902350053</v>
      </c>
      <c r="O19" s="68">
        <v>0.36328551315181201</v>
      </c>
      <c r="P19" s="68">
        <v>1.0542880099579044</v>
      </c>
      <c r="Q19" s="68">
        <v>-0.71437698953875639</v>
      </c>
      <c r="R19" s="68">
        <v>-8.071709372533542E-2</v>
      </c>
      <c r="S19" s="68">
        <v>0.37809728751965199</v>
      </c>
      <c r="T19" s="68">
        <v>-6.090044674127415</v>
      </c>
    </row>
    <row r="20" spans="1:20" x14ac:dyDescent="0.25">
      <c r="A20" s="81" t="s">
        <v>50</v>
      </c>
      <c r="B20" s="68"/>
      <c r="C20" s="68">
        <v>4.8454942009795499</v>
      </c>
      <c r="D20" s="68">
        <v>3.7657332659284837</v>
      </c>
      <c r="E20" s="68">
        <v>0.97658466603975924</v>
      </c>
      <c r="F20" s="68">
        <v>3.4956562222470122</v>
      </c>
      <c r="G20" s="68">
        <v>-4.2346574896482085</v>
      </c>
      <c r="H20" s="68">
        <v>6.1752928819784669</v>
      </c>
      <c r="I20" s="68">
        <v>3.4918028094038434</v>
      </c>
      <c r="J20" s="68">
        <v>2.1518517828218009</v>
      </c>
      <c r="K20" s="68">
        <v>4.5980530745967974</v>
      </c>
      <c r="L20" s="68">
        <v>3.6781913047784442</v>
      </c>
      <c r="M20" s="68">
        <v>-0.29926890835512143</v>
      </c>
      <c r="N20" s="68">
        <v>7.8371374771738278</v>
      </c>
      <c r="O20" s="68">
        <v>1.5871203470650741</v>
      </c>
      <c r="P20" s="68">
        <v>2.5423882135048315</v>
      </c>
      <c r="Q20" s="68">
        <v>-1.3099389681264451</v>
      </c>
      <c r="R20" s="68">
        <v>2.6162102485346894</v>
      </c>
      <c r="S20" s="68">
        <v>-0.24902670934995319</v>
      </c>
      <c r="T20" s="68">
        <v>-3.7339799267472884</v>
      </c>
    </row>
    <row r="21" spans="1:20" x14ac:dyDescent="0.25">
      <c r="A21" s="83" t="s">
        <v>91</v>
      </c>
      <c r="B21" s="63"/>
      <c r="C21" s="63">
        <v>-3.4227566718750602</v>
      </c>
      <c r="D21" s="63">
        <v>5.5879890912229335</v>
      </c>
      <c r="E21" s="63">
        <v>7.92109761431945</v>
      </c>
      <c r="F21" s="63">
        <v>3.3049376800284858</v>
      </c>
      <c r="G21" s="63">
        <v>0.45663302710310383</v>
      </c>
      <c r="H21" s="63">
        <v>1.6405095414310455</v>
      </c>
      <c r="I21" s="63">
        <v>4.9329667604346206</v>
      </c>
      <c r="J21" s="63">
        <v>-4.4883602439020009</v>
      </c>
      <c r="K21" s="63">
        <v>1.4774604890691379</v>
      </c>
      <c r="L21" s="63">
        <v>7.0117199999925273</v>
      </c>
      <c r="M21" s="63">
        <v>-10.333195575448928</v>
      </c>
      <c r="N21" s="63">
        <v>6.5149024093502872</v>
      </c>
      <c r="O21" s="63">
        <v>-5.2466991149821673</v>
      </c>
      <c r="P21" s="63">
        <v>-6.759342460478357</v>
      </c>
      <c r="Q21" s="63">
        <v>7.3212387625357644</v>
      </c>
      <c r="R21" s="63">
        <v>2.6883349225520714</v>
      </c>
      <c r="S21" s="63">
        <v>4.732430385899411</v>
      </c>
      <c r="T21" s="63">
        <v>-18.302287389337579</v>
      </c>
    </row>
    <row r="22" spans="1:20" x14ac:dyDescent="0.25">
      <c r="A22" s="77" t="s">
        <v>83</v>
      </c>
    </row>
    <row r="23" spans="1:20" x14ac:dyDescent="0.25">
      <c r="A23" s="77" t="s">
        <v>84</v>
      </c>
    </row>
  </sheetData>
  <conditionalFormatting sqref="B4:R4 B7:R7 B9:R9 B11:R11 B13:R13 B15:R15 B17:R17 B21:R21 T4 T7 T9 T11 T13 T15 T17 T21">
    <cfRule type="expression" dxfId="16" priority="8">
      <formula>MOD(ROW(),2)=1</formula>
    </cfRule>
  </conditionalFormatting>
  <conditionalFormatting sqref="B5:R6 B8:R8 B10:R10 B12:R12 B14:R14 B16:R16 B18:R20 T5:T6 T8 T10 T12 T14 T16 T18:T20">
    <cfRule type="expression" dxfId="15" priority="7">
      <formula>MOD(ROW(),2)=1</formula>
    </cfRule>
  </conditionalFormatting>
  <conditionalFormatting sqref="S4 S7 S9 S11 S13 S15 S17 S21">
    <cfRule type="expression" dxfId="14" priority="6">
      <formula>MOD(ROW(),2)=1</formula>
    </cfRule>
  </conditionalFormatting>
  <conditionalFormatting sqref="S5:S6 S8 S10 S12 S14 S16 S18:S20">
    <cfRule type="expression" dxfId="13" priority="5">
      <formula>MOD(ROW(),2)=1</formula>
    </cfRule>
  </conditionalFormatting>
  <conditionalFormatting sqref="A5:A6 A8 A10 A12 A14 A16">
    <cfRule type="expression" dxfId="12" priority="2">
      <formula>MOD(ROW(),2)=1</formula>
    </cfRule>
  </conditionalFormatting>
  <conditionalFormatting sqref="A4 A7 A9 A11 A13 A15 A17:A21">
    <cfRule type="expression" dxfId="11" priority="1">
      <formula>MOD(ROW(),2)=1</formula>
    </cfRule>
  </conditionalFormatting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16C49-394A-4CBE-9E58-28C7757D84A0}">
  <dimension ref="A1:T21"/>
  <sheetViews>
    <sheetView showGridLines="0" workbookViewId="0"/>
  </sheetViews>
  <sheetFormatPr defaultRowHeight="15" x14ac:dyDescent="0.25"/>
  <cols>
    <col min="1" max="1" width="82.7109375" style="8" customWidth="1"/>
    <col min="2" max="9" width="9.140625" style="8" customWidth="1"/>
    <col min="10" max="39" width="9.140625" style="8"/>
    <col min="40" max="40" width="12.42578125" style="8" bestFit="1" customWidth="1"/>
    <col min="41" max="16384" width="9.140625" style="8"/>
  </cols>
  <sheetData>
    <row r="1" spans="1:20" ht="17.25" x14ac:dyDescent="0.3">
      <c r="A1" s="14" t="s">
        <v>126</v>
      </c>
      <c r="B1" s="14"/>
      <c r="C1" s="14"/>
      <c r="D1" s="14"/>
      <c r="E1" s="14"/>
      <c r="F1" s="14"/>
      <c r="G1" s="14"/>
      <c r="H1" s="14"/>
      <c r="I1" s="14"/>
    </row>
    <row r="3" spans="1:20" x14ac:dyDescent="0.25">
      <c r="A3" s="13" t="s">
        <v>67</v>
      </c>
      <c r="B3" s="10">
        <v>2002</v>
      </c>
      <c r="C3" s="10">
        <v>2003</v>
      </c>
      <c r="D3" s="10">
        <v>2004</v>
      </c>
      <c r="E3" s="10">
        <v>2005</v>
      </c>
      <c r="F3" s="10">
        <v>2006</v>
      </c>
      <c r="G3" s="10">
        <v>2007</v>
      </c>
      <c r="H3" s="10">
        <v>2008</v>
      </c>
      <c r="I3" s="10">
        <v>2009</v>
      </c>
      <c r="J3" s="10">
        <v>2010</v>
      </c>
      <c r="K3" s="10">
        <v>2011</v>
      </c>
      <c r="L3" s="10">
        <v>2012</v>
      </c>
      <c r="M3" s="10">
        <v>2013</v>
      </c>
      <c r="N3" s="10">
        <v>2014</v>
      </c>
      <c r="O3" s="10">
        <v>2015</v>
      </c>
      <c r="P3" s="10">
        <v>2016</v>
      </c>
      <c r="Q3" s="10">
        <v>2017</v>
      </c>
      <c r="R3" s="10">
        <v>2018</v>
      </c>
      <c r="S3" s="10">
        <v>2019</v>
      </c>
      <c r="T3" s="10">
        <v>2020</v>
      </c>
    </row>
    <row r="4" spans="1:20" x14ac:dyDescent="0.25">
      <c r="A4" s="65" t="s">
        <v>34</v>
      </c>
      <c r="B4" s="66">
        <v>1.7560194634571844</v>
      </c>
      <c r="C4" s="66">
        <v>1.7400173011463183</v>
      </c>
      <c r="D4" s="66">
        <v>1.9038724241266038</v>
      </c>
      <c r="E4" s="66">
        <v>2.0164908718761403</v>
      </c>
      <c r="F4" s="66">
        <v>2.0909663772001479</v>
      </c>
      <c r="G4" s="66">
        <v>2.0791703924265437</v>
      </c>
      <c r="H4" s="66">
        <v>2.1720065769357957</v>
      </c>
      <c r="I4" s="66">
        <v>1.9624606488115544</v>
      </c>
      <c r="J4" s="66">
        <v>2.1138755378458938</v>
      </c>
      <c r="K4" s="66">
        <v>2.3149465991009737</v>
      </c>
      <c r="L4" s="66">
        <v>2.3437282439628491</v>
      </c>
      <c r="M4" s="66">
        <v>2.1450837819321196</v>
      </c>
      <c r="N4" s="66">
        <v>2.2081247258595029</v>
      </c>
      <c r="O4" s="66">
        <v>1.9491362447342244</v>
      </c>
      <c r="P4" s="66">
        <v>1.701683859365104</v>
      </c>
      <c r="Q4" s="66">
        <v>1.683919277648388</v>
      </c>
      <c r="R4" s="66">
        <v>1.934103600681343</v>
      </c>
      <c r="S4" s="66">
        <v>1.8061748304556462</v>
      </c>
      <c r="T4" s="66">
        <v>1.7416413329492859</v>
      </c>
    </row>
    <row r="5" spans="1:20" x14ac:dyDescent="0.25">
      <c r="A5" s="67" t="s">
        <v>53</v>
      </c>
      <c r="B5" s="68">
        <v>0.96229161719124945</v>
      </c>
      <c r="C5" s="68">
        <v>0.88691480804657041</v>
      </c>
      <c r="D5" s="68">
        <v>1.1212316627418191</v>
      </c>
      <c r="E5" s="68">
        <v>1.5059021317556296</v>
      </c>
      <c r="F5" s="68">
        <v>1.6827063577174204</v>
      </c>
      <c r="G5" s="68">
        <v>1.484896050208506</v>
      </c>
      <c r="H5" s="68">
        <v>1.4556068592089664</v>
      </c>
      <c r="I5" s="68">
        <v>1.3342241310252982</v>
      </c>
      <c r="J5" s="68">
        <v>1.4025943457518604</v>
      </c>
      <c r="K5" s="68">
        <v>1.5712299006625254</v>
      </c>
      <c r="L5" s="68">
        <v>1.5826011610375625</v>
      </c>
      <c r="M5" s="68">
        <v>1.3239672507364115</v>
      </c>
      <c r="N5" s="68">
        <v>1.4903335963904123</v>
      </c>
      <c r="O5" s="68">
        <v>1.4598998858699626</v>
      </c>
      <c r="P5" s="68">
        <v>1.3920066593868885</v>
      </c>
      <c r="Q5" s="68">
        <v>1.4811378927820893</v>
      </c>
      <c r="R5" s="68">
        <v>1.415702654458501</v>
      </c>
      <c r="S5" s="68">
        <v>1.3362417337717236</v>
      </c>
      <c r="T5" s="68">
        <v>1.2018102256677341</v>
      </c>
    </row>
    <row r="6" spans="1:20" x14ac:dyDescent="0.25">
      <c r="A6" s="69" t="s">
        <v>38</v>
      </c>
      <c r="B6" s="68">
        <v>6.1853172376887615</v>
      </c>
      <c r="C6" s="68">
        <v>5.9157165740870203</v>
      </c>
      <c r="D6" s="68">
        <v>6.935201127398158</v>
      </c>
      <c r="E6" s="68">
        <v>7.5095388139342658</v>
      </c>
      <c r="F6" s="68">
        <v>7.5169290473335355</v>
      </c>
      <c r="G6" s="68">
        <v>9.9524423478099511</v>
      </c>
      <c r="H6" s="68">
        <v>10.089942842836029</v>
      </c>
      <c r="I6" s="68">
        <v>8.7606874817793408</v>
      </c>
      <c r="J6" s="68">
        <v>11.800225700938501</v>
      </c>
      <c r="K6" s="68">
        <v>13.805969731496958</v>
      </c>
      <c r="L6" s="68">
        <v>13.6407494040887</v>
      </c>
      <c r="M6" s="68">
        <v>12.487072108944291</v>
      </c>
      <c r="N6" s="68">
        <v>13.825495966391586</v>
      </c>
      <c r="O6" s="68">
        <v>11.782507451693316</v>
      </c>
      <c r="P6" s="68">
        <v>8.0423826205012769</v>
      </c>
      <c r="Q6" s="68">
        <v>6.3723427214217505</v>
      </c>
      <c r="R6" s="68">
        <v>10.735751462097856</v>
      </c>
      <c r="S6" s="68">
        <v>6.211723399893275</v>
      </c>
      <c r="T6" s="68">
        <v>5.8138155898789892</v>
      </c>
    </row>
    <row r="7" spans="1:20" x14ac:dyDescent="0.25">
      <c r="A7" s="67" t="s">
        <v>127</v>
      </c>
      <c r="B7" s="68">
        <v>2.1534967969361571</v>
      </c>
      <c r="C7" s="68">
        <v>2.0580584310755734</v>
      </c>
      <c r="D7" s="68">
        <v>2.0811045592919108</v>
      </c>
      <c r="E7" s="68">
        <v>2.1926481821658474</v>
      </c>
      <c r="F7" s="68">
        <v>2.1950096938746428</v>
      </c>
      <c r="G7" s="68">
        <v>2.1373296493037777</v>
      </c>
      <c r="H7" s="68">
        <v>1.8448547666357316</v>
      </c>
      <c r="I7" s="68">
        <v>1.6240446245504851</v>
      </c>
      <c r="J7" s="68">
        <v>1.6121804567908813</v>
      </c>
      <c r="K7" s="68">
        <v>1.5894701713544914</v>
      </c>
      <c r="L7" s="68">
        <v>1.5251424162305358</v>
      </c>
      <c r="M7" s="68">
        <v>1.4559602066796551</v>
      </c>
      <c r="N7" s="68">
        <v>1.6474803496096475</v>
      </c>
      <c r="O7" s="68">
        <v>1.6787814243030021</v>
      </c>
      <c r="P7" s="68">
        <v>1.6416314221915063</v>
      </c>
      <c r="Q7" s="68">
        <v>1.2122172004446758</v>
      </c>
      <c r="R7" s="68">
        <v>1.7939982266771872</v>
      </c>
      <c r="S7" s="68">
        <v>1.4404708977642264</v>
      </c>
      <c r="T7" s="68">
        <v>1.2873403513224742</v>
      </c>
    </row>
    <row r="8" spans="1:20" x14ac:dyDescent="0.25">
      <c r="A8" s="69" t="s">
        <v>40</v>
      </c>
      <c r="B8" s="68">
        <v>2.3101745694183129</v>
      </c>
      <c r="C8" s="68">
        <v>2.3050867571482199</v>
      </c>
      <c r="D8" s="68">
        <v>2.0867593565141553</v>
      </c>
      <c r="E8" s="68">
        <v>2.0082352626246238</v>
      </c>
      <c r="F8" s="68">
        <v>2.1648656624106901</v>
      </c>
      <c r="G8" s="68">
        <v>2.0604827620263317</v>
      </c>
      <c r="H8" s="68">
        <v>2.2305336951649255</v>
      </c>
      <c r="I8" s="68">
        <v>1.9111328877454277</v>
      </c>
      <c r="J8" s="68">
        <v>1.7405467434227164</v>
      </c>
      <c r="K8" s="68">
        <v>1.7503842962948342</v>
      </c>
      <c r="L8" s="68">
        <v>1.5573246102594849</v>
      </c>
      <c r="M8" s="68">
        <v>1.6825908038081874</v>
      </c>
      <c r="N8" s="68">
        <v>1.7332218545558937</v>
      </c>
      <c r="O8" s="68">
        <v>1.7471690857899</v>
      </c>
      <c r="P8" s="68">
        <v>1.728645435909864</v>
      </c>
      <c r="Q8" s="68">
        <v>1.6752999527344932</v>
      </c>
      <c r="R8" s="68">
        <v>1.6371465782489605</v>
      </c>
      <c r="S8" s="68">
        <v>1.5282076410807883</v>
      </c>
      <c r="T8" s="68">
        <v>1.7146076344522445</v>
      </c>
    </row>
    <row r="9" spans="1:20" x14ac:dyDescent="0.25">
      <c r="A9" s="67" t="s">
        <v>41</v>
      </c>
      <c r="B9" s="68">
        <v>1.9661574505967223</v>
      </c>
      <c r="C9" s="68">
        <v>1.7358520282097545</v>
      </c>
      <c r="D9" s="68">
        <v>1.7277354964150935</v>
      </c>
      <c r="E9" s="68">
        <v>1.7792620978728273</v>
      </c>
      <c r="F9" s="68">
        <v>2.7919013663930561</v>
      </c>
      <c r="G9" s="68">
        <v>2.1705335410352249</v>
      </c>
      <c r="H9" s="68">
        <v>2.2549970984509762</v>
      </c>
      <c r="I9" s="68">
        <v>2.5222701929203351</v>
      </c>
      <c r="J9" s="68">
        <v>2.1197689388614886</v>
      </c>
      <c r="K9" s="68">
        <v>2.0503985108236793</v>
      </c>
      <c r="L9" s="68">
        <v>2.3168050938253208</v>
      </c>
      <c r="M9" s="68">
        <v>2.1257253048248494</v>
      </c>
      <c r="N9" s="68">
        <v>1.8550387755261706</v>
      </c>
      <c r="O9" s="68">
        <v>1.829510135770549</v>
      </c>
      <c r="P9" s="68">
        <v>1.6482758101696779</v>
      </c>
      <c r="Q9" s="68">
        <v>1.7786490512074384</v>
      </c>
      <c r="R9" s="68">
        <v>1.7612647562467985</v>
      </c>
      <c r="S9" s="68">
        <v>2.0958459376865441</v>
      </c>
      <c r="T9" s="68">
        <v>2.296205528307508</v>
      </c>
    </row>
    <row r="10" spans="1:20" x14ac:dyDescent="0.25">
      <c r="A10" s="69" t="s">
        <v>42</v>
      </c>
      <c r="B10" s="68">
        <v>1.7080695102013117</v>
      </c>
      <c r="C10" s="68">
        <v>1.5521379872424439</v>
      </c>
      <c r="D10" s="68">
        <v>2.1553288339506542</v>
      </c>
      <c r="E10" s="68">
        <v>2.240904368340368</v>
      </c>
      <c r="F10" s="68">
        <v>2.1405344989028934</v>
      </c>
      <c r="G10" s="68">
        <v>2.0006793151647568</v>
      </c>
      <c r="H10" s="68">
        <v>2.2366605690847683</v>
      </c>
      <c r="I10" s="68">
        <v>2.3167579289622973</v>
      </c>
      <c r="J10" s="68">
        <v>2.155495604956307</v>
      </c>
      <c r="K10" s="68">
        <v>2.200426628395022</v>
      </c>
      <c r="L10" s="68">
        <v>2.1250085879172493</v>
      </c>
      <c r="M10" s="68">
        <v>1.8980341639268195</v>
      </c>
      <c r="N10" s="68">
        <v>2.2941974899048572</v>
      </c>
      <c r="O10" s="68">
        <v>2.1834822999822516</v>
      </c>
      <c r="P10" s="68">
        <v>1.9051867582381181</v>
      </c>
      <c r="Q10" s="68">
        <v>1.8967220981283384</v>
      </c>
      <c r="R10" s="68">
        <v>2.1444930232550994</v>
      </c>
      <c r="S10" s="68">
        <v>2.125638806532971</v>
      </c>
      <c r="T10" s="68">
        <v>2.1199669203381948</v>
      </c>
    </row>
    <row r="11" spans="1:20" x14ac:dyDescent="0.25">
      <c r="A11" s="67" t="s">
        <v>43</v>
      </c>
      <c r="B11" s="68">
        <v>2.7075649694569659</v>
      </c>
      <c r="C11" s="68">
        <v>2.4125501794243065</v>
      </c>
      <c r="D11" s="68">
        <v>3.298938193014902</v>
      </c>
      <c r="E11" s="68">
        <v>3.1112688721254638</v>
      </c>
      <c r="F11" s="68">
        <v>2.8425622892518301</v>
      </c>
      <c r="G11" s="68">
        <v>2.6009798138576072</v>
      </c>
      <c r="H11" s="68">
        <v>2.7751698023539424</v>
      </c>
      <c r="I11" s="68">
        <v>2.6141093297184002</v>
      </c>
      <c r="J11" s="68">
        <v>2.583037726643358</v>
      </c>
      <c r="K11" s="68">
        <v>2.9008642920196404</v>
      </c>
      <c r="L11" s="68">
        <v>2.7681557154851313</v>
      </c>
      <c r="M11" s="68">
        <v>2.6664849890676141</v>
      </c>
      <c r="N11" s="68">
        <v>2.6782441345603702</v>
      </c>
      <c r="O11" s="68">
        <v>2.7414143252880181</v>
      </c>
      <c r="P11" s="68">
        <v>2.6008586409602445</v>
      </c>
      <c r="Q11" s="68">
        <v>2.6352066593012737</v>
      </c>
      <c r="R11" s="68">
        <v>2.550630008008671</v>
      </c>
      <c r="S11" s="68">
        <v>2.6264465167772042</v>
      </c>
      <c r="T11" s="68">
        <v>2.6755297475400974</v>
      </c>
    </row>
    <row r="12" spans="1:20" x14ac:dyDescent="0.25">
      <c r="A12" s="69" t="s">
        <v>44</v>
      </c>
      <c r="B12" s="68">
        <v>1.7714699640045486</v>
      </c>
      <c r="C12" s="68">
        <v>1.6992854326466023</v>
      </c>
      <c r="D12" s="68">
        <v>2.1457847340328287</v>
      </c>
      <c r="E12" s="68">
        <v>2.0188333090317481</v>
      </c>
      <c r="F12" s="68">
        <v>1.8138992328848524</v>
      </c>
      <c r="G12" s="68">
        <v>2.3506693605658926</v>
      </c>
      <c r="H12" s="68">
        <v>2.9243422451154011</v>
      </c>
      <c r="I12" s="68">
        <v>2.2126742530287307</v>
      </c>
      <c r="J12" s="68">
        <v>2.4818528419395305</v>
      </c>
      <c r="K12" s="68">
        <v>2.397391487053615</v>
      </c>
      <c r="L12" s="68">
        <v>2.0652882897255287</v>
      </c>
      <c r="M12" s="68">
        <v>1.7642349088146134</v>
      </c>
      <c r="N12" s="68">
        <v>1.7156103133499945</v>
      </c>
      <c r="O12" s="68">
        <v>1.8318946305487551</v>
      </c>
      <c r="P12" s="68">
        <v>1.75658800260087</v>
      </c>
      <c r="Q12" s="68">
        <v>2.2347559604532878</v>
      </c>
      <c r="R12" s="68">
        <v>1.9924914302829599</v>
      </c>
      <c r="S12" s="68">
        <v>2.1735154390867004</v>
      </c>
      <c r="T12" s="68">
        <v>1.8868674426615959</v>
      </c>
    </row>
    <row r="13" spans="1:20" x14ac:dyDescent="0.25">
      <c r="A13" s="67" t="s">
        <v>45</v>
      </c>
      <c r="B13" s="68">
        <v>1.2277384146773092</v>
      </c>
      <c r="C13" s="68">
        <v>1.3055985281904181</v>
      </c>
      <c r="D13" s="68">
        <v>1.1523506455358643</v>
      </c>
      <c r="E13" s="68">
        <v>1.2488959698520088</v>
      </c>
      <c r="F13" s="68">
        <v>1.2476993299738381</v>
      </c>
      <c r="G13" s="68">
        <v>1.149699693903673</v>
      </c>
      <c r="H13" s="68">
        <v>0.90590235197739144</v>
      </c>
      <c r="I13" s="68">
        <v>0.84706652782001979</v>
      </c>
      <c r="J13" s="68">
        <v>0.9233159336109652</v>
      </c>
      <c r="K13" s="68">
        <v>0.9161566679678762</v>
      </c>
      <c r="L13" s="68">
        <v>0.9534977274302241</v>
      </c>
      <c r="M13" s="68">
        <v>0.93118449769379452</v>
      </c>
      <c r="N13" s="68">
        <v>1.1787256733730027</v>
      </c>
      <c r="O13" s="68">
        <v>1.0076686864634132</v>
      </c>
      <c r="P13" s="68">
        <v>1.0692956634775805</v>
      </c>
      <c r="Q13" s="68">
        <v>0.93251434639158737</v>
      </c>
      <c r="R13" s="68">
        <v>0.96624782174191937</v>
      </c>
      <c r="S13" s="68">
        <v>0.93874808159774403</v>
      </c>
      <c r="T13" s="68">
        <v>0.95582970805567224</v>
      </c>
    </row>
    <row r="14" spans="1:20" x14ac:dyDescent="0.25">
      <c r="A14" s="69" t="s">
        <v>46</v>
      </c>
      <c r="B14" s="68">
        <v>0.7598290965466542</v>
      </c>
      <c r="C14" s="68">
        <v>0.81573124568327082</v>
      </c>
      <c r="D14" s="68">
        <v>0.88185850010736089</v>
      </c>
      <c r="E14" s="68">
        <v>0.89191026424737585</v>
      </c>
      <c r="F14" s="68">
        <v>0.91824061346803765</v>
      </c>
      <c r="G14" s="68">
        <v>0.90290080393732508</v>
      </c>
      <c r="H14" s="68">
        <v>0.86683881264073015</v>
      </c>
      <c r="I14" s="68">
        <v>0.90624356690868935</v>
      </c>
      <c r="J14" s="68">
        <v>0.85644495014691346</v>
      </c>
      <c r="K14" s="68">
        <v>0.82184597997664832</v>
      </c>
      <c r="L14" s="68">
        <v>0.86719890657201315</v>
      </c>
      <c r="M14" s="68">
        <v>0.88949276616845507</v>
      </c>
      <c r="N14" s="68">
        <v>0.91556090368384913</v>
      </c>
      <c r="O14" s="68">
        <v>0.89301720307897592</v>
      </c>
      <c r="P14" s="68">
        <v>0.91509245505726966</v>
      </c>
      <c r="Q14" s="68">
        <v>0.98158277958670714</v>
      </c>
      <c r="R14" s="68">
        <v>1.0329988735833338</v>
      </c>
      <c r="S14" s="68">
        <v>1.0884558388971761</v>
      </c>
      <c r="T14" s="68">
        <v>1.0874655385742755</v>
      </c>
    </row>
    <row r="15" spans="1:20" x14ac:dyDescent="0.25">
      <c r="A15" s="67" t="s">
        <v>128</v>
      </c>
      <c r="B15" s="68">
        <v>1.8472907431702212</v>
      </c>
      <c r="C15" s="68">
        <v>1.8640743605944001</v>
      </c>
      <c r="D15" s="68">
        <v>1.8561997175454412</v>
      </c>
      <c r="E15" s="68">
        <v>1.8423100443642364</v>
      </c>
      <c r="F15" s="68">
        <v>1.8230124372701526</v>
      </c>
      <c r="G15" s="68">
        <v>1.7768403840889395</v>
      </c>
      <c r="H15" s="68">
        <v>1.8040289989645928</v>
      </c>
      <c r="I15" s="68">
        <v>1.8110527194274071</v>
      </c>
      <c r="J15" s="68">
        <v>1.8039234651095459</v>
      </c>
      <c r="K15" s="68">
        <v>1.7702401556037626</v>
      </c>
      <c r="L15" s="68">
        <v>1.7527734882033761</v>
      </c>
      <c r="M15" s="68">
        <v>1.7736380788289183</v>
      </c>
      <c r="N15" s="68">
        <v>1.645743079791901</v>
      </c>
      <c r="O15" s="68">
        <v>1.910409676500846</v>
      </c>
      <c r="P15" s="68">
        <v>1.8126268522153879</v>
      </c>
      <c r="Q15" s="68">
        <v>1.785224263353254</v>
      </c>
      <c r="R15" s="68">
        <v>1.7025305407895135</v>
      </c>
      <c r="S15" s="68">
        <v>1.7318254215838669</v>
      </c>
      <c r="T15" s="68">
        <v>1.6745462167133791</v>
      </c>
    </row>
    <row r="16" spans="1:20" x14ac:dyDescent="0.25">
      <c r="A16" s="69" t="s">
        <v>48</v>
      </c>
      <c r="B16" s="68">
        <v>1.3524495296839376</v>
      </c>
      <c r="C16" s="68">
        <v>1.2940859223087016</v>
      </c>
      <c r="D16" s="68">
        <v>1.3482807223539914</v>
      </c>
      <c r="E16" s="68">
        <v>1.3460672611061706</v>
      </c>
      <c r="F16" s="68">
        <v>1.464967491593266</v>
      </c>
      <c r="G16" s="68">
        <v>1.5018519531796264</v>
      </c>
      <c r="H16" s="68">
        <v>1.8375105215307597</v>
      </c>
      <c r="I16" s="68">
        <v>1.798948937914856</v>
      </c>
      <c r="J16" s="68">
        <v>1.6121771128271931</v>
      </c>
      <c r="K16" s="68">
        <v>1.5714187626101108</v>
      </c>
      <c r="L16" s="68">
        <v>1.6800598705294341</v>
      </c>
      <c r="M16" s="68">
        <v>1.4945040337988817</v>
      </c>
      <c r="N16" s="68">
        <v>1.4566788730055364</v>
      </c>
      <c r="O16" s="68">
        <v>1.4963776247595162</v>
      </c>
      <c r="P16" s="68">
        <v>1.4425161425738744</v>
      </c>
      <c r="Q16" s="68">
        <v>1.6032277120252898</v>
      </c>
      <c r="R16" s="68">
        <v>1.4764515543062335</v>
      </c>
      <c r="S16" s="68">
        <v>1.5787358077741085</v>
      </c>
      <c r="T16" s="68">
        <v>1.4737371254570084</v>
      </c>
    </row>
    <row r="17" spans="1:20" x14ac:dyDescent="0.25">
      <c r="A17" s="67" t="s">
        <v>49</v>
      </c>
      <c r="B17" s="68">
        <v>1.7143946059428219</v>
      </c>
      <c r="C17" s="68">
        <v>1.8623680790934012</v>
      </c>
      <c r="D17" s="68">
        <v>1.9085507222735585</v>
      </c>
      <c r="E17" s="68">
        <v>1.9817719370920912</v>
      </c>
      <c r="F17" s="68">
        <v>1.9705789232758539</v>
      </c>
      <c r="G17" s="68">
        <v>2.0587671561931695</v>
      </c>
      <c r="H17" s="68">
        <v>2.0302884154373433</v>
      </c>
      <c r="I17" s="68">
        <v>1.9790922426439175</v>
      </c>
      <c r="J17" s="68">
        <v>2.0697691194397421</v>
      </c>
      <c r="K17" s="68">
        <v>2.0111049414958186</v>
      </c>
      <c r="L17" s="68">
        <v>2.0552655706689529</v>
      </c>
      <c r="M17" s="68">
        <v>1.9677311895394369</v>
      </c>
      <c r="N17" s="68">
        <v>1.8874327441999696</v>
      </c>
      <c r="O17" s="68">
        <v>1.7926965289942367</v>
      </c>
      <c r="P17" s="68">
        <v>1.7319007815662351</v>
      </c>
      <c r="Q17" s="68">
        <v>1.6619887398043045</v>
      </c>
      <c r="R17" s="68">
        <v>1.6957082903315084</v>
      </c>
      <c r="S17" s="68">
        <v>1.7134089339254064</v>
      </c>
      <c r="T17" s="68">
        <v>1.6648197866647163</v>
      </c>
    </row>
    <row r="18" spans="1:20" x14ac:dyDescent="0.25">
      <c r="A18" s="69" t="s">
        <v>50</v>
      </c>
      <c r="B18" s="68">
        <v>1.0122412883253709</v>
      </c>
      <c r="C18" s="68">
        <v>1.2883043040829738</v>
      </c>
      <c r="D18" s="68">
        <v>1.1252717378526367</v>
      </c>
      <c r="E18" s="68">
        <v>0.98904865914866935</v>
      </c>
      <c r="F18" s="68">
        <v>1.3466599823129382</v>
      </c>
      <c r="G18" s="68">
        <v>1.34885352238473</v>
      </c>
      <c r="H18" s="68">
        <v>1.3511950573905769</v>
      </c>
      <c r="I18" s="68">
        <v>1.3489925203254569</v>
      </c>
      <c r="J18" s="68">
        <v>1.3589772366960624</v>
      </c>
      <c r="K18" s="68">
        <v>1.3577306330504606</v>
      </c>
      <c r="L18" s="68">
        <v>1.4734737758407164</v>
      </c>
      <c r="M18" s="68">
        <v>1.3062922913243906</v>
      </c>
      <c r="N18" s="68">
        <v>1.7550962974351554</v>
      </c>
      <c r="O18" s="68">
        <v>1.4526329590958804</v>
      </c>
      <c r="P18" s="68">
        <v>1.4244808260974322</v>
      </c>
      <c r="Q18" s="68">
        <v>1.4406112391458821</v>
      </c>
      <c r="R18" s="68">
        <v>1.4196962110038469</v>
      </c>
      <c r="S18" s="68">
        <v>1.3571777301364449</v>
      </c>
      <c r="T18" s="68">
        <v>1.3170104474345647</v>
      </c>
    </row>
    <row r="19" spans="1:20" x14ac:dyDescent="0.25">
      <c r="A19" s="93" t="s">
        <v>91</v>
      </c>
      <c r="B19" s="63">
        <v>1.5874857140558023</v>
      </c>
      <c r="C19" s="63">
        <v>1.5639033346766331</v>
      </c>
      <c r="D19" s="63">
        <v>1.6385270693908407</v>
      </c>
      <c r="E19" s="63">
        <v>1.6103552607721641</v>
      </c>
      <c r="F19" s="63">
        <v>1.7254148085126664</v>
      </c>
      <c r="G19" s="63">
        <v>1.7787983972982386</v>
      </c>
      <c r="H19" s="63">
        <v>1.6854011994798153</v>
      </c>
      <c r="I19" s="63">
        <v>1.6825420321459501</v>
      </c>
      <c r="J19" s="63">
        <v>1.7266523474004276</v>
      </c>
      <c r="K19" s="63">
        <v>1.73264523747427</v>
      </c>
      <c r="L19" s="63">
        <v>1.9298921951873249</v>
      </c>
      <c r="M19" s="63">
        <v>1.7908008209626236</v>
      </c>
      <c r="N19" s="63">
        <v>1.6297434332714589</v>
      </c>
      <c r="O19" s="63">
        <v>1.5753549420051696</v>
      </c>
      <c r="P19" s="63">
        <v>1.5074469032242346</v>
      </c>
      <c r="Q19" s="63">
        <v>1.6091096030589545</v>
      </c>
      <c r="R19" s="63">
        <v>1.535933220661041</v>
      </c>
      <c r="S19" s="63">
        <v>1.5997267806983049</v>
      </c>
      <c r="T19" s="63">
        <v>1.5113354044843719</v>
      </c>
    </row>
    <row r="20" spans="1:20" x14ac:dyDescent="0.25">
      <c r="A20" s="77" t="s">
        <v>83</v>
      </c>
      <c r="B20" s="77"/>
      <c r="C20" s="77"/>
      <c r="D20" s="77"/>
      <c r="E20" s="77"/>
      <c r="F20" s="77"/>
      <c r="G20" s="77"/>
      <c r="H20" s="77"/>
      <c r="I20" s="77"/>
    </row>
    <row r="21" spans="1:20" x14ac:dyDescent="0.25">
      <c r="A21" s="77" t="s">
        <v>84</v>
      </c>
      <c r="B21" s="77"/>
      <c r="C21" s="77"/>
      <c r="D21" s="77"/>
      <c r="E21" s="77"/>
      <c r="F21" s="77"/>
      <c r="G21" s="77"/>
      <c r="H21" s="77"/>
      <c r="I21" s="77"/>
    </row>
  </sheetData>
  <conditionalFormatting sqref="A5 A7 A9 A11 A13 A15 A17 A19">
    <cfRule type="expression" dxfId="10" priority="6">
      <formula>MOD(ROW(),2)=1</formula>
    </cfRule>
  </conditionalFormatting>
  <conditionalFormatting sqref="T4 T6 T8 T10 T12 T14 T16 T18 B4:R4 B6:R6 B8:R8 B10:R10 B12:R12 B14:R14 B16:R16 B18:R18">
    <cfRule type="expression" dxfId="9" priority="4">
      <formula>MOD(ROW(),2)=1</formula>
    </cfRule>
  </conditionalFormatting>
  <conditionalFormatting sqref="A4 A6 A8 A10 A12 A14 A16 A18">
    <cfRule type="expression" dxfId="8" priority="5">
      <formula>MOD(ROW(),2)=1</formula>
    </cfRule>
  </conditionalFormatting>
  <conditionalFormatting sqref="T5 T7 T9 T11 T13 T15 T17 T19 B5:R5 B7:R7 B9:R9 B11:R11 B13:R13 B15:R15 B17:R17 B19:R19">
    <cfRule type="expression" dxfId="7" priority="3">
      <formula>MOD(ROW(),2)=1</formula>
    </cfRule>
  </conditionalFormatting>
  <conditionalFormatting sqref="S4 S6 S8 S10 S12 S14 S16 S18">
    <cfRule type="expression" dxfId="6" priority="2">
      <formula>MOD(ROW(),2)=1</formula>
    </cfRule>
  </conditionalFormatting>
  <conditionalFormatting sqref="S5 S7 S9 S11 S13 S15 S17 S19">
    <cfRule type="expression" dxfId="5" priority="1">
      <formula>MOD(ROW(),2)=1</formula>
    </cfRule>
  </conditionalFormatting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4DCC3-096E-4246-8FDE-5F7DDA7F1135}">
  <dimension ref="A1:T23"/>
  <sheetViews>
    <sheetView showGridLines="0" workbookViewId="0"/>
  </sheetViews>
  <sheetFormatPr defaultRowHeight="15" x14ac:dyDescent="0.25"/>
  <cols>
    <col min="1" max="1" width="82.7109375" style="8" customWidth="1"/>
    <col min="2" max="20" width="12.5703125" style="8" customWidth="1"/>
    <col min="21" max="39" width="9.140625" style="8"/>
    <col min="40" max="40" width="12.42578125" style="8" bestFit="1" customWidth="1"/>
    <col min="41" max="16384" width="9.140625" style="8"/>
  </cols>
  <sheetData>
    <row r="1" spans="1:20" ht="17.25" x14ac:dyDescent="0.3">
      <c r="A1" s="14" t="s">
        <v>139</v>
      </c>
      <c r="B1" s="14"/>
      <c r="C1" s="14"/>
      <c r="D1" s="14"/>
      <c r="E1" s="14"/>
      <c r="F1" s="14"/>
      <c r="G1" s="14"/>
      <c r="H1" s="14"/>
      <c r="I1" s="14"/>
    </row>
    <row r="3" spans="1:20" x14ac:dyDescent="0.25">
      <c r="A3" s="13" t="s">
        <v>67</v>
      </c>
      <c r="B3" s="10">
        <v>2002</v>
      </c>
      <c r="C3" s="10">
        <v>2003</v>
      </c>
      <c r="D3" s="10">
        <v>2004</v>
      </c>
      <c r="E3" s="10">
        <v>2005</v>
      </c>
      <c r="F3" s="10">
        <v>2006</v>
      </c>
      <c r="G3" s="10">
        <v>2007</v>
      </c>
      <c r="H3" s="10">
        <v>2008</v>
      </c>
      <c r="I3" s="10">
        <v>2009</v>
      </c>
      <c r="J3" s="10">
        <v>2010</v>
      </c>
      <c r="K3" s="10">
        <v>2011</v>
      </c>
      <c r="L3" s="10">
        <v>2012</v>
      </c>
      <c r="M3" s="10">
        <v>2013</v>
      </c>
      <c r="N3" s="10">
        <v>2014</v>
      </c>
      <c r="O3" s="10">
        <v>2015</v>
      </c>
      <c r="P3" s="10">
        <v>2016</v>
      </c>
      <c r="Q3" s="10">
        <v>2017</v>
      </c>
      <c r="R3" s="10">
        <v>2018</v>
      </c>
      <c r="S3" s="10">
        <v>2019</v>
      </c>
      <c r="T3" s="10">
        <v>2020</v>
      </c>
    </row>
    <row r="4" spans="1:20" x14ac:dyDescent="0.25">
      <c r="A4" s="60" t="s">
        <v>34</v>
      </c>
      <c r="B4" s="61">
        <v>100</v>
      </c>
      <c r="C4" s="61">
        <v>100</v>
      </c>
      <c r="D4" s="61">
        <v>100</v>
      </c>
      <c r="E4" s="61">
        <v>100</v>
      </c>
      <c r="F4" s="61">
        <v>100</v>
      </c>
      <c r="G4" s="61">
        <v>100</v>
      </c>
      <c r="H4" s="61">
        <v>100</v>
      </c>
      <c r="I4" s="61">
        <v>100</v>
      </c>
      <c r="J4" s="61">
        <v>100</v>
      </c>
      <c r="K4" s="61">
        <v>100</v>
      </c>
      <c r="L4" s="61">
        <v>100</v>
      </c>
      <c r="M4" s="61">
        <v>100</v>
      </c>
      <c r="N4" s="61">
        <v>100</v>
      </c>
      <c r="O4" s="61">
        <v>100</v>
      </c>
      <c r="P4" s="61">
        <v>100</v>
      </c>
      <c r="Q4" s="61">
        <v>100</v>
      </c>
      <c r="R4" s="61">
        <v>100</v>
      </c>
      <c r="S4" s="61">
        <v>100</v>
      </c>
      <c r="T4" s="61">
        <v>100</v>
      </c>
    </row>
    <row r="5" spans="1:20" x14ac:dyDescent="0.25">
      <c r="A5" s="84" t="s">
        <v>53</v>
      </c>
      <c r="B5" s="61">
        <v>3.5167285502074845</v>
      </c>
      <c r="C5" s="61">
        <v>3.6719494701637103</v>
      </c>
      <c r="D5" s="61">
        <v>3.930180090233673</v>
      </c>
      <c r="E5" s="61">
        <v>4.0912567714578048</v>
      </c>
      <c r="F5" s="61">
        <v>4.1348669520130361</v>
      </c>
      <c r="G5" s="61">
        <v>3.6994424187648125</v>
      </c>
      <c r="H5" s="61">
        <v>3.6245499472499532</v>
      </c>
      <c r="I5" s="61">
        <v>3.5597927769471647</v>
      </c>
      <c r="J5" s="61">
        <v>3.2129243754513306</v>
      </c>
      <c r="K5" s="61">
        <v>3.4666536775470957</v>
      </c>
      <c r="L5" s="61">
        <v>3.309980740672906</v>
      </c>
      <c r="M5" s="61">
        <v>3.2568558937446963</v>
      </c>
      <c r="N5" s="61">
        <v>3.3928232792324624</v>
      </c>
      <c r="O5" s="61">
        <v>3.7622357308856582</v>
      </c>
      <c r="P5" s="61">
        <v>4.6283635013869731</v>
      </c>
      <c r="Q5" s="61">
        <v>4.6983431008116767</v>
      </c>
      <c r="R5" s="61">
        <v>3.7700848941831753</v>
      </c>
      <c r="S5" s="61">
        <v>3.6162250061254246</v>
      </c>
      <c r="T5" s="61">
        <v>4.5475473270767894</v>
      </c>
    </row>
    <row r="6" spans="1:20" x14ac:dyDescent="0.25">
      <c r="A6" s="87" t="s">
        <v>54</v>
      </c>
      <c r="B6" s="61">
        <v>36.602119355363328</v>
      </c>
      <c r="C6" s="61">
        <v>36.375410735867703</v>
      </c>
      <c r="D6" s="61">
        <v>36.654777802853729</v>
      </c>
      <c r="E6" s="61">
        <v>38.011749649593838</v>
      </c>
      <c r="F6" s="61">
        <v>39.197742993215016</v>
      </c>
      <c r="G6" s="61">
        <v>38.955786993132094</v>
      </c>
      <c r="H6" s="61">
        <v>39.001931062816027</v>
      </c>
      <c r="I6" s="61">
        <v>32.054673624047126</v>
      </c>
      <c r="J6" s="61">
        <v>38.599757435960598</v>
      </c>
      <c r="K6" s="61">
        <v>43.152953571223385</v>
      </c>
      <c r="L6" s="61">
        <v>42.667883422540527</v>
      </c>
      <c r="M6" s="61">
        <v>40.467721789025717</v>
      </c>
      <c r="N6" s="61">
        <v>38.899722058832523</v>
      </c>
      <c r="O6" s="61">
        <v>31.057617712627657</v>
      </c>
      <c r="P6" s="61">
        <v>24.494819100948071</v>
      </c>
      <c r="Q6" s="61">
        <v>22.311772357502825</v>
      </c>
      <c r="R6" s="61">
        <v>32.351817163608686</v>
      </c>
      <c r="S6" s="61">
        <v>26.549093172214704</v>
      </c>
      <c r="T6" s="61">
        <v>27.397520705805789</v>
      </c>
    </row>
    <row r="7" spans="1:20" x14ac:dyDescent="0.25">
      <c r="A7" s="86" t="s">
        <v>38</v>
      </c>
      <c r="B7" s="62">
        <v>7.1380310251276251</v>
      </c>
      <c r="C7" s="62">
        <v>7.4724565634541271</v>
      </c>
      <c r="D7" s="62">
        <v>8.9485078671888463</v>
      </c>
      <c r="E7" s="62">
        <v>11.7256106293428</v>
      </c>
      <c r="F7" s="62">
        <v>12.632776025558243</v>
      </c>
      <c r="G7" s="62">
        <v>14.154151867240536</v>
      </c>
      <c r="H7" s="62">
        <v>17.73794716985369</v>
      </c>
      <c r="I7" s="62">
        <v>9.8226362566040173</v>
      </c>
      <c r="J7" s="62">
        <v>18.585653834395735</v>
      </c>
      <c r="K7" s="62">
        <v>26.059229740089435</v>
      </c>
      <c r="L7" s="62">
        <v>26.46758697787326</v>
      </c>
      <c r="M7" s="62">
        <v>24.216097249165443</v>
      </c>
      <c r="N7" s="62">
        <v>23.267879546356308</v>
      </c>
      <c r="O7" s="62">
        <v>12.988235186079445</v>
      </c>
      <c r="P7" s="62">
        <v>4.8461884629399155</v>
      </c>
      <c r="Q7" s="62">
        <v>6.0511153805572295</v>
      </c>
      <c r="R7" s="62">
        <v>14.873292277037439</v>
      </c>
      <c r="S7" s="62">
        <v>9.8909561920581215</v>
      </c>
      <c r="T7" s="62">
        <v>9.8001083790131087</v>
      </c>
    </row>
    <row r="8" spans="1:20" x14ac:dyDescent="0.25">
      <c r="A8" s="86" t="s">
        <v>39</v>
      </c>
      <c r="B8" s="62">
        <v>17.761603258035883</v>
      </c>
      <c r="C8" s="62">
        <v>19.965325635347138</v>
      </c>
      <c r="D8" s="62">
        <v>19.442434583926012</v>
      </c>
      <c r="E8" s="62">
        <v>18.876162064459649</v>
      </c>
      <c r="F8" s="62">
        <v>17.413995600916007</v>
      </c>
      <c r="G8" s="62">
        <v>17.063966248798025</v>
      </c>
      <c r="H8" s="62">
        <v>14.03445536573297</v>
      </c>
      <c r="I8" s="62">
        <v>12.640201223216311</v>
      </c>
      <c r="J8" s="62">
        <v>11.415186178423101</v>
      </c>
      <c r="K8" s="62">
        <v>9.5173304479655947</v>
      </c>
      <c r="L8" s="62">
        <v>8.1697486579751413</v>
      </c>
      <c r="M8" s="62">
        <v>8.3279753391844924</v>
      </c>
      <c r="N8" s="62">
        <v>8.9629130682788798</v>
      </c>
      <c r="O8" s="62">
        <v>10.538366379525076</v>
      </c>
      <c r="P8" s="62">
        <v>12.036807767953803</v>
      </c>
      <c r="Q8" s="62">
        <v>8.9613090606644761</v>
      </c>
      <c r="R8" s="62">
        <v>11.379006206589365</v>
      </c>
      <c r="S8" s="62">
        <v>9.5788391931436365</v>
      </c>
      <c r="T8" s="62">
        <v>9.1197399204190361</v>
      </c>
    </row>
    <row r="9" spans="1:20" x14ac:dyDescent="0.25">
      <c r="A9" s="86" t="s">
        <v>40</v>
      </c>
      <c r="B9" s="62">
        <v>4.4761593387055356</v>
      </c>
      <c r="C9" s="62">
        <v>4.3333675029962402</v>
      </c>
      <c r="D9" s="62">
        <v>3.7833274864660726</v>
      </c>
      <c r="E9" s="62">
        <v>3.3606647506494003</v>
      </c>
      <c r="F9" s="62">
        <v>3.3455021552597755</v>
      </c>
      <c r="G9" s="62">
        <v>2.9727581605680808</v>
      </c>
      <c r="H9" s="62">
        <v>2.6915708878921709</v>
      </c>
      <c r="I9" s="62">
        <v>2.6181910121139391</v>
      </c>
      <c r="J9" s="62">
        <v>2.3163271597676665</v>
      </c>
      <c r="K9" s="62">
        <v>2.0164642201995182</v>
      </c>
      <c r="L9" s="62">
        <v>1.6266994125145779</v>
      </c>
      <c r="M9" s="62">
        <v>1.5988080262876019</v>
      </c>
      <c r="N9" s="62">
        <v>1.4833637489132534</v>
      </c>
      <c r="O9" s="62">
        <v>2.1417275181916255</v>
      </c>
      <c r="P9" s="62">
        <v>2.6937620444483992</v>
      </c>
      <c r="Q9" s="62">
        <v>2.7405551172942424</v>
      </c>
      <c r="R9" s="62">
        <v>2.4140412737818964</v>
      </c>
      <c r="S9" s="62">
        <v>2.5404545448987275</v>
      </c>
      <c r="T9" s="62">
        <v>3.1215790314995937</v>
      </c>
    </row>
    <row r="10" spans="1:20" x14ac:dyDescent="0.25">
      <c r="A10" s="86" t="s">
        <v>41</v>
      </c>
      <c r="B10" s="62">
        <v>7.2263257334942832</v>
      </c>
      <c r="C10" s="62">
        <v>4.6042610340702002</v>
      </c>
      <c r="D10" s="62">
        <v>4.480507865272803</v>
      </c>
      <c r="E10" s="62">
        <v>4.0493122051419874</v>
      </c>
      <c r="F10" s="62">
        <v>5.8054692114809967</v>
      </c>
      <c r="G10" s="62">
        <v>4.7649107165254483</v>
      </c>
      <c r="H10" s="62">
        <v>4.5379576393371961</v>
      </c>
      <c r="I10" s="62">
        <v>6.9736451321128632</v>
      </c>
      <c r="J10" s="62">
        <v>6.282590263374094</v>
      </c>
      <c r="K10" s="62">
        <v>5.5599291629688334</v>
      </c>
      <c r="L10" s="62">
        <v>6.4038483741775565</v>
      </c>
      <c r="M10" s="62">
        <v>6.3248411743881805</v>
      </c>
      <c r="N10" s="62">
        <v>5.1855656952840778</v>
      </c>
      <c r="O10" s="62">
        <v>5.3892886288315092</v>
      </c>
      <c r="P10" s="62">
        <v>4.9180608256059566</v>
      </c>
      <c r="Q10" s="62">
        <v>4.5587927989868771</v>
      </c>
      <c r="R10" s="62">
        <v>3.6854774061999849</v>
      </c>
      <c r="S10" s="62">
        <v>4.5388432421142193</v>
      </c>
      <c r="T10" s="62">
        <v>5.3560933748740522</v>
      </c>
    </row>
    <row r="11" spans="1:20" x14ac:dyDescent="0.25">
      <c r="A11" s="87" t="s">
        <v>55</v>
      </c>
      <c r="B11" s="61">
        <v>59.881152094429169</v>
      </c>
      <c r="C11" s="61">
        <v>59.952639793968586</v>
      </c>
      <c r="D11" s="61">
        <v>59.415042106912594</v>
      </c>
      <c r="E11" s="61">
        <v>57.896993578948397</v>
      </c>
      <c r="F11" s="61">
        <v>56.66739005477195</v>
      </c>
      <c r="G11" s="61">
        <v>57.344770588103103</v>
      </c>
      <c r="H11" s="61">
        <v>57.373518989934013</v>
      </c>
      <c r="I11" s="61">
        <v>64.385533599005711</v>
      </c>
      <c r="J11" s="61">
        <v>58.18731818858808</v>
      </c>
      <c r="K11" s="61">
        <v>53.380392751229522</v>
      </c>
      <c r="L11" s="61">
        <v>54.022135836786553</v>
      </c>
      <c r="M11" s="61">
        <v>56.275422317229605</v>
      </c>
      <c r="N11" s="61">
        <v>57.707454661935017</v>
      </c>
      <c r="O11" s="61">
        <v>65.180146556486676</v>
      </c>
      <c r="P11" s="61">
        <v>70.876817397664965</v>
      </c>
      <c r="Q11" s="61">
        <v>72.98988454168547</v>
      </c>
      <c r="R11" s="61">
        <v>63.878097942208157</v>
      </c>
      <c r="S11" s="61">
        <v>69.834681821659856</v>
      </c>
      <c r="T11" s="61">
        <v>68.054931967117412</v>
      </c>
    </row>
    <row r="12" spans="1:20" x14ac:dyDescent="0.25">
      <c r="A12" s="86" t="s">
        <v>42</v>
      </c>
      <c r="B12" s="62">
        <v>7.5229634745721849</v>
      </c>
      <c r="C12" s="62">
        <v>8.4969205438301465</v>
      </c>
      <c r="D12" s="62">
        <v>11.213985497982549</v>
      </c>
      <c r="E12" s="62">
        <v>11.954975024642398</v>
      </c>
      <c r="F12" s="62">
        <v>11.420754324987371</v>
      </c>
      <c r="G12" s="62">
        <v>11.233990264392737</v>
      </c>
      <c r="H12" s="62">
        <v>12.628972567575723</v>
      </c>
      <c r="I12" s="62">
        <v>14.992574872722539</v>
      </c>
      <c r="J12" s="62">
        <v>12.850278160551481</v>
      </c>
      <c r="K12" s="62">
        <v>12.218471276899482</v>
      </c>
      <c r="L12" s="62">
        <v>12.143035346283261</v>
      </c>
      <c r="M12" s="62">
        <v>11.932172730525162</v>
      </c>
      <c r="N12" s="62">
        <v>14.135773315594188</v>
      </c>
      <c r="O12" s="62">
        <v>14.899352509237925</v>
      </c>
      <c r="P12" s="62">
        <v>14.455299997773432</v>
      </c>
      <c r="Q12" s="62">
        <v>14.817784038417834</v>
      </c>
      <c r="R12" s="62">
        <v>14.443590565954759</v>
      </c>
      <c r="S12" s="62">
        <v>15.229389257141992</v>
      </c>
      <c r="T12" s="62">
        <v>15.233361945230003</v>
      </c>
    </row>
    <row r="13" spans="1:20" x14ac:dyDescent="0.25">
      <c r="A13" s="86" t="s">
        <v>43</v>
      </c>
      <c r="B13" s="62">
        <v>5.6665488391764507</v>
      </c>
      <c r="C13" s="62">
        <v>4.7010901037826258</v>
      </c>
      <c r="D13" s="62">
        <v>5.9953870628020951</v>
      </c>
      <c r="E13" s="62">
        <v>5.3815779999245938</v>
      </c>
      <c r="F13" s="62">
        <v>4.6853980523770833</v>
      </c>
      <c r="G13" s="62">
        <v>4.6323189717001076</v>
      </c>
      <c r="H13" s="62">
        <v>5.0842128802292859</v>
      </c>
      <c r="I13" s="62">
        <v>5.1137746506115045</v>
      </c>
      <c r="J13" s="62">
        <v>5.2409623294906149</v>
      </c>
      <c r="K13" s="62">
        <v>5.5761856783071622</v>
      </c>
      <c r="L13" s="62">
        <v>5.2809070777810989</v>
      </c>
      <c r="M13" s="62">
        <v>5.5529086724311725</v>
      </c>
      <c r="N13" s="62">
        <v>5.5552430739315248</v>
      </c>
      <c r="O13" s="62">
        <v>6.1790454198416551</v>
      </c>
      <c r="P13" s="62">
        <v>6.6546650641263403</v>
      </c>
      <c r="Q13" s="62">
        <v>6.7893836186232557</v>
      </c>
      <c r="R13" s="62">
        <v>5.8063744253633072</v>
      </c>
      <c r="S13" s="62">
        <v>6.507529603733146</v>
      </c>
      <c r="T13" s="62">
        <v>6.3647756086686629</v>
      </c>
    </row>
    <row r="14" spans="1:20" x14ac:dyDescent="0.25">
      <c r="A14" s="86" t="s">
        <v>44</v>
      </c>
      <c r="B14" s="62">
        <v>2.0407465240882599</v>
      </c>
      <c r="C14" s="62">
        <v>1.6507715069881326</v>
      </c>
      <c r="D14" s="62">
        <v>1.7806666619160243</v>
      </c>
      <c r="E14" s="62">
        <v>1.6002534879263404</v>
      </c>
      <c r="F14" s="62">
        <v>1.6389435575491114</v>
      </c>
      <c r="G14" s="62">
        <v>2.261284248203054</v>
      </c>
      <c r="H14" s="62">
        <v>2.3701915741551822</v>
      </c>
      <c r="I14" s="62">
        <v>2.2601813626369047</v>
      </c>
      <c r="J14" s="62">
        <v>2.4955767790015697</v>
      </c>
      <c r="K14" s="62">
        <v>2.2923763712712324</v>
      </c>
      <c r="L14" s="62">
        <v>2.0281334377644598</v>
      </c>
      <c r="M14" s="62">
        <v>1.9517990812535553</v>
      </c>
      <c r="N14" s="62">
        <v>1.9519716747480438</v>
      </c>
      <c r="O14" s="62">
        <v>2.23550538995829</v>
      </c>
      <c r="P14" s="62">
        <v>2.4346436306713533</v>
      </c>
      <c r="Q14" s="62">
        <v>3.2184851033498232</v>
      </c>
      <c r="R14" s="62">
        <v>2.4907113617159808</v>
      </c>
      <c r="S14" s="62">
        <v>2.9946674461033993</v>
      </c>
      <c r="T14" s="62">
        <v>1.92965869112167</v>
      </c>
    </row>
    <row r="15" spans="1:20" x14ac:dyDescent="0.25">
      <c r="A15" s="86" t="s">
        <v>45</v>
      </c>
      <c r="B15" s="62">
        <v>2.9814695004228597</v>
      </c>
      <c r="C15" s="62">
        <v>3.0878006865033276</v>
      </c>
      <c r="D15" s="62">
        <v>2.7438557402123758</v>
      </c>
      <c r="E15" s="62">
        <v>2.8241996414584278</v>
      </c>
      <c r="F15" s="62">
        <v>2.5909420850011831</v>
      </c>
      <c r="G15" s="62">
        <v>2.4402514672308295</v>
      </c>
      <c r="H15" s="62">
        <v>1.8203753400924851</v>
      </c>
      <c r="I15" s="62">
        <v>1.8504742213671828</v>
      </c>
      <c r="J15" s="62">
        <v>1.6734705569523378</v>
      </c>
      <c r="K15" s="62">
        <v>1.4573759559267647</v>
      </c>
      <c r="L15" s="62">
        <v>1.4750957905925823</v>
      </c>
      <c r="M15" s="62">
        <v>1.5015047629491294</v>
      </c>
      <c r="N15" s="62">
        <v>1.8099944436350921</v>
      </c>
      <c r="O15" s="62">
        <v>1.7648947221118205</v>
      </c>
      <c r="P15" s="62">
        <v>2.0756767185496963</v>
      </c>
      <c r="Q15" s="62">
        <v>1.8990806039334092</v>
      </c>
      <c r="R15" s="62">
        <v>1.7128308252509008</v>
      </c>
      <c r="S15" s="62">
        <v>1.7896034044600901</v>
      </c>
      <c r="T15" s="62">
        <v>1.9770154373227655</v>
      </c>
    </row>
    <row r="16" spans="1:20" x14ac:dyDescent="0.25">
      <c r="A16" s="86" t="s">
        <v>46</v>
      </c>
      <c r="B16" s="62">
        <v>3.4260683244937575</v>
      </c>
      <c r="C16" s="62">
        <v>3.4901894968340992</v>
      </c>
      <c r="D16" s="62">
        <v>3.0187418261519579</v>
      </c>
      <c r="E16" s="62">
        <v>3.1567029935520652</v>
      </c>
      <c r="F16" s="62">
        <v>3.1601194027644457</v>
      </c>
      <c r="G16" s="62">
        <v>3.1860158594380428</v>
      </c>
      <c r="H16" s="62">
        <v>2.5956156360526341</v>
      </c>
      <c r="I16" s="62">
        <v>3.0398526056613213</v>
      </c>
      <c r="J16" s="62">
        <v>2.754652611811073</v>
      </c>
      <c r="K16" s="62">
        <v>2.2846728015829565</v>
      </c>
      <c r="L16" s="62">
        <v>2.3525038587674825</v>
      </c>
      <c r="M16" s="62">
        <v>2.4820336818270681</v>
      </c>
      <c r="N16" s="62">
        <v>2.6571937243301966</v>
      </c>
      <c r="O16" s="62">
        <v>3.2460818543385019</v>
      </c>
      <c r="P16" s="62">
        <v>4.2221464782661204</v>
      </c>
      <c r="Q16" s="62">
        <v>4.4136801681673612</v>
      </c>
      <c r="R16" s="62">
        <v>3.7553961173404269</v>
      </c>
      <c r="S16" s="62">
        <v>4.3636894103808723</v>
      </c>
      <c r="T16" s="62">
        <v>4.3035592959403628</v>
      </c>
    </row>
    <row r="17" spans="1:20" x14ac:dyDescent="0.25">
      <c r="A17" s="86" t="s">
        <v>47</v>
      </c>
      <c r="B17" s="62">
        <v>11.305760255285412</v>
      </c>
      <c r="C17" s="62">
        <v>10.63555109616059</v>
      </c>
      <c r="D17" s="62">
        <v>9.3059123327476669</v>
      </c>
      <c r="E17" s="62">
        <v>8.5183050330337498</v>
      </c>
      <c r="F17" s="62">
        <v>7.7845808248100052</v>
      </c>
      <c r="G17" s="62">
        <v>7.523323299154054</v>
      </c>
      <c r="H17" s="62">
        <v>6.998242076357192</v>
      </c>
      <c r="I17" s="62">
        <v>8.0057075209300201</v>
      </c>
      <c r="J17" s="62">
        <v>7.0903376809343017</v>
      </c>
      <c r="K17" s="62">
        <v>6.4000765518079357</v>
      </c>
      <c r="L17" s="62">
        <v>6.556522524328054</v>
      </c>
      <c r="M17" s="62">
        <v>7.6115648672897054</v>
      </c>
      <c r="N17" s="62">
        <v>6.9511420031116016</v>
      </c>
      <c r="O17" s="62">
        <v>9.4842848318999842</v>
      </c>
      <c r="P17" s="62">
        <v>10.357622203800423</v>
      </c>
      <c r="Q17" s="62">
        <v>10.43078950343862</v>
      </c>
      <c r="R17" s="62">
        <v>8.6111573915432533</v>
      </c>
      <c r="S17" s="62">
        <v>9.3457443309626562</v>
      </c>
      <c r="T17" s="62">
        <v>9.5640141506606806</v>
      </c>
    </row>
    <row r="18" spans="1:20" x14ac:dyDescent="0.25">
      <c r="A18" s="86" t="s">
        <v>48</v>
      </c>
      <c r="B18" s="62">
        <v>5.0259187022323397</v>
      </c>
      <c r="C18" s="62">
        <v>4.7834669689423004</v>
      </c>
      <c r="D18" s="62">
        <v>4.4275830505050395</v>
      </c>
      <c r="E18" s="62">
        <v>4.2258923661892398</v>
      </c>
      <c r="F18" s="62">
        <v>4.699086499273859</v>
      </c>
      <c r="G18" s="62">
        <v>4.8906542042389898</v>
      </c>
      <c r="H18" s="62">
        <v>5.8614557269797807</v>
      </c>
      <c r="I18" s="62">
        <v>6.6789756518532588</v>
      </c>
      <c r="J18" s="62">
        <v>5.6739143352673116</v>
      </c>
      <c r="K18" s="62">
        <v>5.1755728187681278</v>
      </c>
      <c r="L18" s="62">
        <v>5.6361962187499843</v>
      </c>
      <c r="M18" s="62">
        <v>5.5723162022608488</v>
      </c>
      <c r="N18" s="62">
        <v>5.330220759067279</v>
      </c>
      <c r="O18" s="62">
        <v>6.1522024677284497</v>
      </c>
      <c r="P18" s="62">
        <v>6.8067324458831528</v>
      </c>
      <c r="Q18" s="62">
        <v>7.4387341839821541</v>
      </c>
      <c r="R18" s="62">
        <v>6.0526810137543396</v>
      </c>
      <c r="S18" s="62">
        <v>6.994778373571414</v>
      </c>
      <c r="T18" s="62">
        <v>6.7211743674919475</v>
      </c>
    </row>
    <row r="19" spans="1:20" x14ac:dyDescent="0.25">
      <c r="A19" s="86" t="s">
        <v>49</v>
      </c>
      <c r="B19" s="62">
        <v>16.093761110858956</v>
      </c>
      <c r="C19" s="62">
        <v>17.149875898526254</v>
      </c>
      <c r="D19" s="62">
        <v>15.663027400673144</v>
      </c>
      <c r="E19" s="62">
        <v>15.739397113718603</v>
      </c>
      <c r="F19" s="62">
        <v>15.342465920598091</v>
      </c>
      <c r="G19" s="62">
        <v>16.098511657362508</v>
      </c>
      <c r="H19" s="62">
        <v>15.453803745078323</v>
      </c>
      <c r="I19" s="62">
        <v>17.240297262825287</v>
      </c>
      <c r="J19" s="62">
        <v>15.944543512552785</v>
      </c>
      <c r="K19" s="62">
        <v>13.965002887948339</v>
      </c>
      <c r="L19" s="62">
        <v>13.966907189414124</v>
      </c>
      <c r="M19" s="62">
        <v>15.031386803462093</v>
      </c>
      <c r="N19" s="62">
        <v>14.040178791855947</v>
      </c>
      <c r="O19" s="62">
        <v>15.798523977593668</v>
      </c>
      <c r="P19" s="62">
        <v>17.747881412091424</v>
      </c>
      <c r="Q19" s="62">
        <v>17.418047998030652</v>
      </c>
      <c r="R19" s="62">
        <v>15.247200415328125</v>
      </c>
      <c r="S19" s="62">
        <v>16.506746324212628</v>
      </c>
      <c r="T19" s="62">
        <v>16.623535972825586</v>
      </c>
    </row>
    <row r="20" spans="1:20" x14ac:dyDescent="0.25">
      <c r="A20" s="86" t="s">
        <v>50</v>
      </c>
      <c r="B20" s="62">
        <v>2.2414295049439432</v>
      </c>
      <c r="C20" s="62">
        <v>2.7511864196258515</v>
      </c>
      <c r="D20" s="62">
        <v>2.1845016488769553</v>
      </c>
      <c r="E20" s="62">
        <v>1.537830084268901</v>
      </c>
      <c r="F20" s="62">
        <v>2.2201043907735079</v>
      </c>
      <c r="G20" s="62">
        <v>2.1572112700592498</v>
      </c>
      <c r="H20" s="62">
        <v>1.9520081136302332</v>
      </c>
      <c r="I20" s="62">
        <v>2.2053035964173855</v>
      </c>
      <c r="J20" s="62">
        <v>1.9272667959953997</v>
      </c>
      <c r="K20" s="62">
        <v>1.7741664844386182</v>
      </c>
      <c r="L20" s="62">
        <v>2.1200062968832034</v>
      </c>
      <c r="M20" s="62">
        <v>2.1504845063678188</v>
      </c>
      <c r="N20" s="62">
        <v>3.0567725620858122</v>
      </c>
      <c r="O20" s="62">
        <v>3.0347821523195377</v>
      </c>
      <c r="P20" s="62">
        <v>3.4871642437680141</v>
      </c>
      <c r="Q20" s="62">
        <v>3.6878399184938888</v>
      </c>
      <c r="R20" s="62">
        <v>3.3295285287559864</v>
      </c>
      <c r="S20" s="62">
        <v>3.3836642272286763</v>
      </c>
      <c r="T20" s="62">
        <v>3.1556267899126333</v>
      </c>
    </row>
    <row r="21" spans="1:20" x14ac:dyDescent="0.25">
      <c r="A21" s="83" t="s">
        <v>91</v>
      </c>
      <c r="B21" s="63">
        <v>3.5764858583550234</v>
      </c>
      <c r="C21" s="63">
        <v>3.2057870727752498</v>
      </c>
      <c r="D21" s="63">
        <v>3.0813808850447884</v>
      </c>
      <c r="E21" s="63">
        <v>2.9578598342340641</v>
      </c>
      <c r="F21" s="63">
        <v>3.1249949966372919</v>
      </c>
      <c r="G21" s="63">
        <v>2.921209346323514</v>
      </c>
      <c r="H21" s="63">
        <v>2.6086413297831834</v>
      </c>
      <c r="I21" s="63">
        <v>2.9983918539803045</v>
      </c>
      <c r="J21" s="63">
        <v>2.5363154260312029</v>
      </c>
      <c r="K21" s="63">
        <v>2.2364919242788979</v>
      </c>
      <c r="L21" s="63">
        <v>2.4628280962223057</v>
      </c>
      <c r="M21" s="63">
        <v>2.4892510088630466</v>
      </c>
      <c r="N21" s="63">
        <v>2.2189643135753325</v>
      </c>
      <c r="O21" s="63">
        <v>2.3854732314568339</v>
      </c>
      <c r="P21" s="63">
        <v>2.6349852027350065</v>
      </c>
      <c r="Q21" s="63">
        <v>2.8760594052484851</v>
      </c>
      <c r="R21" s="63">
        <v>2.4286272972010785</v>
      </c>
      <c r="S21" s="63">
        <v>2.7188694438649823</v>
      </c>
      <c r="T21" s="63">
        <v>2.1822097079430951</v>
      </c>
    </row>
    <row r="22" spans="1:20" x14ac:dyDescent="0.25">
      <c r="A22" s="77" t="s">
        <v>83</v>
      </c>
      <c r="B22" s="77"/>
      <c r="C22" s="77"/>
      <c r="D22" s="77"/>
      <c r="E22" s="77"/>
      <c r="F22" s="77"/>
      <c r="G22" s="77"/>
      <c r="H22" s="77"/>
      <c r="I22" s="77"/>
    </row>
    <row r="23" spans="1:20" x14ac:dyDescent="0.25">
      <c r="A23" s="77" t="s">
        <v>84</v>
      </c>
      <c r="B23" s="77"/>
      <c r="C23" s="77"/>
      <c r="D23" s="77"/>
      <c r="E23" s="77"/>
      <c r="F23" s="77"/>
      <c r="G23" s="77"/>
      <c r="H23" s="77"/>
      <c r="I23" s="77"/>
    </row>
  </sheetData>
  <conditionalFormatting sqref="A6:A20 B5:T20">
    <cfRule type="expression" dxfId="4" priority="6">
      <formula>MOD(ROW(),2)=1</formula>
    </cfRule>
  </conditionalFormatting>
  <conditionalFormatting sqref="A5">
    <cfRule type="expression" dxfId="3" priority="11">
      <formula>MOD(ROW(),2)=1</formula>
    </cfRule>
  </conditionalFormatting>
  <conditionalFormatting sqref="T4 T21 B4:R4 B21:R21">
    <cfRule type="expression" dxfId="2" priority="8">
      <formula>MOD(ROW(),2)=1</formula>
    </cfRule>
  </conditionalFormatting>
  <conditionalFormatting sqref="A4 A21">
    <cfRule type="expression" dxfId="1" priority="9">
      <formula>MOD(ROW(),2)=1</formula>
    </cfRule>
  </conditionalFormatting>
  <conditionalFormatting sqref="S4 S21">
    <cfRule type="expression" dxfId="0" priority="4">
      <formula>MOD(ROW(),2)=1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AA0FE-E718-4AC6-B836-D76C1CC77520}">
  <dimension ref="A1:AJ38"/>
  <sheetViews>
    <sheetView showGridLines="0" workbookViewId="0"/>
  </sheetViews>
  <sheetFormatPr defaultRowHeight="15" x14ac:dyDescent="0.25"/>
  <cols>
    <col min="1" max="1" width="20.7109375" customWidth="1"/>
    <col min="2" max="10" width="11.7109375" customWidth="1"/>
    <col min="11" max="12" width="11.7109375" style="8" customWidth="1"/>
    <col min="26" max="36" width="12.42578125" bestFit="1" customWidth="1"/>
  </cols>
  <sheetData>
    <row r="1" spans="1:36" ht="17.25" x14ac:dyDescent="0.3">
      <c r="A1" s="14" t="s">
        <v>85</v>
      </c>
    </row>
    <row r="3" spans="1:36" ht="38.25" x14ac:dyDescent="0.25">
      <c r="A3" s="11" t="s">
        <v>0</v>
      </c>
      <c r="B3" s="10">
        <v>2010</v>
      </c>
      <c r="C3" s="10">
        <v>2011</v>
      </c>
      <c r="D3" s="10">
        <v>2012</v>
      </c>
      <c r="E3" s="10">
        <v>2013</v>
      </c>
      <c r="F3" s="10">
        <v>2014</v>
      </c>
      <c r="G3" s="10">
        <v>2015</v>
      </c>
      <c r="H3" s="10">
        <v>2016</v>
      </c>
      <c r="I3" s="10">
        <v>2017</v>
      </c>
      <c r="J3" s="10">
        <v>2018</v>
      </c>
      <c r="K3" s="10">
        <v>2019</v>
      </c>
      <c r="L3" s="10">
        <v>2020</v>
      </c>
    </row>
    <row r="4" spans="1:36" x14ac:dyDescent="0.25">
      <c r="A4" s="25" t="s">
        <v>1</v>
      </c>
      <c r="B4" s="32">
        <v>3885847.0000000037</v>
      </c>
      <c r="C4" s="32">
        <v>4376382</v>
      </c>
      <c r="D4" s="32">
        <v>4814759.9999999981</v>
      </c>
      <c r="E4" s="32">
        <v>5331618.9566463055</v>
      </c>
      <c r="F4" s="32">
        <v>5778952.7800000058</v>
      </c>
      <c r="G4" s="32">
        <v>5995787</v>
      </c>
      <c r="H4" s="32">
        <v>6269328</v>
      </c>
      <c r="I4" s="32">
        <v>6585479.0000000028</v>
      </c>
      <c r="J4" s="32">
        <v>7004141.0000000047</v>
      </c>
      <c r="K4" s="32">
        <v>7389131.0000000037</v>
      </c>
      <c r="L4" s="32">
        <v>7609597.0000010803</v>
      </c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</row>
    <row r="5" spans="1:36" x14ac:dyDescent="0.25">
      <c r="A5" s="27" t="s">
        <v>2</v>
      </c>
      <c r="B5" s="28">
        <v>207093.64479890119</v>
      </c>
      <c r="C5" s="28">
        <v>241027.92026120223</v>
      </c>
      <c r="D5" s="28">
        <v>259100.99147296062</v>
      </c>
      <c r="E5" s="28">
        <v>292442.29016633972</v>
      </c>
      <c r="F5" s="28">
        <v>308076.99694069417</v>
      </c>
      <c r="G5" s="28">
        <v>320688.31305534061</v>
      </c>
      <c r="H5" s="28">
        <v>337302.0836881352</v>
      </c>
      <c r="I5" s="28">
        <v>367956.43226173677</v>
      </c>
      <c r="J5" s="28">
        <v>387535.31565596245</v>
      </c>
      <c r="K5" s="28">
        <v>420424.25668949896</v>
      </c>
      <c r="L5" s="28">
        <v>478173.04888968286</v>
      </c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</row>
    <row r="6" spans="1:36" x14ac:dyDescent="0.25">
      <c r="A6" s="29" t="s">
        <v>3</v>
      </c>
      <c r="B6" s="30">
        <v>23907.886883019415</v>
      </c>
      <c r="C6" s="30">
        <v>27574.714377165026</v>
      </c>
      <c r="D6" s="30">
        <v>30112.720316439536</v>
      </c>
      <c r="E6" s="30">
        <v>31121.412531942995</v>
      </c>
      <c r="F6" s="30">
        <v>34030.981972998452</v>
      </c>
      <c r="G6" s="30">
        <v>36563.332699908104</v>
      </c>
      <c r="H6" s="30">
        <v>39460.358977974138</v>
      </c>
      <c r="I6" s="30">
        <v>43516.147490021038</v>
      </c>
      <c r="J6" s="30">
        <v>44913.978486363412</v>
      </c>
      <c r="K6" s="30">
        <v>47091.335804235881</v>
      </c>
      <c r="L6" s="30">
        <v>51598.741453186434</v>
      </c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</row>
    <row r="7" spans="1:36" x14ac:dyDescent="0.25">
      <c r="A7" s="29" t="s">
        <v>4</v>
      </c>
      <c r="B7" s="30">
        <v>8342.3555230946695</v>
      </c>
      <c r="C7" s="30">
        <v>8949.4337578223895</v>
      </c>
      <c r="D7" s="30">
        <v>10137.92470626292</v>
      </c>
      <c r="E7" s="30">
        <v>11473.930164812422</v>
      </c>
      <c r="F7" s="30">
        <v>13458.697629770182</v>
      </c>
      <c r="G7" s="30">
        <v>13622.801798888448</v>
      </c>
      <c r="H7" s="30">
        <v>13754.23997851151</v>
      </c>
      <c r="I7" s="30">
        <v>14272.940593128022</v>
      </c>
      <c r="J7" s="30">
        <v>15331.122589735691</v>
      </c>
      <c r="K7" s="30">
        <v>15630.016941763448</v>
      </c>
      <c r="L7" s="30">
        <v>16476.370837914688</v>
      </c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</row>
    <row r="8" spans="1:36" x14ac:dyDescent="0.25">
      <c r="A8" s="29" t="s">
        <v>5</v>
      </c>
      <c r="B8" s="30">
        <v>60877.122680534798</v>
      </c>
      <c r="C8" s="30">
        <v>70734.401222668515</v>
      </c>
      <c r="D8" s="30">
        <v>72242.700677450179</v>
      </c>
      <c r="E8" s="30">
        <v>83051.232957229746</v>
      </c>
      <c r="F8" s="30">
        <v>86668.643770085386</v>
      </c>
      <c r="G8" s="30">
        <v>86568.184234262895</v>
      </c>
      <c r="H8" s="30">
        <v>89039.781990684947</v>
      </c>
      <c r="I8" s="30">
        <v>93240.190920267443</v>
      </c>
      <c r="J8" s="30">
        <v>100109.23506773116</v>
      </c>
      <c r="K8" s="30">
        <v>108181.09100038104</v>
      </c>
      <c r="L8" s="30">
        <v>116019.13938658076</v>
      </c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</row>
    <row r="9" spans="1:36" x14ac:dyDescent="0.25">
      <c r="A9" s="29" t="s">
        <v>6</v>
      </c>
      <c r="B9" s="30">
        <v>6639.1504766447979</v>
      </c>
      <c r="C9" s="30">
        <v>7303.719266878491</v>
      </c>
      <c r="D9" s="30">
        <v>7711.4671150696204</v>
      </c>
      <c r="E9" s="30">
        <v>9010.7252778103721</v>
      </c>
      <c r="F9" s="30">
        <v>9744.1223084691883</v>
      </c>
      <c r="G9" s="30">
        <v>10242.905135510551</v>
      </c>
      <c r="H9" s="30">
        <v>11013.23721226708</v>
      </c>
      <c r="I9" s="30">
        <v>12104.709146538358</v>
      </c>
      <c r="J9" s="30">
        <v>13369.987723397744</v>
      </c>
      <c r="K9" s="30">
        <v>14292.227132355069</v>
      </c>
      <c r="L9" s="30">
        <v>16024.27569579957</v>
      </c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</row>
    <row r="10" spans="1:36" x14ac:dyDescent="0.25">
      <c r="A10" s="29" t="s">
        <v>7</v>
      </c>
      <c r="B10" s="30">
        <v>82684.517795776643</v>
      </c>
      <c r="C10" s="30">
        <v>98710.735866615025</v>
      </c>
      <c r="D10" s="30">
        <v>107080.88092146408</v>
      </c>
      <c r="E10" s="30">
        <v>121224.84659879356</v>
      </c>
      <c r="F10" s="30">
        <v>124584.94502419431</v>
      </c>
      <c r="G10" s="30">
        <v>130899.505115443</v>
      </c>
      <c r="H10" s="30">
        <v>138107.51425237986</v>
      </c>
      <c r="I10" s="30">
        <v>155232.40379991871</v>
      </c>
      <c r="J10" s="30">
        <v>161349.60204707712</v>
      </c>
      <c r="K10" s="30">
        <v>178376.98351969375</v>
      </c>
      <c r="L10" s="30">
        <v>215935.60379377793</v>
      </c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</row>
    <row r="11" spans="1:36" x14ac:dyDescent="0.25">
      <c r="A11" s="29" t="s">
        <v>8</v>
      </c>
      <c r="B11" s="30">
        <v>8237.7953496258106</v>
      </c>
      <c r="C11" s="30">
        <v>9409.2280418193495</v>
      </c>
      <c r="D11" s="30">
        <v>11130.867802613589</v>
      </c>
      <c r="E11" s="30">
        <v>12763.48621849528</v>
      </c>
      <c r="F11" s="30">
        <v>13400.283591091851</v>
      </c>
      <c r="G11" s="30">
        <v>13861.293273884728</v>
      </c>
      <c r="H11" s="30">
        <v>14342.135081735591</v>
      </c>
      <c r="I11" s="30">
        <v>15481.908324910712</v>
      </c>
      <c r="J11" s="30">
        <v>16795.206666739658</v>
      </c>
      <c r="K11" s="30">
        <v>17496.66107326583</v>
      </c>
      <c r="L11" s="30">
        <v>18469.114504528628</v>
      </c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</row>
    <row r="12" spans="1:36" x14ac:dyDescent="0.25">
      <c r="A12" s="29" t="s">
        <v>9</v>
      </c>
      <c r="B12" s="30">
        <v>16404.81609020504</v>
      </c>
      <c r="C12" s="30">
        <v>18345.687728233479</v>
      </c>
      <c r="D12" s="30">
        <v>20684.429933660693</v>
      </c>
      <c r="E12" s="30">
        <v>23796.656417255275</v>
      </c>
      <c r="F12" s="30">
        <v>26189.32264408479</v>
      </c>
      <c r="G12" s="30">
        <v>28930.290797442969</v>
      </c>
      <c r="H12" s="30">
        <v>31584.81619458205</v>
      </c>
      <c r="I12" s="30">
        <v>34108.131986952561</v>
      </c>
      <c r="J12" s="30">
        <v>35666.183074917688</v>
      </c>
      <c r="K12" s="30">
        <v>39355.941217803927</v>
      </c>
      <c r="L12" s="30">
        <v>43649.803217894834</v>
      </c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</row>
    <row r="13" spans="1:36" x14ac:dyDescent="0.25">
      <c r="A13" s="27" t="s">
        <v>10</v>
      </c>
      <c r="B13" s="28">
        <v>522769.31450889073</v>
      </c>
      <c r="C13" s="28">
        <v>583412.75618033879</v>
      </c>
      <c r="D13" s="28">
        <v>653067.25532742136</v>
      </c>
      <c r="E13" s="28">
        <v>724523.79029647191</v>
      </c>
      <c r="F13" s="28">
        <v>805099.10250447504</v>
      </c>
      <c r="G13" s="28">
        <v>848579.38346686098</v>
      </c>
      <c r="H13" s="28">
        <v>898361.84667196975</v>
      </c>
      <c r="I13" s="28">
        <v>953428.74705799879</v>
      </c>
      <c r="J13" s="28">
        <v>1004827.4396347661</v>
      </c>
      <c r="K13" s="28">
        <v>1047765.9972625327</v>
      </c>
      <c r="L13" s="28">
        <v>1079331.0306705222</v>
      </c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</row>
    <row r="14" spans="1:36" x14ac:dyDescent="0.25">
      <c r="A14" s="29" t="s">
        <v>11</v>
      </c>
      <c r="B14" s="30">
        <v>46309.633107399452</v>
      </c>
      <c r="C14" s="30">
        <v>52143.535327774414</v>
      </c>
      <c r="D14" s="30">
        <v>60490.108509677804</v>
      </c>
      <c r="E14" s="30">
        <v>67694.844541504892</v>
      </c>
      <c r="F14" s="30">
        <v>76842.027645760551</v>
      </c>
      <c r="G14" s="30">
        <v>78475.993841911593</v>
      </c>
      <c r="H14" s="30">
        <v>85310.038136541159</v>
      </c>
      <c r="I14" s="30">
        <v>89542.757302492391</v>
      </c>
      <c r="J14" s="30">
        <v>98179.495652010373</v>
      </c>
      <c r="K14" s="30">
        <v>97339.938015767155</v>
      </c>
      <c r="L14" s="30">
        <v>106915.96155773901</v>
      </c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</row>
    <row r="15" spans="1:36" x14ac:dyDescent="0.25">
      <c r="A15" s="29" t="s">
        <v>12</v>
      </c>
      <c r="B15" s="30">
        <v>22269.149131025832</v>
      </c>
      <c r="C15" s="30">
        <v>25941.362394891188</v>
      </c>
      <c r="D15" s="30">
        <v>28637.684703840958</v>
      </c>
      <c r="E15" s="30">
        <v>31283.593012013676</v>
      </c>
      <c r="F15" s="30">
        <v>37723.496638026707</v>
      </c>
      <c r="G15" s="30">
        <v>39149.685745674469</v>
      </c>
      <c r="H15" s="30">
        <v>41416.936733528877</v>
      </c>
      <c r="I15" s="30">
        <v>45365.541024028949</v>
      </c>
      <c r="J15" s="30">
        <v>50378.417549896731</v>
      </c>
      <c r="K15" s="30">
        <v>52780.784681887439</v>
      </c>
      <c r="L15" s="30">
        <v>56391.257061334662</v>
      </c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</row>
    <row r="16" spans="1:36" x14ac:dyDescent="0.25">
      <c r="A16" s="29" t="s">
        <v>13</v>
      </c>
      <c r="B16" s="30">
        <v>79336.299281053783</v>
      </c>
      <c r="C16" s="30">
        <v>89695.828418691803</v>
      </c>
      <c r="D16" s="30">
        <v>96973.752892211531</v>
      </c>
      <c r="E16" s="30">
        <v>109036.55636504057</v>
      </c>
      <c r="F16" s="30">
        <v>126054.47161960171</v>
      </c>
      <c r="G16" s="30">
        <v>130629.84852533803</v>
      </c>
      <c r="H16" s="30">
        <v>138422.52065973089</v>
      </c>
      <c r="I16" s="30">
        <v>147921.5339832273</v>
      </c>
      <c r="J16" s="30">
        <v>155903.82475452311</v>
      </c>
      <c r="K16" s="30">
        <v>163575.32718560731</v>
      </c>
      <c r="L16" s="30">
        <v>166914.5356567273</v>
      </c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</row>
    <row r="17" spans="1:36" x14ac:dyDescent="0.25">
      <c r="A17" s="29" t="s">
        <v>14</v>
      </c>
      <c r="B17" s="30">
        <v>36184.502367156958</v>
      </c>
      <c r="C17" s="30">
        <v>40992.924919322635</v>
      </c>
      <c r="D17" s="30">
        <v>46412.208353137692</v>
      </c>
      <c r="E17" s="30">
        <v>51518.456555370292</v>
      </c>
      <c r="F17" s="30">
        <v>54022.583915042611</v>
      </c>
      <c r="G17" s="30">
        <v>57250.866831965119</v>
      </c>
      <c r="H17" s="30">
        <v>59677.388850844363</v>
      </c>
      <c r="I17" s="30">
        <v>64305.995055174157</v>
      </c>
      <c r="J17" s="30">
        <v>66969.562001784987</v>
      </c>
      <c r="K17" s="30">
        <v>71336.780170060912</v>
      </c>
      <c r="L17" s="30">
        <v>71577.106812579208</v>
      </c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</row>
    <row r="18" spans="1:36" x14ac:dyDescent="0.25">
      <c r="A18" s="29" t="s">
        <v>15</v>
      </c>
      <c r="B18" s="30">
        <v>33522.491693350545</v>
      </c>
      <c r="C18" s="30">
        <v>37109.136671059809</v>
      </c>
      <c r="D18" s="30">
        <v>42488.349200530218</v>
      </c>
      <c r="E18" s="30">
        <v>46377.29928163431</v>
      </c>
      <c r="F18" s="30">
        <v>52936.483069007874</v>
      </c>
      <c r="G18" s="30">
        <v>56141.890260981694</v>
      </c>
      <c r="H18" s="30">
        <v>59104.78139273444</v>
      </c>
      <c r="I18" s="30">
        <v>62396.775524878882</v>
      </c>
      <c r="J18" s="30">
        <v>64373.595375707555</v>
      </c>
      <c r="K18" s="30">
        <v>67986.073547062435</v>
      </c>
      <c r="L18" s="30">
        <v>70292.034108273816</v>
      </c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</row>
    <row r="19" spans="1:36" x14ac:dyDescent="0.25">
      <c r="A19" s="29" t="s">
        <v>16</v>
      </c>
      <c r="B19" s="30">
        <v>97189.760474382711</v>
      </c>
      <c r="C19" s="30">
        <v>110161.55896389809</v>
      </c>
      <c r="D19" s="30">
        <v>127989.04334158887</v>
      </c>
      <c r="E19" s="30">
        <v>141150.25180192906</v>
      </c>
      <c r="F19" s="30">
        <v>155142.64793234179</v>
      </c>
      <c r="G19" s="30">
        <v>156963.66754437471</v>
      </c>
      <c r="H19" s="30">
        <v>167345.03124544513</v>
      </c>
      <c r="I19" s="30">
        <v>181609.50084217242</v>
      </c>
      <c r="J19" s="30">
        <v>186351.9752493611</v>
      </c>
      <c r="K19" s="30">
        <v>197853.378468254</v>
      </c>
      <c r="L19" s="30">
        <v>193307.31729122307</v>
      </c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</row>
    <row r="20" spans="1:36" x14ac:dyDescent="0.25">
      <c r="A20" s="29" t="s">
        <v>17</v>
      </c>
      <c r="B20" s="30">
        <v>27133.037851988174</v>
      </c>
      <c r="C20" s="30">
        <v>31657.32073275157</v>
      </c>
      <c r="D20" s="30">
        <v>34650.397467018469</v>
      </c>
      <c r="E20" s="30">
        <v>37282.52912233508</v>
      </c>
      <c r="F20" s="30">
        <v>40974.99401465313</v>
      </c>
      <c r="G20" s="30">
        <v>46367.210601684783</v>
      </c>
      <c r="H20" s="30">
        <v>49468.740908663247</v>
      </c>
      <c r="I20" s="30">
        <v>52851.06693594531</v>
      </c>
      <c r="J20" s="30">
        <v>54413.046662401874</v>
      </c>
      <c r="K20" s="30">
        <v>58963.728728401955</v>
      </c>
      <c r="L20" s="30">
        <v>63202.34892630473</v>
      </c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</row>
    <row r="21" spans="1:36" x14ac:dyDescent="0.25">
      <c r="A21" s="29" t="s">
        <v>18</v>
      </c>
      <c r="B21" s="30">
        <v>26404.893225967942</v>
      </c>
      <c r="C21" s="30">
        <v>29108.271855890813</v>
      </c>
      <c r="D21" s="30">
        <v>32853.180803697753</v>
      </c>
      <c r="E21" s="30">
        <v>35335.986074288667</v>
      </c>
      <c r="F21" s="30">
        <v>37472.431502040024</v>
      </c>
      <c r="G21" s="30">
        <v>38556.530461367467</v>
      </c>
      <c r="H21" s="30">
        <v>38877.438483268474</v>
      </c>
      <c r="I21" s="30">
        <v>40711.486163063157</v>
      </c>
      <c r="J21" s="30">
        <v>42017.98127796402</v>
      </c>
      <c r="K21" s="30">
        <v>44689.482880980213</v>
      </c>
      <c r="L21" s="30">
        <v>45409.656569220373</v>
      </c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</row>
    <row r="22" spans="1:36" x14ac:dyDescent="0.25">
      <c r="A22" s="29" t="s">
        <v>19</v>
      </c>
      <c r="B22" s="30">
        <v>154419.54737656532</v>
      </c>
      <c r="C22" s="30">
        <v>166602.81689605844</v>
      </c>
      <c r="D22" s="30">
        <v>182572.53005571815</v>
      </c>
      <c r="E22" s="30">
        <v>204844.27354235528</v>
      </c>
      <c r="F22" s="30">
        <v>223929.96616800062</v>
      </c>
      <c r="G22" s="30">
        <v>245043.68965356311</v>
      </c>
      <c r="H22" s="30">
        <v>258738.97026121322</v>
      </c>
      <c r="I22" s="30">
        <v>268724.09022701613</v>
      </c>
      <c r="J22" s="30">
        <v>286239.54111111636</v>
      </c>
      <c r="K22" s="30">
        <v>293240.50358451129</v>
      </c>
      <c r="L22" s="30">
        <v>305320.81268712011</v>
      </c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</row>
    <row r="23" spans="1:36" x14ac:dyDescent="0.25">
      <c r="A23" s="27" t="s">
        <v>20</v>
      </c>
      <c r="B23" s="28">
        <v>2180987.7918537119</v>
      </c>
      <c r="C23" s="28">
        <v>2455541.5230162302</v>
      </c>
      <c r="D23" s="28">
        <v>2693051.8272277084</v>
      </c>
      <c r="E23" s="28">
        <v>2948743.7358875526</v>
      </c>
      <c r="F23" s="28">
        <v>3174690.6650596736</v>
      </c>
      <c r="G23" s="28">
        <v>3238738.0520291962</v>
      </c>
      <c r="H23" s="28">
        <v>3333233.4795778301</v>
      </c>
      <c r="I23" s="28">
        <v>3482142.7846397082</v>
      </c>
      <c r="J23" s="28">
        <v>3721316.8710122374</v>
      </c>
      <c r="K23" s="28">
        <v>3917484.1971774399</v>
      </c>
      <c r="L23" s="28">
        <v>3952694.7292487635</v>
      </c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</row>
    <row r="24" spans="1:36" x14ac:dyDescent="0.25">
      <c r="A24" s="29" t="s">
        <v>21</v>
      </c>
      <c r="B24" s="30">
        <v>351123.41775294876</v>
      </c>
      <c r="C24" s="30">
        <v>400124.68703611573</v>
      </c>
      <c r="D24" s="30">
        <v>442282.82986796164</v>
      </c>
      <c r="E24" s="30">
        <v>488004.9030171723</v>
      </c>
      <c r="F24" s="30">
        <v>516633.98410085135</v>
      </c>
      <c r="G24" s="30">
        <v>519331.21314863331</v>
      </c>
      <c r="H24" s="30">
        <v>544810.46839230438</v>
      </c>
      <c r="I24" s="30">
        <v>576375.54468275665</v>
      </c>
      <c r="J24" s="30">
        <v>614875.81979584554</v>
      </c>
      <c r="K24" s="30">
        <v>651872.68436747324</v>
      </c>
      <c r="L24" s="30">
        <v>682786.11640667869</v>
      </c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</row>
    <row r="25" spans="1:36" x14ac:dyDescent="0.25">
      <c r="A25" s="31" t="s">
        <v>22</v>
      </c>
      <c r="B25" s="32">
        <v>85310.284544563459</v>
      </c>
      <c r="C25" s="32">
        <v>105976.22218327981</v>
      </c>
      <c r="D25" s="32">
        <v>116850.58054229185</v>
      </c>
      <c r="E25" s="32">
        <v>117274.34694088147</v>
      </c>
      <c r="F25" s="32">
        <v>128783.78114690587</v>
      </c>
      <c r="G25" s="32">
        <v>120365.97991794563</v>
      </c>
      <c r="H25" s="32">
        <v>109264.42309478026</v>
      </c>
      <c r="I25" s="32">
        <v>113399.9367915358</v>
      </c>
      <c r="J25" s="32">
        <v>137020.05487388727</v>
      </c>
      <c r="K25" s="32">
        <v>137345.5954340559</v>
      </c>
      <c r="L25" s="32">
        <v>138445.92236201809</v>
      </c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</row>
    <row r="26" spans="1:36" x14ac:dyDescent="0.25">
      <c r="A26" s="29" t="s">
        <v>23</v>
      </c>
      <c r="B26" s="30">
        <v>449858.10110687418</v>
      </c>
      <c r="C26" s="30">
        <v>512767.90477458813</v>
      </c>
      <c r="D26" s="30">
        <v>574884.97312599723</v>
      </c>
      <c r="E26" s="30">
        <v>628226.06936524448</v>
      </c>
      <c r="F26" s="30">
        <v>671076.84430940438</v>
      </c>
      <c r="G26" s="30">
        <v>659138.95183516166</v>
      </c>
      <c r="H26" s="30">
        <v>640401.20645236108</v>
      </c>
      <c r="I26" s="30">
        <v>671605.66805386916</v>
      </c>
      <c r="J26" s="30">
        <v>758859.04686480574</v>
      </c>
      <c r="K26" s="30">
        <v>779927.91708575038</v>
      </c>
      <c r="L26" s="30">
        <v>753823.71063485008</v>
      </c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</row>
    <row r="27" spans="1:36" x14ac:dyDescent="0.25">
      <c r="A27" s="29" t="s">
        <v>24</v>
      </c>
      <c r="B27" s="30">
        <v>1294695.9884493256</v>
      </c>
      <c r="C27" s="30">
        <v>1436672.7090222463</v>
      </c>
      <c r="D27" s="30">
        <v>1559033.4436914574</v>
      </c>
      <c r="E27" s="30">
        <v>1715238.4165642548</v>
      </c>
      <c r="F27" s="30">
        <v>1858196.0555025123</v>
      </c>
      <c r="G27" s="30">
        <v>1939901.9071274558</v>
      </c>
      <c r="H27" s="30">
        <v>2038757.3816383847</v>
      </c>
      <c r="I27" s="30">
        <v>2120761.6351115466</v>
      </c>
      <c r="J27" s="30">
        <v>2210561.9494776991</v>
      </c>
      <c r="K27" s="30">
        <v>2348338.000290161</v>
      </c>
      <c r="L27" s="30">
        <v>2377638.9798452165</v>
      </c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</row>
    <row r="28" spans="1:36" x14ac:dyDescent="0.25">
      <c r="A28" s="27" t="s">
        <v>25</v>
      </c>
      <c r="B28" s="28">
        <v>620180.42599492194</v>
      </c>
      <c r="C28" s="28">
        <v>696247.00655697612</v>
      </c>
      <c r="D28" s="28">
        <v>765001.87244046945</v>
      </c>
      <c r="E28" s="28">
        <v>880286.11980312632</v>
      </c>
      <c r="F28" s="28">
        <v>948453.98552931543</v>
      </c>
      <c r="G28" s="28">
        <v>1008035.0650327471</v>
      </c>
      <c r="H28" s="28">
        <v>1067358.3609977597</v>
      </c>
      <c r="I28" s="28">
        <v>1122038.1541072356</v>
      </c>
      <c r="J28" s="28">
        <v>1195550.4504923914</v>
      </c>
      <c r="K28" s="28">
        <v>1272105.0713081644</v>
      </c>
      <c r="L28" s="28">
        <v>1308147.4553638152</v>
      </c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</row>
    <row r="29" spans="1:36" x14ac:dyDescent="0.25">
      <c r="A29" s="29" t="s">
        <v>26</v>
      </c>
      <c r="B29" s="30">
        <v>225205.25470696672</v>
      </c>
      <c r="C29" s="30">
        <v>257122.26852997314</v>
      </c>
      <c r="D29" s="30">
        <v>285620.20161832194</v>
      </c>
      <c r="E29" s="30">
        <v>333481.15215801273</v>
      </c>
      <c r="F29" s="30">
        <v>348084.19084165402</v>
      </c>
      <c r="G29" s="30">
        <v>376962.82163588027</v>
      </c>
      <c r="H29" s="30">
        <v>401814.16441615159</v>
      </c>
      <c r="I29" s="30">
        <v>421497.87022234307</v>
      </c>
      <c r="J29" s="30">
        <v>440029.40286189708</v>
      </c>
      <c r="K29" s="30">
        <v>466377.03643274202</v>
      </c>
      <c r="L29" s="30">
        <v>487930.59378321661</v>
      </c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</row>
    <row r="30" spans="1:36" x14ac:dyDescent="0.25">
      <c r="A30" s="29" t="s">
        <v>27</v>
      </c>
      <c r="B30" s="30">
        <v>153726.00738580548</v>
      </c>
      <c r="C30" s="30">
        <v>174068.32173575726</v>
      </c>
      <c r="D30" s="30">
        <v>191794.65214212128</v>
      </c>
      <c r="E30" s="30">
        <v>214512.24156971375</v>
      </c>
      <c r="F30" s="30">
        <v>242553.37086115772</v>
      </c>
      <c r="G30" s="30">
        <v>249079.64227896777</v>
      </c>
      <c r="H30" s="30">
        <v>256754.66852956274</v>
      </c>
      <c r="I30" s="30">
        <v>277270.2365829621</v>
      </c>
      <c r="J30" s="30">
        <v>298227.0900434049</v>
      </c>
      <c r="K30" s="30">
        <v>323263.85740476957</v>
      </c>
      <c r="L30" s="30">
        <v>349275.01553112903</v>
      </c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</row>
    <row r="31" spans="1:36" x14ac:dyDescent="0.25">
      <c r="A31" s="29" t="s">
        <v>28</v>
      </c>
      <c r="B31" s="30">
        <v>241249.16390214986</v>
      </c>
      <c r="C31" s="30">
        <v>265056.41629124561</v>
      </c>
      <c r="D31" s="30">
        <v>287587.01868002623</v>
      </c>
      <c r="E31" s="30">
        <v>332292.72607539996</v>
      </c>
      <c r="F31" s="30">
        <v>357816.42382650374</v>
      </c>
      <c r="G31" s="30">
        <v>381992.60111789923</v>
      </c>
      <c r="H31" s="30">
        <v>408789.52805204532</v>
      </c>
      <c r="I31" s="30">
        <v>423270.04730193055</v>
      </c>
      <c r="J31" s="30">
        <v>457293.95758708939</v>
      </c>
      <c r="K31" s="30">
        <v>482464.17747065285</v>
      </c>
      <c r="L31" s="30">
        <v>470941.84604946926</v>
      </c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</row>
    <row r="32" spans="1:36" x14ac:dyDescent="0.25">
      <c r="A32" s="27" t="s">
        <v>29</v>
      </c>
      <c r="B32" s="28">
        <v>354815.82284357853</v>
      </c>
      <c r="C32" s="28">
        <v>400152.7939852532</v>
      </c>
      <c r="D32" s="28">
        <v>444538.05353143881</v>
      </c>
      <c r="E32" s="28">
        <v>485623.02049281477</v>
      </c>
      <c r="F32" s="28">
        <v>542632.02996584703</v>
      </c>
      <c r="G32" s="28">
        <v>579746.18641585438</v>
      </c>
      <c r="H32" s="28">
        <v>633072.22906430333</v>
      </c>
      <c r="I32" s="28">
        <v>659912.88193332334</v>
      </c>
      <c r="J32" s="28">
        <v>694910.9232046468</v>
      </c>
      <c r="K32" s="28">
        <v>731351.4775623664</v>
      </c>
      <c r="L32" s="28">
        <v>791250.73582829686</v>
      </c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</row>
    <row r="33" spans="1:36" x14ac:dyDescent="0.25">
      <c r="A33" s="29" t="s">
        <v>30</v>
      </c>
      <c r="B33" s="30">
        <v>47270.656395628866</v>
      </c>
      <c r="C33" s="30">
        <v>55133.162450649826</v>
      </c>
      <c r="D33" s="30">
        <v>62013.200885262217</v>
      </c>
      <c r="E33" s="30">
        <v>69203.201263862429</v>
      </c>
      <c r="F33" s="30">
        <v>78950.132702725328</v>
      </c>
      <c r="G33" s="30">
        <v>83082.55471033213</v>
      </c>
      <c r="H33" s="30">
        <v>91892.285161411448</v>
      </c>
      <c r="I33" s="30">
        <v>96396.433755872349</v>
      </c>
      <c r="J33" s="30">
        <v>106969.14169528105</v>
      </c>
      <c r="K33" s="30">
        <v>106943.24641401315</v>
      </c>
      <c r="L33" s="30">
        <v>122627.72607978403</v>
      </c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</row>
    <row r="34" spans="1:36" x14ac:dyDescent="0.25">
      <c r="A34" s="29" t="s">
        <v>31</v>
      </c>
      <c r="B34" s="30">
        <v>56600.955375329868</v>
      </c>
      <c r="C34" s="30">
        <v>69153.95674119264</v>
      </c>
      <c r="D34" s="30">
        <v>79665.691144001932</v>
      </c>
      <c r="E34" s="30">
        <v>89212.918585610823</v>
      </c>
      <c r="F34" s="30">
        <v>101234.52027010772</v>
      </c>
      <c r="G34" s="30">
        <v>107418.31863002644</v>
      </c>
      <c r="H34" s="30">
        <v>123880.29555545247</v>
      </c>
      <c r="I34" s="30">
        <v>126845.89779122651</v>
      </c>
      <c r="J34" s="30">
        <v>137442.85283396213</v>
      </c>
      <c r="K34" s="30">
        <v>142122.02796376345</v>
      </c>
      <c r="L34" s="30">
        <v>178649.56370201524</v>
      </c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</row>
    <row r="35" spans="1:36" x14ac:dyDescent="0.25">
      <c r="A35" s="29" t="s">
        <v>32</v>
      </c>
      <c r="B35" s="30">
        <v>106770.109477841</v>
      </c>
      <c r="C35" s="30">
        <v>121296.72083856448</v>
      </c>
      <c r="D35" s="30">
        <v>138757.82502755715</v>
      </c>
      <c r="E35" s="30">
        <v>151300.17511118788</v>
      </c>
      <c r="F35" s="30">
        <v>165015.31846571047</v>
      </c>
      <c r="G35" s="30">
        <v>173632.45023709288</v>
      </c>
      <c r="H35" s="30">
        <v>181759.60353677353</v>
      </c>
      <c r="I35" s="30">
        <v>191948.3010489255</v>
      </c>
      <c r="J35" s="30">
        <v>195681.72398300644</v>
      </c>
      <c r="K35" s="30">
        <v>208672.49170804358</v>
      </c>
      <c r="L35" s="30">
        <v>224126.11204379771</v>
      </c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</row>
    <row r="36" spans="1:36" x14ac:dyDescent="0.25">
      <c r="A36" s="33" t="s">
        <v>33</v>
      </c>
      <c r="B36" s="34">
        <v>144174.10159477877</v>
      </c>
      <c r="C36" s="34">
        <v>154568.95395484619</v>
      </c>
      <c r="D36" s="34">
        <v>164101.33647461736</v>
      </c>
      <c r="E36" s="34">
        <v>175906.72553215362</v>
      </c>
      <c r="F36" s="34">
        <v>197432.05852730354</v>
      </c>
      <c r="G36" s="34">
        <v>215612.8628384028</v>
      </c>
      <c r="H36" s="34">
        <v>235540.04481066603</v>
      </c>
      <c r="I36" s="34">
        <v>244722.24933729891</v>
      </c>
      <c r="J36" s="34">
        <v>254817.20469239709</v>
      </c>
      <c r="K36" s="34">
        <v>273613.7114765463</v>
      </c>
      <c r="L36" s="34">
        <v>265847.33400269988</v>
      </c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</row>
    <row r="37" spans="1:36" x14ac:dyDescent="0.25">
      <c r="A37" s="77" t="s">
        <v>83</v>
      </c>
    </row>
    <row r="38" spans="1:36" x14ac:dyDescent="0.25">
      <c r="A38" s="77" t="s">
        <v>84</v>
      </c>
    </row>
  </sheetData>
  <conditionalFormatting sqref="A4">
    <cfRule type="expression" dxfId="258" priority="18">
      <formula>MOD(ROW(),2)=1</formula>
    </cfRule>
  </conditionalFormatting>
  <conditionalFormatting sqref="B4:J4 L4">
    <cfRule type="expression" dxfId="257" priority="17">
      <formula>MOD(ROW(),2)=1</formula>
    </cfRule>
  </conditionalFormatting>
  <conditionalFormatting sqref="A5:A12">
    <cfRule type="expression" dxfId="256" priority="16">
      <formula>MOD(ROW(),2)=1</formula>
    </cfRule>
  </conditionalFormatting>
  <conditionalFormatting sqref="B5:J12 L5:L12">
    <cfRule type="expression" dxfId="255" priority="15">
      <formula>MOD(ROW(),2)=1</formula>
    </cfRule>
  </conditionalFormatting>
  <conditionalFormatting sqref="A13:A22">
    <cfRule type="expression" dxfId="254" priority="14">
      <formula>MOD(ROW(),2)=1</formula>
    </cfRule>
  </conditionalFormatting>
  <conditionalFormatting sqref="B13:J22 L13:L22">
    <cfRule type="expression" dxfId="253" priority="13">
      <formula>MOD(ROW(),2)=1</formula>
    </cfRule>
  </conditionalFormatting>
  <conditionalFormatting sqref="A23:A27">
    <cfRule type="expression" dxfId="252" priority="12">
      <formula>MOD(ROW(),2)=1</formula>
    </cfRule>
  </conditionalFormatting>
  <conditionalFormatting sqref="B23:J27 L23:L27">
    <cfRule type="expression" dxfId="251" priority="11">
      <formula>MOD(ROW(),2)=1</formula>
    </cfRule>
  </conditionalFormatting>
  <conditionalFormatting sqref="A28:A31">
    <cfRule type="expression" dxfId="250" priority="10">
      <formula>MOD(ROW(),2)=1</formula>
    </cfRule>
  </conditionalFormatting>
  <conditionalFormatting sqref="B28:J31 L28:L31">
    <cfRule type="expression" dxfId="249" priority="9">
      <formula>MOD(ROW(),2)=1</formula>
    </cfRule>
  </conditionalFormatting>
  <conditionalFormatting sqref="A32:A36">
    <cfRule type="expression" dxfId="248" priority="8">
      <formula>MOD(ROW(),2)=1</formula>
    </cfRule>
  </conditionalFormatting>
  <conditionalFormatting sqref="B32:J36 L32:L36">
    <cfRule type="expression" dxfId="247" priority="7">
      <formula>MOD(ROW(),2)=1</formula>
    </cfRule>
  </conditionalFormatting>
  <conditionalFormatting sqref="K4">
    <cfRule type="expression" dxfId="246" priority="6">
      <formula>MOD(ROW(),2)=1</formula>
    </cfRule>
  </conditionalFormatting>
  <conditionalFormatting sqref="K5:K12">
    <cfRule type="expression" dxfId="245" priority="5">
      <formula>MOD(ROW(),2)=1</formula>
    </cfRule>
  </conditionalFormatting>
  <conditionalFormatting sqref="K13:K22">
    <cfRule type="expression" dxfId="244" priority="4">
      <formula>MOD(ROW(),2)=1</formula>
    </cfRule>
  </conditionalFormatting>
  <conditionalFormatting sqref="K23:K27">
    <cfRule type="expression" dxfId="243" priority="3">
      <formula>MOD(ROW(),2)=1</formula>
    </cfRule>
  </conditionalFormatting>
  <conditionalFormatting sqref="K28:K31">
    <cfRule type="expression" dxfId="242" priority="2">
      <formula>MOD(ROW(),2)=1</formula>
    </cfRule>
  </conditionalFormatting>
  <conditionalFormatting sqref="K32:K36">
    <cfRule type="expression" dxfId="241" priority="1">
      <formula>MOD(ROW(),2)=1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24E0F-FD73-456C-B036-D2F052BB0DB8}">
  <dimension ref="A1:AG39"/>
  <sheetViews>
    <sheetView showGridLines="0" workbookViewId="0"/>
  </sheetViews>
  <sheetFormatPr defaultRowHeight="15" x14ac:dyDescent="0.25"/>
  <cols>
    <col min="1" max="1" width="20.7109375" style="8" customWidth="1"/>
    <col min="2" max="12" width="11.7109375" style="8" customWidth="1"/>
    <col min="26" max="33" width="12.42578125" bestFit="1" customWidth="1"/>
    <col min="34" max="36" width="12.42578125" style="8" bestFit="1" customWidth="1"/>
    <col min="37" max="16384" width="9.140625" style="8"/>
  </cols>
  <sheetData>
    <row r="1" spans="1:33" ht="17.25" x14ac:dyDescent="0.3">
      <c r="A1" s="14" t="s">
        <v>86</v>
      </c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3" x14ac:dyDescent="0.25"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ht="38.25" x14ac:dyDescent="0.25">
      <c r="A3" s="11" t="s">
        <v>0</v>
      </c>
      <c r="B3" s="10">
        <v>2010</v>
      </c>
      <c r="C3" s="10">
        <v>2011</v>
      </c>
      <c r="D3" s="10">
        <v>2012</v>
      </c>
      <c r="E3" s="10">
        <v>2013</v>
      </c>
      <c r="F3" s="10">
        <v>2014</v>
      </c>
      <c r="G3" s="10">
        <v>2015</v>
      </c>
      <c r="H3" s="10">
        <v>2016</v>
      </c>
      <c r="I3" s="10">
        <v>2017</v>
      </c>
      <c r="J3" s="10">
        <v>2018</v>
      </c>
      <c r="K3" s="10">
        <v>2019</v>
      </c>
      <c r="L3" s="10">
        <v>2020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x14ac:dyDescent="0.25">
      <c r="A4" s="25" t="s">
        <v>1</v>
      </c>
      <c r="B4" s="32">
        <v>100</v>
      </c>
      <c r="C4" s="32">
        <v>100</v>
      </c>
      <c r="D4" s="32">
        <v>100</v>
      </c>
      <c r="E4" s="32">
        <v>100</v>
      </c>
      <c r="F4" s="32">
        <v>100</v>
      </c>
      <c r="G4" s="32">
        <v>100</v>
      </c>
      <c r="H4" s="32">
        <v>100</v>
      </c>
      <c r="I4" s="32">
        <v>100</v>
      </c>
      <c r="J4" s="32">
        <v>100</v>
      </c>
      <c r="K4" s="32">
        <v>100</v>
      </c>
      <c r="L4" s="32">
        <v>100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x14ac:dyDescent="0.25">
      <c r="A5" s="27" t="s">
        <v>2</v>
      </c>
      <c r="B5" s="28">
        <v>5.3294338351175679</v>
      </c>
      <c r="C5" s="28">
        <v>5.5074698749149924</v>
      </c>
      <c r="D5" s="28">
        <v>5.381389549488671</v>
      </c>
      <c r="E5" s="28">
        <v>5.4850560879221524</v>
      </c>
      <c r="F5" s="28">
        <v>5.3310177236072489</v>
      </c>
      <c r="G5" s="28">
        <v>5.3485607986964947</v>
      </c>
      <c r="H5" s="28">
        <v>5.3801951929797767</v>
      </c>
      <c r="I5" s="28">
        <v>5.5873905643270074</v>
      </c>
      <c r="J5" s="28">
        <v>5.5329456625153917</v>
      </c>
      <c r="K5" s="28">
        <v>5.6897659100846738</v>
      </c>
      <c r="L5" s="28">
        <v>6.2838156723623468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x14ac:dyDescent="0.25">
      <c r="A6" s="29" t="s">
        <v>3</v>
      </c>
      <c r="B6" s="30">
        <v>0.61525548697669752</v>
      </c>
      <c r="C6" s="30">
        <v>0.63008015244475979</v>
      </c>
      <c r="D6" s="30">
        <v>0.62542515756630745</v>
      </c>
      <c r="E6" s="30">
        <v>0.58371411732542455</v>
      </c>
      <c r="F6" s="30">
        <v>0.58887800728834494</v>
      </c>
      <c r="G6" s="30">
        <v>0.60981707155220999</v>
      </c>
      <c r="H6" s="30">
        <v>0.62941927712147361</v>
      </c>
      <c r="I6" s="30">
        <v>0.66078940484087811</v>
      </c>
      <c r="J6" s="30">
        <v>0.64124891955149643</v>
      </c>
      <c r="K6" s="30">
        <v>0.63730546669474197</v>
      </c>
      <c r="L6" s="30">
        <v>0.67807456102049957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x14ac:dyDescent="0.25">
      <c r="A7" s="29" t="s">
        <v>4</v>
      </c>
      <c r="B7" s="30">
        <v>0.21468564055905084</v>
      </c>
      <c r="C7" s="30">
        <v>0.20449388919482783</v>
      </c>
      <c r="D7" s="30">
        <v>0.21055929488204864</v>
      </c>
      <c r="E7" s="30">
        <v>0.21520536741488652</v>
      </c>
      <c r="F7" s="30">
        <v>0.23289163525177944</v>
      </c>
      <c r="G7" s="30">
        <v>0.22720623329161704</v>
      </c>
      <c r="H7" s="30">
        <v>0.21938938237896485</v>
      </c>
      <c r="I7" s="30">
        <v>0.21673352224079698</v>
      </c>
      <c r="J7" s="30">
        <v>0.21888654996716486</v>
      </c>
      <c r="K7" s="30">
        <v>0.21152713278142501</v>
      </c>
      <c r="L7" s="30">
        <v>0.21652093846641751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x14ac:dyDescent="0.25">
      <c r="A8" s="29" t="s">
        <v>5</v>
      </c>
      <c r="B8" s="30">
        <v>1.566637149649349</v>
      </c>
      <c r="C8" s="30">
        <v>1.6162757552395681</v>
      </c>
      <c r="D8" s="30">
        <v>1.5004424037221007</v>
      </c>
      <c r="E8" s="30">
        <v>1.5577113374484404</v>
      </c>
      <c r="F8" s="30">
        <v>1.4997292255100465</v>
      </c>
      <c r="G8" s="30">
        <v>1.4438168706503898</v>
      </c>
      <c r="H8" s="30">
        <v>1.4202444343426432</v>
      </c>
      <c r="I8" s="30">
        <v>1.4158452395075194</v>
      </c>
      <c r="J8" s="30">
        <v>1.4292864045388447</v>
      </c>
      <c r="K8" s="30">
        <v>1.4640570183473671</v>
      </c>
      <c r="L8" s="30">
        <v>1.5246423613046038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x14ac:dyDescent="0.25">
      <c r="A9" s="29" t="s">
        <v>6</v>
      </c>
      <c r="B9" s="30">
        <v>0.17085465476753953</v>
      </c>
      <c r="C9" s="30">
        <v>0.16688943668259515</v>
      </c>
      <c r="D9" s="30">
        <v>0.16016306347709175</v>
      </c>
      <c r="E9" s="30">
        <v>0.16900542501406171</v>
      </c>
      <c r="F9" s="30">
        <v>0.16861398041167552</v>
      </c>
      <c r="G9" s="30">
        <v>0.17083504026261359</v>
      </c>
      <c r="H9" s="30">
        <v>0.17566854393751738</v>
      </c>
      <c r="I9" s="30">
        <v>0.18380909189048136</v>
      </c>
      <c r="J9" s="30">
        <v>0.19088690138302089</v>
      </c>
      <c r="K9" s="30">
        <v>0.19342230002898933</v>
      </c>
      <c r="L9" s="30">
        <v>0.21057982040044035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x14ac:dyDescent="0.25">
      <c r="A10" s="29" t="s">
        <v>7</v>
      </c>
      <c r="B10" s="30">
        <v>2.1278377094048362</v>
      </c>
      <c r="C10" s="30">
        <v>2.2555329006155089</v>
      </c>
      <c r="D10" s="30">
        <v>2.2240128463612749</v>
      </c>
      <c r="E10" s="30">
        <v>2.2736967436068687</v>
      </c>
      <c r="F10" s="30">
        <v>2.1558394706972184</v>
      </c>
      <c r="G10" s="30">
        <v>2.1831913828066773</v>
      </c>
      <c r="H10" s="30">
        <v>2.2029077797872412</v>
      </c>
      <c r="I10" s="30">
        <v>2.3571922983873859</v>
      </c>
      <c r="J10" s="30">
        <v>2.3036315523499167</v>
      </c>
      <c r="K10" s="30">
        <v>2.4140454881594828</v>
      </c>
      <c r="L10" s="30">
        <v>2.8376746336730743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x14ac:dyDescent="0.25">
      <c r="A11" s="29" t="s">
        <v>8</v>
      </c>
      <c r="B11" s="30">
        <v>0.21199484564435508</v>
      </c>
      <c r="C11" s="30">
        <v>0.21500015405006576</v>
      </c>
      <c r="D11" s="30">
        <v>0.23118219397464451</v>
      </c>
      <c r="E11" s="30">
        <v>0.23939231821104795</v>
      </c>
      <c r="F11" s="30">
        <v>0.23188082860735601</v>
      </c>
      <c r="G11" s="30">
        <v>0.23118388418208868</v>
      </c>
      <c r="H11" s="30">
        <v>0.22876670484835995</v>
      </c>
      <c r="I11" s="30">
        <v>0.23509160571175922</v>
      </c>
      <c r="J11" s="30">
        <v>0.23978967109228164</v>
      </c>
      <c r="K11" s="30">
        <v>0.23678915793028735</v>
      </c>
      <c r="L11" s="30">
        <v>0.24270818158341378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x14ac:dyDescent="0.25">
      <c r="A12" s="29" t="s">
        <v>9</v>
      </c>
      <c r="B12" s="30">
        <v>0.42216834811573956</v>
      </c>
      <c r="C12" s="30">
        <v>0.41919758668766749</v>
      </c>
      <c r="D12" s="30">
        <v>0.42960458950520281</v>
      </c>
      <c r="E12" s="30">
        <v>0.44633077890142103</v>
      </c>
      <c r="F12" s="30">
        <v>0.45318457584082844</v>
      </c>
      <c r="G12" s="30">
        <v>0.48251031595089972</v>
      </c>
      <c r="H12" s="30">
        <v>0.50379907056357631</v>
      </c>
      <c r="I12" s="30">
        <v>0.51792940174818791</v>
      </c>
      <c r="J12" s="30">
        <v>0.50921566363266624</v>
      </c>
      <c r="K12" s="30">
        <v>0.53261934614238005</v>
      </c>
      <c r="L12" s="30">
        <v>0.5736151759138971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x14ac:dyDescent="0.25">
      <c r="A13" s="27" t="s">
        <v>10</v>
      </c>
      <c r="B13" s="28">
        <v>13.453162579712743</v>
      </c>
      <c r="C13" s="28">
        <v>13.330937659928651</v>
      </c>
      <c r="D13" s="28">
        <v>13.563858953040683</v>
      </c>
      <c r="E13" s="28">
        <v>13.589189253543577</v>
      </c>
      <c r="F13" s="28">
        <v>13.931574338014823</v>
      </c>
      <c r="G13" s="28">
        <v>14.15292743833063</v>
      </c>
      <c r="H13" s="28">
        <v>14.329475929030508</v>
      </c>
      <c r="I13" s="28">
        <v>14.47774333587577</v>
      </c>
      <c r="J13" s="28">
        <v>14.346190912415461</v>
      </c>
      <c r="K13" s="28">
        <v>14.179827063054265</v>
      </c>
      <c r="L13" s="28">
        <v>14.1838132909058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x14ac:dyDescent="0.25">
      <c r="A14" s="29" t="s">
        <v>11</v>
      </c>
      <c r="B14" s="30">
        <v>1.1917513249337766</v>
      </c>
      <c r="C14" s="30">
        <v>1.1914758658584743</v>
      </c>
      <c r="D14" s="30">
        <v>1.2563473259244038</v>
      </c>
      <c r="E14" s="30">
        <v>1.2696864703190698</v>
      </c>
      <c r="F14" s="30">
        <v>1.3296877578183026</v>
      </c>
      <c r="G14" s="30">
        <v>1.3088522631292869</v>
      </c>
      <c r="H14" s="30">
        <v>1.3607525102617244</v>
      </c>
      <c r="I14" s="30">
        <v>1.3596999899702413</v>
      </c>
      <c r="J14" s="30">
        <v>1.4017349972253601</v>
      </c>
      <c r="K14" s="30">
        <v>1.3173394546093051</v>
      </c>
      <c r="L14" s="30">
        <v>1.405014766980746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x14ac:dyDescent="0.25">
      <c r="A15" s="29" t="s">
        <v>12</v>
      </c>
      <c r="B15" s="30">
        <v>0.57308352930585815</v>
      </c>
      <c r="C15" s="30">
        <v>0.5927581823271183</v>
      </c>
      <c r="D15" s="30">
        <v>0.59478945375970904</v>
      </c>
      <c r="E15" s="30">
        <v>0.58675597911992716</v>
      </c>
      <c r="F15" s="30">
        <v>0.65277392071071172</v>
      </c>
      <c r="G15" s="30">
        <v>0.65295324443103919</v>
      </c>
      <c r="H15" s="30">
        <v>0.66062800883171013</v>
      </c>
      <c r="I15" s="30">
        <v>0.68887230562923252</v>
      </c>
      <c r="J15" s="30">
        <v>0.71926618196145242</v>
      </c>
      <c r="K15" s="30">
        <v>0.71430300372110611</v>
      </c>
      <c r="L15" s="30">
        <v>0.74105444823591393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3" x14ac:dyDescent="0.25">
      <c r="A16" s="29" t="s">
        <v>13</v>
      </c>
      <c r="B16" s="30">
        <v>2.0416732640542388</v>
      </c>
      <c r="C16" s="30">
        <v>2.0495429425194556</v>
      </c>
      <c r="D16" s="30">
        <v>2.0140931820529282</v>
      </c>
      <c r="E16" s="30">
        <v>2.0450928179913808</v>
      </c>
      <c r="F16" s="30">
        <v>2.181268413471992</v>
      </c>
      <c r="G16" s="30">
        <v>2.1786939483563716</v>
      </c>
      <c r="H16" s="30">
        <v>2.2079323439407048</v>
      </c>
      <c r="I16" s="30">
        <v>2.2461772937583921</v>
      </c>
      <c r="J16" s="30">
        <v>2.2258807290504716</v>
      </c>
      <c r="K16" s="30">
        <v>2.2137288834858553</v>
      </c>
      <c r="L16" s="30">
        <v>2.1934740519991216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33" x14ac:dyDescent="0.25">
      <c r="A17" s="29" t="s">
        <v>14</v>
      </c>
      <c r="B17" s="30">
        <v>0.93118700677502031</v>
      </c>
      <c r="C17" s="30">
        <v>0.93668525552208726</v>
      </c>
      <c r="D17" s="30">
        <v>0.96395684007380877</v>
      </c>
      <c r="E17" s="30">
        <v>0.96628166743139543</v>
      </c>
      <c r="F17" s="30">
        <v>0.93481615046251598</v>
      </c>
      <c r="G17" s="30">
        <v>0.95485157881634408</v>
      </c>
      <c r="H17" s="30">
        <v>0.95189450688884614</v>
      </c>
      <c r="I17" s="30">
        <v>0.97648166602875996</v>
      </c>
      <c r="J17" s="30">
        <v>0.95614240207021717</v>
      </c>
      <c r="K17" s="30">
        <v>0.96542854863529792</v>
      </c>
      <c r="L17" s="30">
        <v>0.94061626144681576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33" x14ac:dyDescent="0.25">
      <c r="A18" s="29" t="s">
        <v>15</v>
      </c>
      <c r="B18" s="30">
        <v>0.86268171889810674</v>
      </c>
      <c r="C18" s="30">
        <v>0.84794098575169641</v>
      </c>
      <c r="D18" s="30">
        <v>0.88246037602144733</v>
      </c>
      <c r="E18" s="30">
        <v>0.86985397228774486</v>
      </c>
      <c r="F18" s="30">
        <v>0.91602207327618645</v>
      </c>
      <c r="G18" s="30">
        <v>0.93635564874105248</v>
      </c>
      <c r="H18" s="30">
        <v>0.94276103264551536</v>
      </c>
      <c r="I18" s="30">
        <v>0.94749031201646605</v>
      </c>
      <c r="J18" s="30">
        <v>0.91907909015120492</v>
      </c>
      <c r="K18" s="30">
        <v>0.9200821253143624</v>
      </c>
      <c r="L18" s="30">
        <v>0.92372873502057773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 x14ac:dyDescent="0.25">
      <c r="A19" s="29" t="s">
        <v>16</v>
      </c>
      <c r="B19" s="30">
        <v>2.5011216466933104</v>
      </c>
      <c r="C19" s="30">
        <v>2.5171833483434054</v>
      </c>
      <c r="D19" s="30">
        <v>2.658264240410507</v>
      </c>
      <c r="E19" s="30">
        <v>2.6474182223013809</v>
      </c>
      <c r="F19" s="30">
        <v>2.6846152553671088</v>
      </c>
      <c r="G19" s="30">
        <v>2.6178993273839564</v>
      </c>
      <c r="H19" s="30">
        <v>2.6692658486754102</v>
      </c>
      <c r="I19" s="30">
        <v>2.7577265198503</v>
      </c>
      <c r="J19" s="30">
        <v>2.6605971417388794</v>
      </c>
      <c r="K19" s="30">
        <v>2.6776271589751746</v>
      </c>
      <c r="L19" s="30">
        <v>2.5403095235029611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x14ac:dyDescent="0.25">
      <c r="A20" s="29" t="s">
        <v>17</v>
      </c>
      <c r="B20" s="30">
        <v>0.69825286101043471</v>
      </c>
      <c r="C20" s="30">
        <v>0.72336740103472619</v>
      </c>
      <c r="D20" s="30">
        <v>0.71967029440758179</v>
      </c>
      <c r="E20" s="30">
        <v>0.69927219903551652</v>
      </c>
      <c r="F20" s="30">
        <v>0.70903839457662232</v>
      </c>
      <c r="G20" s="30">
        <v>0.77332984980428399</v>
      </c>
      <c r="H20" s="30">
        <v>0.78905970318769814</v>
      </c>
      <c r="I20" s="30">
        <v>0.80253944984025138</v>
      </c>
      <c r="J20" s="30">
        <v>0.77686966413728442</v>
      </c>
      <c r="K20" s="30">
        <v>0.7979792038928788</v>
      </c>
      <c r="L20" s="30">
        <v>0.8305610523960173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x14ac:dyDescent="0.25">
      <c r="A21" s="29" t="s">
        <v>18</v>
      </c>
      <c r="B21" s="30">
        <v>0.6795144848978335</v>
      </c>
      <c r="C21" s="30">
        <v>0.66512182565166411</v>
      </c>
      <c r="D21" s="30">
        <v>0.68234306182858062</v>
      </c>
      <c r="E21" s="30">
        <v>0.66276278109183751</v>
      </c>
      <c r="F21" s="30">
        <v>0.6484294461052853</v>
      </c>
      <c r="G21" s="30">
        <v>0.64306037658388249</v>
      </c>
      <c r="H21" s="30">
        <v>0.62012130300517809</v>
      </c>
      <c r="I21" s="30">
        <v>0.61820083494402056</v>
      </c>
      <c r="J21" s="30">
        <v>0.5999019905219497</v>
      </c>
      <c r="K21" s="30">
        <v>0.60480025162607332</v>
      </c>
      <c r="L21" s="30">
        <v>0.59674193744049697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x14ac:dyDescent="0.25">
      <c r="A22" s="29" t="s">
        <v>19</v>
      </c>
      <c r="B22" s="30">
        <v>3.9738967431441625</v>
      </c>
      <c r="C22" s="30">
        <v>3.8068618529200249</v>
      </c>
      <c r="D22" s="30">
        <v>3.7919341785617191</v>
      </c>
      <c r="E22" s="30">
        <v>3.8420651439653222</v>
      </c>
      <c r="F22" s="30">
        <v>3.8749229262260974</v>
      </c>
      <c r="G22" s="30">
        <v>4.0869312010844139</v>
      </c>
      <c r="H22" s="30">
        <v>4.1270606715937213</v>
      </c>
      <c r="I22" s="30">
        <v>4.0805549638381047</v>
      </c>
      <c r="J22" s="30">
        <v>4.0867187155586402</v>
      </c>
      <c r="K22" s="30">
        <v>3.9685384327942099</v>
      </c>
      <c r="L22" s="30">
        <v>4.0123125138831499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x14ac:dyDescent="0.25">
      <c r="A23" s="27" t="s">
        <v>20</v>
      </c>
      <c r="B23" s="28">
        <v>56.126445324628314</v>
      </c>
      <c r="C23" s="28">
        <v>56.108939370837142</v>
      </c>
      <c r="D23" s="28">
        <v>55.933251651748158</v>
      </c>
      <c r="E23" s="28">
        <v>55.306723152293145</v>
      </c>
      <c r="F23" s="28">
        <v>54.935397223641459</v>
      </c>
      <c r="G23" s="28">
        <v>54.016896397907331</v>
      </c>
      <c r="H23" s="28">
        <v>53.167316809358674</v>
      </c>
      <c r="I23" s="28">
        <v>52.876074536714889</v>
      </c>
      <c r="J23" s="28">
        <v>53.130239254353029</v>
      </c>
      <c r="K23" s="28">
        <v>53.016845921089207</v>
      </c>
      <c r="L23" s="28">
        <v>51.943548774635538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x14ac:dyDescent="0.25">
      <c r="A24" s="29" t="s">
        <v>21</v>
      </c>
      <c r="B24" s="30">
        <v>9.0359558097101722</v>
      </c>
      <c r="C24" s="30">
        <v>9.1428190463290377</v>
      </c>
      <c r="D24" s="30">
        <v>9.1859787376309896</v>
      </c>
      <c r="E24" s="30">
        <v>9.1530341343848978</v>
      </c>
      <c r="F24" s="30">
        <v>8.9399239580021401</v>
      </c>
      <c r="G24" s="30">
        <v>8.6616021074236507</v>
      </c>
      <c r="H24" s="30">
        <v>8.6900935537637256</v>
      </c>
      <c r="I24" s="30">
        <v>8.752219006130856</v>
      </c>
      <c r="J24" s="30">
        <v>8.7787470268780314</v>
      </c>
      <c r="K24" s="30">
        <v>8.8220480103475349</v>
      </c>
      <c r="L24" s="30">
        <v>8.9726974556810539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x14ac:dyDescent="0.25">
      <c r="A25" s="31" t="s">
        <v>22</v>
      </c>
      <c r="B25" s="32">
        <v>2.1954102810677667</v>
      </c>
      <c r="C25" s="32">
        <v>2.42154871725731</v>
      </c>
      <c r="D25" s="32">
        <v>2.4269243024011975</v>
      </c>
      <c r="E25" s="32">
        <v>2.199601057286535</v>
      </c>
      <c r="F25" s="32">
        <v>2.2284968583340063</v>
      </c>
      <c r="G25" s="32">
        <v>2.00750927139249</v>
      </c>
      <c r="H25" s="32">
        <v>1.7428410683693731</v>
      </c>
      <c r="I25" s="32">
        <v>1.7219694541814763</v>
      </c>
      <c r="J25" s="32">
        <v>1.9562720806718079</v>
      </c>
      <c r="K25" s="32">
        <v>1.8587516642221638</v>
      </c>
      <c r="L25" s="32">
        <v>1.819359453095853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x14ac:dyDescent="0.25">
      <c r="A26" s="29" t="s">
        <v>23</v>
      </c>
      <c r="B26" s="30">
        <v>11.57683514319719</v>
      </c>
      <c r="C26" s="30">
        <v>11.716708111279777</v>
      </c>
      <c r="D26" s="30">
        <v>11.940054605546225</v>
      </c>
      <c r="E26" s="30">
        <v>11.783026402929799</v>
      </c>
      <c r="F26" s="30">
        <v>11.612429965371749</v>
      </c>
      <c r="G26" s="30">
        <v>10.99336837407936</v>
      </c>
      <c r="H26" s="30">
        <v>10.214830145310009</v>
      </c>
      <c r="I26" s="30">
        <v>10.198281219238096</v>
      </c>
      <c r="J26" s="30">
        <v>10.834434184931531</v>
      </c>
      <c r="K26" s="30">
        <v>10.555069562114271</v>
      </c>
      <c r="L26" s="30">
        <v>9.9062238201936719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x14ac:dyDescent="0.25">
      <c r="A27" s="29" t="s">
        <v>24</v>
      </c>
      <c r="B27" s="30">
        <v>33.318244090653188</v>
      </c>
      <c r="C27" s="30">
        <v>32.827863495971016</v>
      </c>
      <c r="D27" s="30">
        <v>32.380294006169734</v>
      </c>
      <c r="E27" s="30">
        <v>32.171061557691921</v>
      </c>
      <c r="F27" s="30">
        <v>32.154546441933554</v>
      </c>
      <c r="G27" s="30">
        <v>32.354416645011831</v>
      </c>
      <c r="H27" s="30">
        <v>32.519552041915574</v>
      </c>
      <c r="I27" s="30">
        <v>32.203604857164464</v>
      </c>
      <c r="J27" s="30">
        <v>31.560785961871666</v>
      </c>
      <c r="K27" s="30">
        <v>31.780976684405243</v>
      </c>
      <c r="L27" s="30">
        <v>31.245268045664954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3" x14ac:dyDescent="0.25">
      <c r="A28" s="27" t="s">
        <v>25</v>
      </c>
      <c r="B28" s="28">
        <v>15.959980565238965</v>
      </c>
      <c r="C28" s="28">
        <v>15.909191806313435</v>
      </c>
      <c r="D28" s="28">
        <v>15.888681314135486</v>
      </c>
      <c r="E28" s="28">
        <v>16.510672029661396</v>
      </c>
      <c r="F28" s="28">
        <v>16.412212067413957</v>
      </c>
      <c r="G28" s="28">
        <v>16.812389516718106</v>
      </c>
      <c r="H28" s="28">
        <v>17.025084044059579</v>
      </c>
      <c r="I28" s="28">
        <v>17.03806441577348</v>
      </c>
      <c r="J28" s="28">
        <v>17.06919450211511</v>
      </c>
      <c r="K28" s="28">
        <v>17.215895499865461</v>
      </c>
      <c r="L28" s="28">
        <v>17.190758661248807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3" x14ac:dyDescent="0.25">
      <c r="A29" s="29" t="s">
        <v>26</v>
      </c>
      <c r="B29" s="30">
        <v>5.795525523958263</v>
      </c>
      <c r="C29" s="30">
        <v>5.8752245240468755</v>
      </c>
      <c r="D29" s="30">
        <v>5.9321794153461873</v>
      </c>
      <c r="E29" s="30">
        <v>6.2547821753522124</v>
      </c>
      <c r="F29" s="30">
        <v>6.0233091373633565</v>
      </c>
      <c r="G29" s="30">
        <v>6.2871283058567666</v>
      </c>
      <c r="H29" s="30">
        <v>6.409206288395688</v>
      </c>
      <c r="I29" s="30">
        <v>6.4004132459057717</v>
      </c>
      <c r="J29" s="30">
        <v>6.2824178277093052</v>
      </c>
      <c r="K29" s="30">
        <v>6.3116628522723675</v>
      </c>
      <c r="L29" s="30">
        <v>6.4120425008465931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</row>
    <row r="30" spans="1:33" x14ac:dyDescent="0.25">
      <c r="A30" s="29" t="s">
        <v>27</v>
      </c>
      <c r="B30" s="30">
        <v>3.956048897082292</v>
      </c>
      <c r="C30" s="30">
        <v>3.9774480777902217</v>
      </c>
      <c r="D30" s="30">
        <v>3.9834727409491095</v>
      </c>
      <c r="E30" s="30">
        <v>4.0233978330785698</v>
      </c>
      <c r="F30" s="30">
        <v>4.1971855471910855</v>
      </c>
      <c r="G30" s="30">
        <v>4.1542443432191263</v>
      </c>
      <c r="H30" s="30">
        <v>4.0954097238103149</v>
      </c>
      <c r="I30" s="30">
        <v>4.2103275491875678</v>
      </c>
      <c r="J30" s="30">
        <v>4.2578681674655705</v>
      </c>
      <c r="K30" s="30">
        <v>4.3748562233470949</v>
      </c>
      <c r="L30" s="30">
        <v>4.5899278967214618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</row>
    <row r="31" spans="1:33" x14ac:dyDescent="0.25">
      <c r="A31" s="29" t="s">
        <v>28</v>
      </c>
      <c r="B31" s="30">
        <v>6.2084061441984106</v>
      </c>
      <c r="C31" s="30">
        <v>6.056519204476337</v>
      </c>
      <c r="D31" s="30">
        <v>5.9730291578401911</v>
      </c>
      <c r="E31" s="30">
        <v>6.2324920212306152</v>
      </c>
      <c r="F31" s="30">
        <v>6.191717382859518</v>
      </c>
      <c r="G31" s="30">
        <v>6.3710168676422168</v>
      </c>
      <c r="H31" s="30">
        <v>6.5204680318535795</v>
      </c>
      <c r="I31" s="30">
        <v>6.4273236206801405</v>
      </c>
      <c r="J31" s="30">
        <v>6.5289085069402386</v>
      </c>
      <c r="K31" s="30">
        <v>6.5293764242459984</v>
      </c>
      <c r="L31" s="30">
        <v>6.188788263680749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1:33" x14ac:dyDescent="0.25">
      <c r="A32" s="27" t="s">
        <v>29</v>
      </c>
      <c r="B32" s="28">
        <v>9.1309776953024198</v>
      </c>
      <c r="C32" s="28">
        <v>9.1434612880057813</v>
      </c>
      <c r="D32" s="28">
        <v>9.2328185315870162</v>
      </c>
      <c r="E32" s="28">
        <v>9.1083594765797233</v>
      </c>
      <c r="F32" s="28">
        <v>9.3897986473225075</v>
      </c>
      <c r="G32" s="28">
        <v>9.6692258483474198</v>
      </c>
      <c r="H32" s="28">
        <v>10.097928024571427</v>
      </c>
      <c r="I32" s="28">
        <v>10.020727147308845</v>
      </c>
      <c r="J32" s="28">
        <v>9.9214296686009931</v>
      </c>
      <c r="K32" s="28">
        <v>9.8976656059063792</v>
      </c>
      <c r="L32" s="28">
        <v>10.398063600847516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1:33" x14ac:dyDescent="0.25">
      <c r="A33" s="29" t="s">
        <v>30</v>
      </c>
      <c r="B33" s="30">
        <v>1.2164826972247962</v>
      </c>
      <c r="C33" s="30">
        <v>1.2597886210721509</v>
      </c>
      <c r="D33" s="30">
        <v>1.2879811430946142</v>
      </c>
      <c r="E33" s="30">
        <v>1.2979772528116416</v>
      </c>
      <c r="F33" s="30">
        <v>1.3661667729135736</v>
      </c>
      <c r="G33" s="30">
        <v>1.3856822250412184</v>
      </c>
      <c r="H33" s="30">
        <v>1.4657437792600969</v>
      </c>
      <c r="I33" s="30">
        <v>1.4637725479934307</v>
      </c>
      <c r="J33" s="30">
        <v>1.5272271317108119</v>
      </c>
      <c r="K33" s="30">
        <v>1.4473047833908088</v>
      </c>
      <c r="L33" s="30">
        <v>1.6114877841726261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</row>
    <row r="34" spans="1:33" x14ac:dyDescent="0.25">
      <c r="A34" s="29" t="s">
        <v>31</v>
      </c>
      <c r="B34" s="30">
        <v>1.4565924848644274</v>
      </c>
      <c r="C34" s="30">
        <v>1.5801627175413995</v>
      </c>
      <c r="D34" s="30">
        <v>1.6546139609035959</v>
      </c>
      <c r="E34" s="30">
        <v>1.6732800920515805</v>
      </c>
      <c r="F34" s="30">
        <v>1.7517796757305848</v>
      </c>
      <c r="G34" s="30">
        <v>1.7915632865214595</v>
      </c>
      <c r="H34" s="30">
        <v>1.9759740685995768</v>
      </c>
      <c r="I34" s="30">
        <v>1.9261453539101174</v>
      </c>
      <c r="J34" s="30">
        <v>1.96230848056831</v>
      </c>
      <c r="K34" s="30">
        <v>1.923392993895539</v>
      </c>
      <c r="L34" s="30">
        <v>2.347687580590534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</row>
    <row r="35" spans="1:33" x14ac:dyDescent="0.25">
      <c r="A35" s="29" t="s">
        <v>32</v>
      </c>
      <c r="B35" s="30">
        <v>2.7476663254585394</v>
      </c>
      <c r="C35" s="30">
        <v>2.7716209608431002</v>
      </c>
      <c r="D35" s="30">
        <v>2.8819260986540804</v>
      </c>
      <c r="E35" s="30">
        <v>2.8377904786796448</v>
      </c>
      <c r="F35" s="30">
        <v>2.8554536565310076</v>
      </c>
      <c r="G35" s="30">
        <v>2.8959075803909129</v>
      </c>
      <c r="H35" s="30">
        <v>2.8991879757571071</v>
      </c>
      <c r="I35" s="30">
        <v>2.9147204181947193</v>
      </c>
      <c r="J35" s="30">
        <v>2.793800467223694</v>
      </c>
      <c r="K35" s="30">
        <v>2.8240464502259259</v>
      </c>
      <c r="L35" s="30">
        <v>2.9453085629076794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</row>
    <row r="36" spans="1:33" x14ac:dyDescent="0.25">
      <c r="A36" s="33" t="s">
        <v>33</v>
      </c>
      <c r="B36" s="34">
        <v>3.710236187754655</v>
      </c>
      <c r="C36" s="34">
        <v>3.5318889885491305</v>
      </c>
      <c r="D36" s="34">
        <v>3.4082973289347223</v>
      </c>
      <c r="E36" s="34">
        <v>3.2993116530368565</v>
      </c>
      <c r="F36" s="34">
        <v>3.4163985421473426</v>
      </c>
      <c r="G36" s="34">
        <v>3.5960727563938275</v>
      </c>
      <c r="H36" s="34">
        <v>3.7570222009546481</v>
      </c>
      <c r="I36" s="34">
        <v>3.7160888272105765</v>
      </c>
      <c r="J36" s="34">
        <v>3.6380935890981765</v>
      </c>
      <c r="K36" s="34">
        <v>3.7029213783941057</v>
      </c>
      <c r="L36" s="34">
        <v>3.4935796731766762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</row>
    <row r="37" spans="1:33" x14ac:dyDescent="0.25">
      <c r="A37" s="77" t="s">
        <v>83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</row>
    <row r="38" spans="1:33" x14ac:dyDescent="0.25">
      <c r="A38" s="77" t="s">
        <v>84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1:33" x14ac:dyDescent="0.25"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</sheetData>
  <conditionalFormatting sqref="K32:K36">
    <cfRule type="expression" dxfId="240" priority="1">
      <formula>MOD(ROW(),2)=1</formula>
    </cfRule>
  </conditionalFormatting>
  <conditionalFormatting sqref="A23:A27">
    <cfRule type="expression" dxfId="239" priority="12">
      <formula>MOD(ROW(),2)=1</formula>
    </cfRule>
  </conditionalFormatting>
  <conditionalFormatting sqref="B23:J27 L23:L27">
    <cfRule type="expression" dxfId="238" priority="11">
      <formula>MOD(ROW(),2)=1</formula>
    </cfRule>
  </conditionalFormatting>
  <conditionalFormatting sqref="A28:A31">
    <cfRule type="expression" dxfId="237" priority="10">
      <formula>MOD(ROW(),2)=1</formula>
    </cfRule>
  </conditionalFormatting>
  <conditionalFormatting sqref="B28:J31 L28:L31">
    <cfRule type="expression" dxfId="236" priority="9">
      <formula>MOD(ROW(),2)=1</formula>
    </cfRule>
  </conditionalFormatting>
  <conditionalFormatting sqref="A32:A36">
    <cfRule type="expression" dxfId="235" priority="8">
      <formula>MOD(ROW(),2)=1</formula>
    </cfRule>
  </conditionalFormatting>
  <conditionalFormatting sqref="B32:J36 L32:L36">
    <cfRule type="expression" dxfId="234" priority="7">
      <formula>MOD(ROW(),2)=1</formula>
    </cfRule>
  </conditionalFormatting>
  <conditionalFormatting sqref="K4">
    <cfRule type="expression" dxfId="233" priority="6">
      <formula>MOD(ROW(),2)=1</formula>
    </cfRule>
  </conditionalFormatting>
  <conditionalFormatting sqref="K5:K12">
    <cfRule type="expression" dxfId="232" priority="5">
      <formula>MOD(ROW(),2)=1</formula>
    </cfRule>
  </conditionalFormatting>
  <conditionalFormatting sqref="K13:K22">
    <cfRule type="expression" dxfId="231" priority="4">
      <formula>MOD(ROW(),2)=1</formula>
    </cfRule>
  </conditionalFormatting>
  <conditionalFormatting sqref="K23:K27">
    <cfRule type="expression" dxfId="230" priority="3">
      <formula>MOD(ROW(),2)=1</formula>
    </cfRule>
  </conditionalFormatting>
  <conditionalFormatting sqref="K28:K31">
    <cfRule type="expression" dxfId="229" priority="2">
      <formula>MOD(ROW(),2)=1</formula>
    </cfRule>
  </conditionalFormatting>
  <conditionalFormatting sqref="A4">
    <cfRule type="expression" dxfId="228" priority="18">
      <formula>MOD(ROW(),2)=1</formula>
    </cfRule>
  </conditionalFormatting>
  <conditionalFormatting sqref="B4:J4 L4">
    <cfRule type="expression" dxfId="227" priority="17">
      <formula>MOD(ROW(),2)=1</formula>
    </cfRule>
  </conditionalFormatting>
  <conditionalFormatting sqref="A5:A12">
    <cfRule type="expression" dxfId="226" priority="16">
      <formula>MOD(ROW(),2)=1</formula>
    </cfRule>
  </conditionalFormatting>
  <conditionalFormatting sqref="B5:J12 L5:L12">
    <cfRule type="expression" dxfId="225" priority="15">
      <formula>MOD(ROW(),2)=1</formula>
    </cfRule>
  </conditionalFormatting>
  <conditionalFormatting sqref="A13:A22">
    <cfRule type="expression" dxfId="224" priority="14">
      <formula>MOD(ROW(),2)=1</formula>
    </cfRule>
  </conditionalFormatting>
  <conditionalFormatting sqref="B13:J22 L13:L22">
    <cfRule type="expression" dxfId="223" priority="13">
      <formula>MOD(ROW(),2)=1</formula>
    </cfRule>
  </conditionalFormatting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CDFDB-DB36-4C68-89EA-482E2A37143E}">
  <dimension ref="A1:AJ38"/>
  <sheetViews>
    <sheetView showGridLines="0" workbookViewId="0"/>
  </sheetViews>
  <sheetFormatPr defaultRowHeight="15" x14ac:dyDescent="0.25"/>
  <cols>
    <col min="1" max="1" width="20.7109375" style="8" customWidth="1"/>
    <col min="2" max="12" width="11.7109375" style="8" customWidth="1"/>
    <col min="13" max="25" width="9.140625" style="8"/>
    <col min="26" max="36" width="12.42578125" style="8" bestFit="1" customWidth="1"/>
    <col min="37" max="16384" width="9.140625" style="8"/>
  </cols>
  <sheetData>
    <row r="1" spans="1:36" ht="17.25" x14ac:dyDescent="0.3">
      <c r="A1" s="14" t="s">
        <v>87</v>
      </c>
    </row>
    <row r="3" spans="1:36" ht="38.25" x14ac:dyDescent="0.25">
      <c r="A3" s="11" t="s">
        <v>0</v>
      </c>
      <c r="B3" s="10">
        <v>2010</v>
      </c>
      <c r="C3" s="10">
        <v>2011</v>
      </c>
      <c r="D3" s="10">
        <v>2012</v>
      </c>
      <c r="E3" s="10">
        <v>2013</v>
      </c>
      <c r="F3" s="10">
        <v>2014</v>
      </c>
      <c r="G3" s="10">
        <v>2015</v>
      </c>
      <c r="H3" s="10">
        <v>2016</v>
      </c>
      <c r="I3" s="10">
        <v>2017</v>
      </c>
      <c r="J3" s="10">
        <v>2018</v>
      </c>
      <c r="K3" s="10">
        <v>2019</v>
      </c>
      <c r="L3" s="10">
        <v>2020</v>
      </c>
    </row>
    <row r="4" spans="1:36" x14ac:dyDescent="0.25">
      <c r="A4" s="25" t="s">
        <v>1</v>
      </c>
      <c r="B4" s="32">
        <v>100</v>
      </c>
      <c r="C4" s="32">
        <v>103.97442307944711</v>
      </c>
      <c r="D4" s="32">
        <v>105.97195472629012</v>
      </c>
      <c r="E4" s="32">
        <v>109.15622404605394</v>
      </c>
      <c r="F4" s="32">
        <v>109.70632399506901</v>
      </c>
      <c r="G4" s="32">
        <v>105.81638236309831</v>
      </c>
      <c r="H4" s="32">
        <v>102.34992560360823</v>
      </c>
      <c r="I4" s="32">
        <v>103.70388109611636</v>
      </c>
      <c r="J4" s="32">
        <v>105.55361275347835</v>
      </c>
      <c r="K4" s="32">
        <v>106.84218784905197</v>
      </c>
      <c r="L4" s="32">
        <v>103.34122706073131</v>
      </c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</row>
    <row r="5" spans="1:36" x14ac:dyDescent="0.25">
      <c r="A5" s="27" t="s">
        <v>2</v>
      </c>
      <c r="B5" s="28">
        <v>100</v>
      </c>
      <c r="C5" s="28">
        <v>106.51599810396768</v>
      </c>
      <c r="D5" s="28">
        <v>109.94727050551955</v>
      </c>
      <c r="E5" s="28">
        <v>113.18143863003186</v>
      </c>
      <c r="F5" s="28">
        <v>116.54715982768897</v>
      </c>
      <c r="G5" s="28">
        <v>113.53480605876776</v>
      </c>
      <c r="H5" s="28">
        <v>108.31531404956687</v>
      </c>
      <c r="I5" s="28">
        <v>112.40763434243028</v>
      </c>
      <c r="J5" s="28">
        <v>116.22113986988376</v>
      </c>
      <c r="K5" s="28">
        <v>116.75391226806266</v>
      </c>
      <c r="L5" s="28">
        <v>114.92385260753026</v>
      </c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</row>
    <row r="6" spans="1:36" x14ac:dyDescent="0.25">
      <c r="A6" s="29" t="s">
        <v>3</v>
      </c>
      <c r="B6" s="30">
        <v>100</v>
      </c>
      <c r="C6" s="30">
        <v>105.22530448807348</v>
      </c>
      <c r="D6" s="30">
        <v>108.74735496090952</v>
      </c>
      <c r="E6" s="30">
        <v>109.6447367362364</v>
      </c>
      <c r="F6" s="30">
        <v>113.72881880742729</v>
      </c>
      <c r="G6" s="30">
        <v>110.17277940142137</v>
      </c>
      <c r="H6" s="30">
        <v>105.61938755115378</v>
      </c>
      <c r="I6" s="30">
        <v>111.31738118317173</v>
      </c>
      <c r="J6" s="30">
        <v>114.91711779779816</v>
      </c>
      <c r="K6" s="30">
        <v>116.09059581010817</v>
      </c>
      <c r="L6" s="30">
        <v>110.96922542725575</v>
      </c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</row>
    <row r="7" spans="1:36" x14ac:dyDescent="0.25">
      <c r="A7" s="29" t="s">
        <v>4</v>
      </c>
      <c r="B7" s="30">
        <v>100</v>
      </c>
      <c r="C7" s="30">
        <v>104.28169395289011</v>
      </c>
      <c r="D7" s="30">
        <v>110.72778526923517</v>
      </c>
      <c r="E7" s="30">
        <v>113.25286478707676</v>
      </c>
      <c r="F7" s="30">
        <v>118.24265031654441</v>
      </c>
      <c r="G7" s="30">
        <v>116.46817692161504</v>
      </c>
      <c r="H7" s="30">
        <v>113.65428386598499</v>
      </c>
      <c r="I7" s="30">
        <v>113.87775059802306</v>
      </c>
      <c r="J7" s="30">
        <v>114.4807357989659</v>
      </c>
      <c r="K7" s="30">
        <v>114.73847793496496</v>
      </c>
      <c r="L7" s="30">
        <v>109.94360127094309</v>
      </c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</row>
    <row r="8" spans="1:36" x14ac:dyDescent="0.25">
      <c r="A8" s="29" t="s">
        <v>5</v>
      </c>
      <c r="B8" s="30">
        <v>100</v>
      </c>
      <c r="C8" s="30">
        <v>110.35172760735263</v>
      </c>
      <c r="D8" s="30">
        <v>111.86110577808772</v>
      </c>
      <c r="E8" s="30">
        <v>116.74527251624352</v>
      </c>
      <c r="F8" s="30">
        <v>117.02492782725176</v>
      </c>
      <c r="G8" s="30">
        <v>110.65698814609345</v>
      </c>
      <c r="H8" s="30">
        <v>103.12362854572865</v>
      </c>
      <c r="I8" s="30">
        <v>108.49951669104183</v>
      </c>
      <c r="J8" s="30">
        <v>114.01985913128702</v>
      </c>
      <c r="K8" s="30">
        <v>116.58850072395299</v>
      </c>
      <c r="L8" s="30">
        <v>114.61606637698985</v>
      </c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</row>
    <row r="9" spans="1:36" x14ac:dyDescent="0.25">
      <c r="A9" s="29" t="s">
        <v>6</v>
      </c>
      <c r="B9" s="30">
        <v>100</v>
      </c>
      <c r="C9" s="30">
        <v>103.21144785398346</v>
      </c>
      <c r="D9" s="30">
        <v>108.18832190522281</v>
      </c>
      <c r="E9" s="30">
        <v>114.13952347664593</v>
      </c>
      <c r="F9" s="30">
        <v>116.985415984111</v>
      </c>
      <c r="G9" s="30">
        <v>116.64162706978216</v>
      </c>
      <c r="H9" s="30">
        <v>116.87338698998917</v>
      </c>
      <c r="I9" s="30">
        <v>119.73500529605936</v>
      </c>
      <c r="J9" s="30">
        <v>125.44434615782008</v>
      </c>
      <c r="K9" s="30">
        <v>130.22079803860913</v>
      </c>
      <c r="L9" s="30">
        <v>130.38117544214887</v>
      </c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</row>
    <row r="10" spans="1:36" x14ac:dyDescent="0.25">
      <c r="A10" s="29" t="s">
        <v>7</v>
      </c>
      <c r="B10" s="30">
        <v>100</v>
      </c>
      <c r="C10" s="30">
        <v>104.39127655885045</v>
      </c>
      <c r="D10" s="30">
        <v>107.72023525459461</v>
      </c>
      <c r="E10" s="30">
        <v>110.45837190997869</v>
      </c>
      <c r="F10" s="30">
        <v>114.94239777394419</v>
      </c>
      <c r="G10" s="30">
        <v>113.9159595098229</v>
      </c>
      <c r="H10" s="30">
        <v>109.41184848859426</v>
      </c>
      <c r="I10" s="30">
        <v>112.92789424274807</v>
      </c>
      <c r="J10" s="30">
        <v>116.28620666630232</v>
      </c>
      <c r="K10" s="30">
        <v>113.59711686471884</v>
      </c>
      <c r="L10" s="30">
        <v>113.39603724220342</v>
      </c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</row>
    <row r="11" spans="1:36" x14ac:dyDescent="0.25">
      <c r="A11" s="29" t="s">
        <v>8</v>
      </c>
      <c r="B11" s="30">
        <v>100</v>
      </c>
      <c r="C11" s="30">
        <v>103.59635657250632</v>
      </c>
      <c r="D11" s="30">
        <v>113.15338427378383</v>
      </c>
      <c r="E11" s="30">
        <v>117.00318876084856</v>
      </c>
      <c r="F11" s="30">
        <v>118.95307773503171</v>
      </c>
      <c r="G11" s="30">
        <v>112.4551422057521</v>
      </c>
      <c r="H11" s="30">
        <v>107.01237491056958</v>
      </c>
      <c r="I11" s="30">
        <v>108.86578378150119</v>
      </c>
      <c r="J11" s="30">
        <v>111.38024735762946</v>
      </c>
      <c r="K11" s="30">
        <v>113.95384424244598</v>
      </c>
      <c r="L11" s="30">
        <v>110.22712528478984</v>
      </c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</row>
    <row r="12" spans="1:36" x14ac:dyDescent="0.25">
      <c r="A12" s="29" t="s">
        <v>9</v>
      </c>
      <c r="B12" s="30">
        <v>100</v>
      </c>
      <c r="C12" s="30">
        <v>108.81174668148836</v>
      </c>
      <c r="D12" s="30">
        <v>114.46243489317189</v>
      </c>
      <c r="E12" s="30">
        <v>117.0236895831016</v>
      </c>
      <c r="F12" s="30">
        <v>124.2738704486334</v>
      </c>
      <c r="G12" s="30">
        <v>123.76408713126841</v>
      </c>
      <c r="H12" s="30">
        <v>118.70309009629941</v>
      </c>
      <c r="I12" s="30">
        <v>122.4236545395073</v>
      </c>
      <c r="J12" s="30">
        <v>124.95504215713235</v>
      </c>
      <c r="K12" s="30">
        <v>131.4788539874942</v>
      </c>
      <c r="L12" s="30">
        <v>127.60767507674029</v>
      </c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</row>
    <row r="13" spans="1:36" x14ac:dyDescent="0.25">
      <c r="A13" s="27" t="s">
        <v>10</v>
      </c>
      <c r="B13" s="28">
        <v>100</v>
      </c>
      <c r="C13" s="28">
        <v>104.06268329572841</v>
      </c>
      <c r="D13" s="28">
        <v>107.16403119510247</v>
      </c>
      <c r="E13" s="28">
        <v>110.44847482896188</v>
      </c>
      <c r="F13" s="28">
        <v>113.56092596626365</v>
      </c>
      <c r="G13" s="28">
        <v>109.75447895591601</v>
      </c>
      <c r="H13" s="28">
        <v>104.76348389520579</v>
      </c>
      <c r="I13" s="28">
        <v>106.48959065799804</v>
      </c>
      <c r="J13" s="28">
        <v>108.40667850104877</v>
      </c>
      <c r="K13" s="28">
        <v>109.67821483277542</v>
      </c>
      <c r="L13" s="28">
        <v>105.15458704702213</v>
      </c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</row>
    <row r="14" spans="1:36" x14ac:dyDescent="0.25">
      <c r="A14" s="29" t="s">
        <v>11</v>
      </c>
      <c r="B14" s="30">
        <v>100</v>
      </c>
      <c r="C14" s="30">
        <v>106.54425419690358</v>
      </c>
      <c r="D14" s="30">
        <v>111.08491697963586</v>
      </c>
      <c r="E14" s="30">
        <v>117.25078355847273</v>
      </c>
      <c r="F14" s="30">
        <v>121.86580352734197</v>
      </c>
      <c r="G14" s="30">
        <v>116.88172338489741</v>
      </c>
      <c r="H14" s="30">
        <v>110.32896017988082</v>
      </c>
      <c r="I14" s="30">
        <v>116.20597008990043</v>
      </c>
      <c r="J14" s="30">
        <v>119.53073273482701</v>
      </c>
      <c r="K14" s="30">
        <v>120.34179469559571</v>
      </c>
      <c r="L14" s="30">
        <v>118.02955556108157</v>
      </c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</row>
    <row r="15" spans="1:36" x14ac:dyDescent="0.25">
      <c r="A15" s="29" t="s">
        <v>12</v>
      </c>
      <c r="B15" s="30">
        <v>100</v>
      </c>
      <c r="C15" s="30">
        <v>105.1816721207615</v>
      </c>
      <c r="D15" s="30">
        <v>111.64817620817853</v>
      </c>
      <c r="E15" s="30">
        <v>114.23958895452462</v>
      </c>
      <c r="F15" s="30">
        <v>120.34497479303604</v>
      </c>
      <c r="G15" s="30">
        <v>118.99939765771299</v>
      </c>
      <c r="H15" s="30">
        <v>111.48140527999479</v>
      </c>
      <c r="I15" s="30">
        <v>120.10491791470467</v>
      </c>
      <c r="J15" s="30">
        <v>122.64363751407494</v>
      </c>
      <c r="K15" s="30">
        <v>121.9403501703738</v>
      </c>
      <c r="L15" s="30">
        <v>117.65373603076654</v>
      </c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</row>
    <row r="16" spans="1:36" x14ac:dyDescent="0.25">
      <c r="A16" s="29" t="s">
        <v>13</v>
      </c>
      <c r="B16" s="30">
        <v>100</v>
      </c>
      <c r="C16" s="30">
        <v>103.88865496148883</v>
      </c>
      <c r="D16" s="30">
        <v>105.5836095001381</v>
      </c>
      <c r="E16" s="30">
        <v>110.92967058839618</v>
      </c>
      <c r="F16" s="30">
        <v>115.56976282959172</v>
      </c>
      <c r="G16" s="30">
        <v>111.62176640237978</v>
      </c>
      <c r="H16" s="30">
        <v>107.06869761849995</v>
      </c>
      <c r="I16" s="30">
        <v>108.66502239058566</v>
      </c>
      <c r="J16" s="30">
        <v>110.23714239980656</v>
      </c>
      <c r="K16" s="30">
        <v>112.54504367028282</v>
      </c>
      <c r="L16" s="30">
        <v>106.10980333761218</v>
      </c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</row>
    <row r="17" spans="1:36" x14ac:dyDescent="0.25">
      <c r="A17" s="29" t="s">
        <v>14</v>
      </c>
      <c r="B17" s="30">
        <v>100</v>
      </c>
      <c r="C17" s="30">
        <v>105.37650361816711</v>
      </c>
      <c r="D17" s="30">
        <v>105.98078279341097</v>
      </c>
      <c r="E17" s="30">
        <v>110.70599830835587</v>
      </c>
      <c r="F17" s="30">
        <v>112.46222164197302</v>
      </c>
      <c r="G17" s="30">
        <v>110.21692243039375</v>
      </c>
      <c r="H17" s="30">
        <v>105.78546529649613</v>
      </c>
      <c r="I17" s="30">
        <v>106.34078472021038</v>
      </c>
      <c r="J17" s="30">
        <v>108.2155459629975</v>
      </c>
      <c r="K17" s="30">
        <v>109.71222357653566</v>
      </c>
      <c r="L17" s="30">
        <v>104.28084651244957</v>
      </c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</row>
    <row r="18" spans="1:36" x14ac:dyDescent="0.25">
      <c r="A18" s="29" t="s">
        <v>15</v>
      </c>
      <c r="B18" s="30">
        <v>100</v>
      </c>
      <c r="C18" s="30">
        <v>105.65074807246579</v>
      </c>
      <c r="D18" s="30">
        <v>109.99497020575673</v>
      </c>
      <c r="E18" s="30">
        <v>116.3558153311093</v>
      </c>
      <c r="F18" s="30">
        <v>119.71318517211265</v>
      </c>
      <c r="G18" s="30">
        <v>116.52864718822484</v>
      </c>
      <c r="H18" s="30">
        <v>112.94389183647915</v>
      </c>
      <c r="I18" s="30">
        <v>112.86870116140022</v>
      </c>
      <c r="J18" s="30">
        <v>114.16200162584842</v>
      </c>
      <c r="K18" s="30">
        <v>114.86659507893097</v>
      </c>
      <c r="L18" s="30">
        <v>110.22087282242792</v>
      </c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</row>
    <row r="19" spans="1:36" x14ac:dyDescent="0.25">
      <c r="A19" s="29" t="s">
        <v>16</v>
      </c>
      <c r="B19" s="30">
        <v>100</v>
      </c>
      <c r="C19" s="30">
        <v>104.53550121824233</v>
      </c>
      <c r="D19" s="30">
        <v>108.6492674267633</v>
      </c>
      <c r="E19" s="30">
        <v>111.76395858186324</v>
      </c>
      <c r="F19" s="30">
        <v>113.90520779164352</v>
      </c>
      <c r="G19" s="30">
        <v>109.11140340817823</v>
      </c>
      <c r="H19" s="30">
        <v>105.94745818394098</v>
      </c>
      <c r="I19" s="30">
        <v>108.16271783844957</v>
      </c>
      <c r="J19" s="30">
        <v>110.24047924716957</v>
      </c>
      <c r="K19" s="30">
        <v>111.42195275499759</v>
      </c>
      <c r="L19" s="30">
        <v>106.86669564177224</v>
      </c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</row>
    <row r="20" spans="1:36" x14ac:dyDescent="0.25">
      <c r="A20" s="29" t="s">
        <v>17</v>
      </c>
      <c r="B20" s="30">
        <v>100</v>
      </c>
      <c r="C20" s="30">
        <v>104.65221949297654</v>
      </c>
      <c r="D20" s="30">
        <v>106.79341740995314</v>
      </c>
      <c r="E20" s="30">
        <v>107.20094103709761</v>
      </c>
      <c r="F20" s="30">
        <v>112.3099217946835</v>
      </c>
      <c r="G20" s="30">
        <v>109.08071273777708</v>
      </c>
      <c r="H20" s="30">
        <v>107.61185221794958</v>
      </c>
      <c r="I20" s="30">
        <v>111.19542520148136</v>
      </c>
      <c r="J20" s="30">
        <v>112.43368861229924</v>
      </c>
      <c r="K20" s="30">
        <v>114.6225323468358</v>
      </c>
      <c r="L20" s="30">
        <v>109.77827669706683</v>
      </c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</row>
    <row r="21" spans="1:36" x14ac:dyDescent="0.25">
      <c r="A21" s="29" t="s">
        <v>18</v>
      </c>
      <c r="B21" s="30">
        <v>100</v>
      </c>
      <c r="C21" s="30">
        <v>104.84650422466228</v>
      </c>
      <c r="D21" s="30">
        <v>106.41170430807803</v>
      </c>
      <c r="E21" s="30">
        <v>107.46203076745884</v>
      </c>
      <c r="F21" s="30">
        <v>107.94290014422354</v>
      </c>
      <c r="G21" s="30">
        <v>104.38822730702937</v>
      </c>
      <c r="H21" s="30">
        <v>98.981845000979078</v>
      </c>
      <c r="I21" s="30">
        <v>97.857767937728013</v>
      </c>
      <c r="J21" s="30">
        <v>96.108210318840975</v>
      </c>
      <c r="K21" s="30">
        <v>99.546504352512031</v>
      </c>
      <c r="L21" s="30">
        <v>98.551155051766628</v>
      </c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</row>
    <row r="22" spans="1:36" x14ac:dyDescent="0.25">
      <c r="A22" s="29" t="s">
        <v>19</v>
      </c>
      <c r="B22" s="30">
        <v>100</v>
      </c>
      <c r="C22" s="30">
        <v>102.05869929489639</v>
      </c>
      <c r="D22" s="30">
        <v>105.07777524618184</v>
      </c>
      <c r="E22" s="30">
        <v>106.4771213666284</v>
      </c>
      <c r="F22" s="30">
        <v>108.93326655192701</v>
      </c>
      <c r="G22" s="30">
        <v>105.19371571786455</v>
      </c>
      <c r="H22" s="30">
        <v>98.674872709068111</v>
      </c>
      <c r="I22" s="30">
        <v>98.679054544166561</v>
      </c>
      <c r="J22" s="30">
        <v>100.99444527025456</v>
      </c>
      <c r="K22" s="30">
        <v>101.79235968106465</v>
      </c>
      <c r="L22" s="30">
        <v>97.33975474427713</v>
      </c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</row>
    <row r="23" spans="1:36" x14ac:dyDescent="0.25">
      <c r="A23" s="27" t="s">
        <v>20</v>
      </c>
      <c r="B23" s="28">
        <v>100</v>
      </c>
      <c r="C23" s="28">
        <v>103.50367085119699</v>
      </c>
      <c r="D23" s="28">
        <v>105.36501284598812</v>
      </c>
      <c r="E23" s="28">
        <v>107.4358681913974</v>
      </c>
      <c r="F23" s="28">
        <v>106.94218338286258</v>
      </c>
      <c r="G23" s="28">
        <v>102.89538126926109</v>
      </c>
      <c r="H23" s="28">
        <v>99.58068958235107</v>
      </c>
      <c r="I23" s="28">
        <v>99.742706277246356</v>
      </c>
      <c r="J23" s="28">
        <v>101.15388702822285</v>
      </c>
      <c r="K23" s="28">
        <v>102.16636236489245</v>
      </c>
      <c r="L23" s="28">
        <v>98.795332730491992</v>
      </c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</row>
    <row r="24" spans="1:36" x14ac:dyDescent="0.25">
      <c r="A24" s="29" t="s">
        <v>21</v>
      </c>
      <c r="B24" s="30">
        <v>100</v>
      </c>
      <c r="C24" s="30">
        <v>102.48037454404763</v>
      </c>
      <c r="D24" s="30">
        <v>105.88875469930335</v>
      </c>
      <c r="E24" s="30">
        <v>106.38246669875724</v>
      </c>
      <c r="F24" s="30">
        <v>105.63721760896181</v>
      </c>
      <c r="G24" s="30">
        <v>101.13326593587703</v>
      </c>
      <c r="H24" s="30">
        <v>99.115551817450935</v>
      </c>
      <c r="I24" s="30">
        <v>100.76570419456434</v>
      </c>
      <c r="J24" s="30">
        <v>102.10189246816078</v>
      </c>
      <c r="K24" s="30">
        <v>102.09717303336207</v>
      </c>
      <c r="L24" s="30">
        <v>99.044997701259391</v>
      </c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</row>
    <row r="25" spans="1:36" x14ac:dyDescent="0.25">
      <c r="A25" s="31" t="s">
        <v>22</v>
      </c>
      <c r="B25" s="32">
        <v>100</v>
      </c>
      <c r="C25" s="32">
        <v>107.40697107265106</v>
      </c>
      <c r="D25" s="32">
        <v>106.62342773780338</v>
      </c>
      <c r="E25" s="32">
        <v>106.52077466820633</v>
      </c>
      <c r="F25" s="32">
        <v>110.0512065962465</v>
      </c>
      <c r="G25" s="32">
        <v>107.74003760207459</v>
      </c>
      <c r="H25" s="32">
        <v>102.09811985343093</v>
      </c>
      <c r="I25" s="32">
        <v>102.57911113413059</v>
      </c>
      <c r="J25" s="32">
        <v>105.7042592917782</v>
      </c>
      <c r="K25" s="32">
        <v>101.73425718442783</v>
      </c>
      <c r="L25" s="32">
        <v>97.226305397385573</v>
      </c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</row>
    <row r="26" spans="1:36" x14ac:dyDescent="0.25">
      <c r="A26" s="29" t="s">
        <v>23</v>
      </c>
      <c r="B26" s="30">
        <v>100</v>
      </c>
      <c r="C26" s="30">
        <v>102.64086291190533</v>
      </c>
      <c r="D26" s="30">
        <v>104.73200766735545</v>
      </c>
      <c r="E26" s="30">
        <v>106.08409718111055</v>
      </c>
      <c r="F26" s="30">
        <v>107.70648416295509</v>
      </c>
      <c r="G26" s="30">
        <v>104.70271814156189</v>
      </c>
      <c r="H26" s="30">
        <v>100.10532903715237</v>
      </c>
      <c r="I26" s="30">
        <v>98.526949954033938</v>
      </c>
      <c r="J26" s="30">
        <v>99.490908455068819</v>
      </c>
      <c r="K26" s="30">
        <v>99.987118776204923</v>
      </c>
      <c r="L26" s="30">
        <v>97.110558759815262</v>
      </c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</row>
    <row r="27" spans="1:36" x14ac:dyDescent="0.25">
      <c r="A27" s="29" t="s">
        <v>24</v>
      </c>
      <c r="B27" s="30">
        <v>100</v>
      </c>
      <c r="C27" s="30">
        <v>103.82378676186043</v>
      </c>
      <c r="D27" s="30">
        <v>105.35421244270802</v>
      </c>
      <c r="E27" s="30">
        <v>108.29772182755278</v>
      </c>
      <c r="F27" s="30">
        <v>106.8060197425764</v>
      </c>
      <c r="G27" s="30">
        <v>102.39820848785396</v>
      </c>
      <c r="H27" s="30">
        <v>99.29829279049919</v>
      </c>
      <c r="I27" s="30">
        <v>99.587372363589935</v>
      </c>
      <c r="J27" s="30">
        <v>101.07113946187036</v>
      </c>
      <c r="K27" s="30">
        <v>102.83771496824272</v>
      </c>
      <c r="L27" s="30">
        <v>99.27973532255406</v>
      </c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</row>
    <row r="28" spans="1:36" x14ac:dyDescent="0.25">
      <c r="A28" s="27" t="s">
        <v>25</v>
      </c>
      <c r="B28" s="28">
        <v>100</v>
      </c>
      <c r="C28" s="28">
        <v>104.32994793225143</v>
      </c>
      <c r="D28" s="28">
        <v>103.9167609823017</v>
      </c>
      <c r="E28" s="28">
        <v>110.28715987437756</v>
      </c>
      <c r="F28" s="28">
        <v>110.17926112279328</v>
      </c>
      <c r="G28" s="28">
        <v>105.68806085339182</v>
      </c>
      <c r="H28" s="28">
        <v>103.18908940090667</v>
      </c>
      <c r="I28" s="28">
        <v>105.6487486067782</v>
      </c>
      <c r="J28" s="28">
        <v>107.89843191462884</v>
      </c>
      <c r="K28" s="28">
        <v>109.71055574741236</v>
      </c>
      <c r="L28" s="28">
        <v>105.09517527908778</v>
      </c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</row>
    <row r="29" spans="1:36" x14ac:dyDescent="0.25">
      <c r="A29" s="29" t="s">
        <v>26</v>
      </c>
      <c r="B29" s="30">
        <v>100</v>
      </c>
      <c r="C29" s="30">
        <v>104.60124850899331</v>
      </c>
      <c r="D29" s="30">
        <v>104.57068236648048</v>
      </c>
      <c r="E29" s="30">
        <v>110.32224164499628</v>
      </c>
      <c r="F29" s="30">
        <v>108.6569444526485</v>
      </c>
      <c r="G29" s="30">
        <v>104.92471158975766</v>
      </c>
      <c r="H29" s="30">
        <v>102.24330949399338</v>
      </c>
      <c r="I29" s="30">
        <v>104.26570803551684</v>
      </c>
      <c r="J29" s="30">
        <v>105.55578380415602</v>
      </c>
      <c r="K29" s="30">
        <v>106.49895387456036</v>
      </c>
      <c r="L29" s="30">
        <v>104.33862589802207</v>
      </c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</row>
    <row r="30" spans="1:36" x14ac:dyDescent="0.25">
      <c r="A30" s="29" t="s">
        <v>27</v>
      </c>
      <c r="B30" s="30">
        <v>100</v>
      </c>
      <c r="C30" s="30">
        <v>103.53966187616076</v>
      </c>
      <c r="D30" s="30">
        <v>105.27065464104182</v>
      </c>
      <c r="E30" s="30">
        <v>108.92692456557886</v>
      </c>
      <c r="F30" s="30">
        <v>111.51405223483212</v>
      </c>
      <c r="G30" s="30">
        <v>106.81477070360891</v>
      </c>
      <c r="H30" s="30">
        <v>104.68514388569869</v>
      </c>
      <c r="I30" s="30">
        <v>108.82339016960734</v>
      </c>
      <c r="J30" s="30">
        <v>112.89180976543751</v>
      </c>
      <c r="K30" s="30">
        <v>117.17574726479968</v>
      </c>
      <c r="L30" s="30">
        <v>113.81972173239343</v>
      </c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</row>
    <row r="31" spans="1:36" x14ac:dyDescent="0.25">
      <c r="A31" s="29" t="s">
        <v>28</v>
      </c>
      <c r="B31" s="30">
        <v>100</v>
      </c>
      <c r="C31" s="30">
        <v>104.58026674634142</v>
      </c>
      <c r="D31" s="30">
        <v>102.37374773848109</v>
      </c>
      <c r="E31" s="30">
        <v>111.104324585713</v>
      </c>
      <c r="F31" s="30">
        <v>110.79595915869373</v>
      </c>
      <c r="G31" s="30">
        <v>105.69181471808926</v>
      </c>
      <c r="H31" s="30">
        <v>103.13655182130627</v>
      </c>
      <c r="I31" s="30">
        <v>104.98952703228363</v>
      </c>
      <c r="J31" s="30">
        <v>107.05116751091069</v>
      </c>
      <c r="K31" s="30">
        <v>108.1819128388688</v>
      </c>
      <c r="L31" s="30">
        <v>100.37950583866279</v>
      </c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</row>
    <row r="32" spans="1:36" x14ac:dyDescent="0.25">
      <c r="A32" s="27" t="s">
        <v>29</v>
      </c>
      <c r="B32" s="28">
        <v>100</v>
      </c>
      <c r="C32" s="28">
        <v>104.63316354412733</v>
      </c>
      <c r="D32" s="28">
        <v>109.21562647400535</v>
      </c>
      <c r="E32" s="28">
        <v>113.44416248192171</v>
      </c>
      <c r="F32" s="28">
        <v>116.28633927213035</v>
      </c>
      <c r="G32" s="28">
        <v>113.89370636641269</v>
      </c>
      <c r="H32" s="28">
        <v>110.96308534087198</v>
      </c>
      <c r="I32" s="28">
        <v>115.26166037277238</v>
      </c>
      <c r="J32" s="28">
        <v>117.82166121500687</v>
      </c>
      <c r="K32" s="28">
        <v>120.29979302215179</v>
      </c>
      <c r="L32" s="28">
        <v>118.72985475424231</v>
      </c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</row>
    <row r="33" spans="1:36" x14ac:dyDescent="0.25">
      <c r="A33" s="29" t="s">
        <v>30</v>
      </c>
      <c r="B33" s="30">
        <v>100</v>
      </c>
      <c r="C33" s="30">
        <v>103.44908023351931</v>
      </c>
      <c r="D33" s="30">
        <v>109.65421423732782</v>
      </c>
      <c r="E33" s="30">
        <v>116.88883280692022</v>
      </c>
      <c r="F33" s="30">
        <v>119.94922703785713</v>
      </c>
      <c r="G33" s="30">
        <v>119.62252913532201</v>
      </c>
      <c r="H33" s="30">
        <v>116.47591176239014</v>
      </c>
      <c r="I33" s="30">
        <v>122.16142027859131</v>
      </c>
      <c r="J33" s="30">
        <v>125.15515679672333</v>
      </c>
      <c r="K33" s="30">
        <v>124.49498288299527</v>
      </c>
      <c r="L33" s="30">
        <v>124.80602074409286</v>
      </c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</row>
    <row r="34" spans="1:36" x14ac:dyDescent="0.25">
      <c r="A34" s="29" t="s">
        <v>31</v>
      </c>
      <c r="B34" s="30">
        <v>100</v>
      </c>
      <c r="C34" s="30">
        <v>105.67481152235129</v>
      </c>
      <c r="D34" s="30">
        <v>117.26268593651186</v>
      </c>
      <c r="E34" s="30">
        <v>121.37133816556205</v>
      </c>
      <c r="F34" s="30">
        <v>126.69827153001954</v>
      </c>
      <c r="G34" s="30">
        <v>124.30149452009252</v>
      </c>
      <c r="H34" s="30">
        <v>116.53477453428218</v>
      </c>
      <c r="I34" s="30">
        <v>130.67986522162772</v>
      </c>
      <c r="J34" s="30">
        <v>136.32875342053879</v>
      </c>
      <c r="K34" s="30">
        <v>141.94640300081804</v>
      </c>
      <c r="L34" s="30">
        <v>141.95401412332384</v>
      </c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</row>
    <row r="35" spans="1:36" x14ac:dyDescent="0.25">
      <c r="A35" s="29" t="s">
        <v>32</v>
      </c>
      <c r="B35" s="30">
        <v>100</v>
      </c>
      <c r="C35" s="30">
        <v>105.83111964529309</v>
      </c>
      <c r="D35" s="30">
        <v>110.59494720271472</v>
      </c>
      <c r="E35" s="30">
        <v>114.03534243245615</v>
      </c>
      <c r="F35" s="30">
        <v>116.18794945845421</v>
      </c>
      <c r="G35" s="30">
        <v>111.23720921035557</v>
      </c>
      <c r="H35" s="30">
        <v>107.38399525786424</v>
      </c>
      <c r="I35" s="30">
        <v>109.90385897835235</v>
      </c>
      <c r="J35" s="30">
        <v>111.48993519981491</v>
      </c>
      <c r="K35" s="30">
        <v>113.92091331072783</v>
      </c>
      <c r="L35" s="30">
        <v>112.45024642948167</v>
      </c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</row>
    <row r="36" spans="1:36" x14ac:dyDescent="0.25">
      <c r="A36" s="33" t="s">
        <v>33</v>
      </c>
      <c r="B36" s="34">
        <v>100</v>
      </c>
      <c r="C36" s="34">
        <v>103.72529050704253</v>
      </c>
      <c r="D36" s="34">
        <v>104.5136127407787</v>
      </c>
      <c r="E36" s="34">
        <v>108.34261444994999</v>
      </c>
      <c r="F36" s="34">
        <v>110.54949742086836</v>
      </c>
      <c r="G36" s="34">
        <v>109.42767522789262</v>
      </c>
      <c r="H36" s="34">
        <v>109.42476159329955</v>
      </c>
      <c r="I36" s="34">
        <v>109.76718776062148</v>
      </c>
      <c r="J36" s="34">
        <v>111.57986542340696</v>
      </c>
      <c r="K36" s="34">
        <v>113.87872323471271</v>
      </c>
      <c r="L36" s="34">
        <v>110.91318210635492</v>
      </c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</row>
    <row r="37" spans="1:36" x14ac:dyDescent="0.25">
      <c r="A37" s="77" t="s">
        <v>83</v>
      </c>
    </row>
    <row r="38" spans="1:36" x14ac:dyDescent="0.25">
      <c r="A38" s="77" t="s">
        <v>84</v>
      </c>
    </row>
  </sheetData>
  <conditionalFormatting sqref="A4">
    <cfRule type="expression" dxfId="222" priority="18">
      <formula>MOD(ROW(),2)=1</formula>
    </cfRule>
  </conditionalFormatting>
  <conditionalFormatting sqref="B4:J4 L4">
    <cfRule type="expression" dxfId="221" priority="17">
      <formula>MOD(ROW(),2)=1</formula>
    </cfRule>
  </conditionalFormatting>
  <conditionalFormatting sqref="A5:A12">
    <cfRule type="expression" dxfId="220" priority="16">
      <formula>MOD(ROW(),2)=1</formula>
    </cfRule>
  </conditionalFormatting>
  <conditionalFormatting sqref="B5:J12 L5:L12">
    <cfRule type="expression" dxfId="219" priority="15">
      <formula>MOD(ROW(),2)=1</formula>
    </cfRule>
  </conditionalFormatting>
  <conditionalFormatting sqref="A13:A22">
    <cfRule type="expression" dxfId="218" priority="14">
      <formula>MOD(ROW(),2)=1</formula>
    </cfRule>
  </conditionalFormatting>
  <conditionalFormatting sqref="B13:J22 L13:L22">
    <cfRule type="expression" dxfId="217" priority="13">
      <formula>MOD(ROW(),2)=1</formula>
    </cfRule>
  </conditionalFormatting>
  <conditionalFormatting sqref="A23:A27">
    <cfRule type="expression" dxfId="216" priority="12">
      <formula>MOD(ROW(),2)=1</formula>
    </cfRule>
  </conditionalFormatting>
  <conditionalFormatting sqref="B23:J27 L23:L27">
    <cfRule type="expression" dxfId="215" priority="11">
      <formula>MOD(ROW(),2)=1</formula>
    </cfRule>
  </conditionalFormatting>
  <conditionalFormatting sqref="A28:A31">
    <cfRule type="expression" dxfId="214" priority="10">
      <formula>MOD(ROW(),2)=1</formula>
    </cfRule>
  </conditionalFormatting>
  <conditionalFormatting sqref="B28:J31 L28:L31">
    <cfRule type="expression" dxfId="213" priority="9">
      <formula>MOD(ROW(),2)=1</formula>
    </cfRule>
  </conditionalFormatting>
  <conditionalFormatting sqref="A32:A36">
    <cfRule type="expression" dxfId="212" priority="8">
      <formula>MOD(ROW(),2)=1</formula>
    </cfRule>
  </conditionalFormatting>
  <conditionalFormatting sqref="B32:J36 L32:L36">
    <cfRule type="expression" dxfId="211" priority="7">
      <formula>MOD(ROW(),2)=1</formula>
    </cfRule>
  </conditionalFormatting>
  <conditionalFormatting sqref="K4">
    <cfRule type="expression" dxfId="210" priority="6">
      <formula>MOD(ROW(),2)=1</formula>
    </cfRule>
  </conditionalFormatting>
  <conditionalFormatting sqref="K5:K12">
    <cfRule type="expression" dxfId="209" priority="5">
      <formula>MOD(ROW(),2)=1</formula>
    </cfRule>
  </conditionalFormatting>
  <conditionalFormatting sqref="K13:K22">
    <cfRule type="expression" dxfId="208" priority="4">
      <formula>MOD(ROW(),2)=1</formula>
    </cfRule>
  </conditionalFormatting>
  <conditionalFormatting sqref="K23:K27">
    <cfRule type="expression" dxfId="207" priority="3">
      <formula>MOD(ROW(),2)=1</formula>
    </cfRule>
  </conditionalFormatting>
  <conditionalFormatting sqref="K28:K31">
    <cfRule type="expression" dxfId="206" priority="2">
      <formula>MOD(ROW(),2)=1</formula>
    </cfRule>
  </conditionalFormatting>
  <conditionalFormatting sqref="K32:K36">
    <cfRule type="expression" dxfId="205" priority="1">
      <formula>MOD(ROW(),2)=1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29835-69D8-431E-A670-790C2D105CC7}">
  <dimension ref="A1:AF38"/>
  <sheetViews>
    <sheetView showGridLines="0" workbookViewId="0"/>
  </sheetViews>
  <sheetFormatPr defaultRowHeight="15" x14ac:dyDescent="0.25"/>
  <cols>
    <col min="1" max="1" width="20.7109375" style="8" customWidth="1"/>
    <col min="2" max="12" width="11.7109375" style="8" customWidth="1"/>
    <col min="13" max="22" width="9.140625" style="8"/>
    <col min="23" max="32" width="12.42578125" style="8" bestFit="1" customWidth="1"/>
    <col min="33" max="16384" width="9.140625" style="8"/>
  </cols>
  <sheetData>
    <row r="1" spans="1:32" ht="17.25" x14ac:dyDescent="0.3">
      <c r="A1" s="14" t="s">
        <v>88</v>
      </c>
    </row>
    <row r="3" spans="1:32" ht="38.25" x14ac:dyDescent="0.25">
      <c r="A3" s="11" t="s">
        <v>0</v>
      </c>
      <c r="B3" s="10">
        <v>2010</v>
      </c>
      <c r="C3" s="10">
        <v>2011</v>
      </c>
      <c r="D3" s="10">
        <v>2012</v>
      </c>
      <c r="E3" s="10">
        <v>2013</v>
      </c>
      <c r="F3" s="10">
        <v>2014</v>
      </c>
      <c r="G3" s="10">
        <v>2015</v>
      </c>
      <c r="H3" s="10">
        <v>2016</v>
      </c>
      <c r="I3" s="10">
        <v>2017</v>
      </c>
      <c r="J3" s="10">
        <v>2018</v>
      </c>
      <c r="K3" s="10">
        <v>2019</v>
      </c>
      <c r="L3" s="10">
        <v>2020</v>
      </c>
    </row>
    <row r="4" spans="1:32" x14ac:dyDescent="0.25">
      <c r="A4" s="25" t="s">
        <v>1</v>
      </c>
      <c r="B4" s="26"/>
      <c r="C4" s="32">
        <f>('2.3'!C4/'2.3'!B4-1)*100</f>
        <v>3.9744230794471092</v>
      </c>
      <c r="D4" s="32">
        <f>('2.3'!D4/'2.3'!C4-1)*100</f>
        <v>1.9211759850946253</v>
      </c>
      <c r="E4" s="32">
        <f>('2.3'!E4/'2.3'!D4-1)*100</f>
        <v>3.0048226702888536</v>
      </c>
      <c r="F4" s="32">
        <f>('2.3'!F4/'2.3'!E4-1)*100</f>
        <v>0.50395655751429569</v>
      </c>
      <c r="G4" s="32">
        <f>('2.3'!G4/'2.3'!F4-1)*100</f>
        <v>-3.5457770257123378</v>
      </c>
      <c r="H4" s="32">
        <f>('2.3'!H4/'2.3'!G4-1)*100</f>
        <v>-3.2759169063210747</v>
      </c>
      <c r="I4" s="32">
        <f>('2.3'!I4/'2.3'!H4-1)*100</f>
        <v>1.3228690539081267</v>
      </c>
      <c r="J4" s="32">
        <f>('2.3'!J4/'2.3'!I4-1)*100</f>
        <v>1.7836667613698953</v>
      </c>
      <c r="K4" s="32">
        <f>('2.3'!K4/'2.3'!J4-1)*100</f>
        <v>1.2207778227194321</v>
      </c>
      <c r="L4" s="32">
        <f>('2.3'!L4/'2.3'!K4-1)*100</f>
        <v>-3.2767587961291644</v>
      </c>
      <c r="W4" s="94"/>
      <c r="X4" s="94"/>
      <c r="Y4" s="94"/>
      <c r="Z4" s="94"/>
      <c r="AA4" s="94"/>
      <c r="AB4" s="94"/>
      <c r="AC4" s="94"/>
      <c r="AD4" s="94"/>
      <c r="AE4" s="94"/>
      <c r="AF4" s="94"/>
    </row>
    <row r="5" spans="1:32" x14ac:dyDescent="0.25">
      <c r="A5" s="27" t="s">
        <v>2</v>
      </c>
      <c r="B5" s="28"/>
      <c r="C5" s="28">
        <f>('2.3'!C5/'2.3'!B5-1)*100</f>
        <v>6.5159981039676795</v>
      </c>
      <c r="D5" s="28">
        <f>('2.3'!D5/'2.3'!C5-1)*100</f>
        <v>3.2213681161797902</v>
      </c>
      <c r="E5" s="28">
        <f>('2.3'!E5/'2.3'!D5-1)*100</f>
        <v>2.9415629052382375</v>
      </c>
      <c r="F5" s="28">
        <f>('2.3'!F5/'2.3'!E5-1)*100</f>
        <v>2.973739544572318</v>
      </c>
      <c r="G5" s="28">
        <f>('2.3'!G5/'2.3'!F5-1)*100</f>
        <v>-2.5846651032722545</v>
      </c>
      <c r="H5" s="28">
        <f>('2.3'!H5/'2.3'!G5-1)*100</f>
        <v>-4.5972615714859995</v>
      </c>
      <c r="I5" s="28">
        <f>('2.3'!I5/'2.3'!H5-1)*100</f>
        <v>3.7781548516682584</v>
      </c>
      <c r="J5" s="28">
        <f>('2.3'!J5/'2.3'!I5-1)*100</f>
        <v>3.392568084687464</v>
      </c>
      <c r="K5" s="28">
        <f>('2.3'!K5/'2.3'!J5-1)*100</f>
        <v>0.45841264229156131</v>
      </c>
      <c r="L5" s="28">
        <f>('2.3'!L5/'2.3'!K5-1)*100</f>
        <v>-1.5674503962922026</v>
      </c>
      <c r="W5" s="94"/>
      <c r="X5" s="94"/>
      <c r="Y5" s="94"/>
      <c r="Z5" s="94"/>
      <c r="AA5" s="94"/>
      <c r="AB5" s="94"/>
      <c r="AC5" s="94"/>
      <c r="AD5" s="94"/>
      <c r="AE5" s="94"/>
      <c r="AF5" s="94"/>
    </row>
    <row r="6" spans="1:32" x14ac:dyDescent="0.25">
      <c r="A6" s="29" t="s">
        <v>3</v>
      </c>
      <c r="B6" s="30"/>
      <c r="C6" s="30">
        <f>('2.3'!C6/'2.3'!B6-1)*100</f>
        <v>5.2253044880734789</v>
      </c>
      <c r="D6" s="30">
        <f>('2.3'!D6/'2.3'!C6-1)*100</f>
        <v>3.3471516095591181</v>
      </c>
      <c r="E6" s="30">
        <f>('2.3'!E6/'2.3'!D6-1)*100</f>
        <v>0.82519871462569672</v>
      </c>
      <c r="F6" s="30">
        <f>('2.3'!F6/'2.3'!E6-1)*100</f>
        <v>3.7248318457963503</v>
      </c>
      <c r="G6" s="30">
        <f>('2.3'!G6/'2.3'!F6-1)*100</f>
        <v>-3.1267707194138961</v>
      </c>
      <c r="H6" s="30">
        <f>('2.3'!H6/'2.3'!G6-1)*100</f>
        <v>-4.1329554133122333</v>
      </c>
      <c r="I6" s="30">
        <f>('2.3'!I6/'2.3'!H6-1)*100</f>
        <v>5.3948368421075088</v>
      </c>
      <c r="J6" s="30">
        <f>('2.3'!J6/'2.3'!I6-1)*100</f>
        <v>3.2337597025419607</v>
      </c>
      <c r="K6" s="30">
        <f>('2.3'!K6/'2.3'!J6-1)*100</f>
        <v>1.0211516219670536</v>
      </c>
      <c r="L6" s="30">
        <f>('2.3'!L6/'2.3'!K6-1)*100</f>
        <v>-4.4115290709934474</v>
      </c>
      <c r="W6" s="94"/>
      <c r="X6" s="94"/>
      <c r="Y6" s="94"/>
      <c r="Z6" s="94"/>
      <c r="AA6" s="94"/>
      <c r="AB6" s="94"/>
      <c r="AC6" s="94"/>
      <c r="AD6" s="94"/>
      <c r="AE6" s="94"/>
      <c r="AF6" s="94"/>
    </row>
    <row r="7" spans="1:32" x14ac:dyDescent="0.25">
      <c r="A7" s="29" t="s">
        <v>4</v>
      </c>
      <c r="B7" s="30"/>
      <c r="C7" s="30">
        <f>('2.3'!C7/'2.3'!B7-1)*100</f>
        <v>4.2816939528901088</v>
      </c>
      <c r="D7" s="30">
        <f>('2.3'!D7/'2.3'!C7-1)*100</f>
        <v>6.1814217548644024</v>
      </c>
      <c r="E7" s="30">
        <f>('2.3'!E7/'2.3'!D7-1)*100</f>
        <v>2.2804389265999037</v>
      </c>
      <c r="F7" s="30">
        <f>('2.3'!F7/'2.3'!E7-1)*100</f>
        <v>4.405880185767308</v>
      </c>
      <c r="G7" s="30">
        <f>('2.3'!G7/'2.3'!F7-1)*100</f>
        <v>-1.5007050249457143</v>
      </c>
      <c r="H7" s="30">
        <f>('2.3'!H7/'2.3'!G7-1)*100</f>
        <v>-2.4160188044532016</v>
      </c>
      <c r="I7" s="30">
        <f>('2.3'!I7/'2.3'!H7-1)*100</f>
        <v>0.19661971765319031</v>
      </c>
      <c r="J7" s="30">
        <f>('2.3'!J7/'2.3'!I7-1)*100</f>
        <v>0.52950220545830984</v>
      </c>
      <c r="K7" s="30">
        <f>('2.3'!K7/'2.3'!J7-1)*100</f>
        <v>0.22514018118442447</v>
      </c>
      <c r="L7" s="30">
        <f>('2.3'!L7/'2.3'!K7-1)*100</f>
        <v>-4.1789613652881696</v>
      </c>
      <c r="W7" s="94"/>
      <c r="X7" s="94"/>
      <c r="Y7" s="94"/>
      <c r="Z7" s="94"/>
      <c r="AA7" s="94"/>
      <c r="AB7" s="94"/>
      <c r="AC7" s="94"/>
      <c r="AD7" s="94"/>
      <c r="AE7" s="94"/>
      <c r="AF7" s="94"/>
    </row>
    <row r="8" spans="1:32" x14ac:dyDescent="0.25">
      <c r="A8" s="29" t="s">
        <v>5</v>
      </c>
      <c r="B8" s="30"/>
      <c r="C8" s="30">
        <f>('2.3'!C8/'2.3'!B8-1)*100</f>
        <v>10.351727607352634</v>
      </c>
      <c r="D8" s="30">
        <f>('2.3'!D8/'2.3'!C8-1)*100</f>
        <v>1.3677884374458271</v>
      </c>
      <c r="E8" s="30">
        <f>('2.3'!E8/'2.3'!D8-1)*100</f>
        <v>4.3662778980972261</v>
      </c>
      <c r="F8" s="30">
        <f>('2.3'!F8/'2.3'!E8-1)*100</f>
        <v>0.239543156635591</v>
      </c>
      <c r="G8" s="30">
        <f>('2.3'!G8/'2.3'!F8-1)*100</f>
        <v>-5.4415241260036833</v>
      </c>
      <c r="H8" s="30">
        <f>('2.3'!H8/'2.3'!G8-1)*100</f>
        <v>-6.8078480415705744</v>
      </c>
      <c r="I8" s="30">
        <f>('2.3'!I8/'2.3'!H8-1)*100</f>
        <v>5.2130517720575753</v>
      </c>
      <c r="J8" s="30">
        <f>('2.3'!J8/'2.3'!I8-1)*100</f>
        <v>5.0878958806467756</v>
      </c>
      <c r="K8" s="30">
        <f>('2.3'!K8/'2.3'!J8-1)*100</f>
        <v>2.2528019348877937</v>
      </c>
      <c r="L8" s="30">
        <f>('2.3'!L8/'2.3'!K8-1)*100</f>
        <v>-1.6917915014906026</v>
      </c>
      <c r="W8" s="94"/>
      <c r="X8" s="94"/>
      <c r="Y8" s="94"/>
      <c r="Z8" s="94"/>
      <c r="AA8" s="94"/>
      <c r="AB8" s="94"/>
      <c r="AC8" s="94"/>
      <c r="AD8" s="94"/>
      <c r="AE8" s="94"/>
      <c r="AF8" s="94"/>
    </row>
    <row r="9" spans="1:32" x14ac:dyDescent="0.25">
      <c r="A9" s="29" t="s">
        <v>6</v>
      </c>
      <c r="B9" s="30"/>
      <c r="C9" s="30">
        <f>('2.3'!C9/'2.3'!B9-1)*100</f>
        <v>3.2114478539834623</v>
      </c>
      <c r="D9" s="30">
        <f>('2.3'!D9/'2.3'!C9-1)*100</f>
        <v>4.8220174745347011</v>
      </c>
      <c r="E9" s="30">
        <f>('2.3'!E9/'2.3'!D9-1)*100</f>
        <v>5.5007799978971983</v>
      </c>
      <c r="F9" s="30">
        <f>('2.3'!F9/'2.3'!E9-1)*100</f>
        <v>2.4933453555615825</v>
      </c>
      <c r="G9" s="30">
        <f>('2.3'!G9/'2.3'!F9-1)*100</f>
        <v>-0.29387331013597251</v>
      </c>
      <c r="H9" s="30">
        <f>('2.3'!H9/'2.3'!G9-1)*100</f>
        <v>0.19869400490131195</v>
      </c>
      <c r="I9" s="30">
        <f>('2.3'!I9/'2.3'!H9-1)*100</f>
        <v>2.4484772622490159</v>
      </c>
      <c r="J9" s="30">
        <f>('2.3'!J9/'2.3'!I9-1)*100</f>
        <v>4.7683138674806669</v>
      </c>
      <c r="K9" s="30">
        <f>('2.3'!K9/'2.3'!J9-1)*100</f>
        <v>3.8076262717969378</v>
      </c>
      <c r="L9" s="30">
        <f>('2.3'!L9/'2.3'!K9-1)*100</f>
        <v>0.12315805612879149</v>
      </c>
      <c r="W9" s="94"/>
      <c r="X9" s="94"/>
      <c r="Y9" s="94"/>
      <c r="Z9" s="94"/>
      <c r="AA9" s="94"/>
      <c r="AB9" s="94"/>
      <c r="AC9" s="94"/>
      <c r="AD9" s="94"/>
      <c r="AE9" s="94"/>
      <c r="AF9" s="94"/>
    </row>
    <row r="10" spans="1:32" x14ac:dyDescent="0.25">
      <c r="A10" s="29" t="s">
        <v>7</v>
      </c>
      <c r="B10" s="30"/>
      <c r="C10" s="30">
        <f>('2.3'!C10/'2.3'!B10-1)*100</f>
        <v>4.3912765588504543</v>
      </c>
      <c r="D10" s="30">
        <f>('2.3'!D10/'2.3'!C10-1)*100</f>
        <v>3.1889242142445262</v>
      </c>
      <c r="E10" s="30">
        <f>('2.3'!E10/'2.3'!D10-1)*100</f>
        <v>2.5418962824510727</v>
      </c>
      <c r="F10" s="30">
        <f>('2.3'!F10/'2.3'!E10-1)*100</f>
        <v>4.0594712618251316</v>
      </c>
      <c r="G10" s="30">
        <f>('2.3'!G10/'2.3'!F10-1)*100</f>
        <v>-0.89300230724260743</v>
      </c>
      <c r="H10" s="30">
        <f>('2.3'!H10/'2.3'!G10-1)*100</f>
        <v>-3.9538893765278305</v>
      </c>
      <c r="I10" s="30">
        <f>('2.3'!I10/'2.3'!H10-1)*100</f>
        <v>3.2135877445854</v>
      </c>
      <c r="J10" s="30">
        <f>('2.3'!J10/'2.3'!I10-1)*100</f>
        <v>2.973855526195579</v>
      </c>
      <c r="K10" s="30">
        <f>('2.3'!K10/'2.3'!J10-1)*100</f>
        <v>-2.3124752958019856</v>
      </c>
      <c r="L10" s="30">
        <f>('2.3'!L10/'2.3'!K10-1)*100</f>
        <v>-0.17701120245409152</v>
      </c>
      <c r="W10" s="94"/>
      <c r="X10" s="94"/>
      <c r="Y10" s="94"/>
      <c r="Z10" s="94"/>
      <c r="AA10" s="94"/>
      <c r="AB10" s="94"/>
      <c r="AC10" s="94"/>
      <c r="AD10" s="94"/>
      <c r="AE10" s="94"/>
      <c r="AF10" s="94"/>
    </row>
    <row r="11" spans="1:32" x14ac:dyDescent="0.25">
      <c r="A11" s="29" t="s">
        <v>8</v>
      </c>
      <c r="B11" s="30"/>
      <c r="C11" s="30">
        <f>('2.3'!C11/'2.3'!B11-1)*100</f>
        <v>3.5963565725063207</v>
      </c>
      <c r="D11" s="30">
        <f>('2.3'!D11/'2.3'!C11-1)*100</f>
        <v>9.2252546493646328</v>
      </c>
      <c r="E11" s="30">
        <f>('2.3'!E11/'2.3'!D11-1)*100</f>
        <v>3.4022884174191415</v>
      </c>
      <c r="F11" s="30">
        <f>('2.3'!F11/'2.3'!E11-1)*100</f>
        <v>1.6665263526865814</v>
      </c>
      <c r="G11" s="30">
        <f>('2.3'!G11/'2.3'!F11-1)*100</f>
        <v>-5.4626039552787216</v>
      </c>
      <c r="H11" s="30">
        <f>('2.3'!H11/'2.3'!G11-1)*100</f>
        <v>-4.8399452336507887</v>
      </c>
      <c r="I11" s="30">
        <f>('2.3'!I11/'2.3'!H11-1)*100</f>
        <v>1.7319575165774204</v>
      </c>
      <c r="J11" s="30">
        <f>('2.3'!J11/'2.3'!I11-1)*100</f>
        <v>2.3096913362373961</v>
      </c>
      <c r="K11" s="30">
        <f>('2.3'!K11/'2.3'!J11-1)*100</f>
        <v>2.3106403028114952</v>
      </c>
      <c r="L11" s="30">
        <f>('2.3'!L11/'2.3'!K11-1)*100</f>
        <v>-3.2703758108653669</v>
      </c>
      <c r="W11" s="94"/>
      <c r="X11" s="94"/>
      <c r="Y11" s="94"/>
      <c r="Z11" s="94"/>
      <c r="AA11" s="94"/>
      <c r="AB11" s="94"/>
      <c r="AC11" s="94"/>
      <c r="AD11" s="94"/>
      <c r="AE11" s="94"/>
      <c r="AF11" s="94"/>
    </row>
    <row r="12" spans="1:32" x14ac:dyDescent="0.25">
      <c r="A12" s="29" t="s">
        <v>9</v>
      </c>
      <c r="B12" s="30"/>
      <c r="C12" s="30">
        <f>('2.3'!C12/'2.3'!B12-1)*100</f>
        <v>8.8117466814883638</v>
      </c>
      <c r="D12" s="30">
        <f>('2.3'!D12/'2.3'!C12-1)*100</f>
        <v>5.1930865775219326</v>
      </c>
      <c r="E12" s="30">
        <f>('2.3'!E12/'2.3'!D12-1)*100</f>
        <v>2.2376377824918192</v>
      </c>
      <c r="F12" s="30">
        <f>('2.3'!F12/'2.3'!E12-1)*100</f>
        <v>6.195481351990062</v>
      </c>
      <c r="G12" s="30">
        <f>('2.3'!G12/'2.3'!F12-1)*100</f>
        <v>-0.41020957625658161</v>
      </c>
      <c r="H12" s="30">
        <f>('2.3'!H12/'2.3'!G12-1)*100</f>
        <v>-4.089229074667788</v>
      </c>
      <c r="I12" s="30">
        <f>('2.3'!I12/'2.3'!H12-1)*100</f>
        <v>3.1343450622806301</v>
      </c>
      <c r="J12" s="30">
        <f>('2.3'!J12/'2.3'!I12-1)*100</f>
        <v>2.0677275377432469</v>
      </c>
      <c r="K12" s="30">
        <f>('2.3'!K12/'2.3'!J12-1)*100</f>
        <v>5.2209272373003435</v>
      </c>
      <c r="L12" s="30">
        <f>('2.3'!L12/'2.3'!K12-1)*100</f>
        <v>-2.9443357569287287</v>
      </c>
      <c r="W12" s="94"/>
      <c r="X12" s="94"/>
      <c r="Y12" s="94"/>
      <c r="Z12" s="94"/>
      <c r="AA12" s="94"/>
      <c r="AB12" s="94"/>
      <c r="AC12" s="94"/>
      <c r="AD12" s="94"/>
      <c r="AE12" s="94"/>
      <c r="AF12" s="94"/>
    </row>
    <row r="13" spans="1:32" x14ac:dyDescent="0.25">
      <c r="A13" s="27" t="s">
        <v>10</v>
      </c>
      <c r="B13" s="28"/>
      <c r="C13" s="28">
        <f>('2.3'!C13/'2.3'!B13-1)*100</f>
        <v>4.0626832957284087</v>
      </c>
      <c r="D13" s="28">
        <f>('2.3'!D13/'2.3'!C13-1)*100</f>
        <v>2.9802690082097572</v>
      </c>
      <c r="E13" s="28">
        <f>('2.3'!E13/'2.3'!D13-1)*100</f>
        <v>3.0648750305779071</v>
      </c>
      <c r="F13" s="28">
        <f>('2.3'!F13/'2.3'!E13-1)*100</f>
        <v>2.8180118757833883</v>
      </c>
      <c r="G13" s="28">
        <f>('2.3'!G13/'2.3'!F13-1)*100</f>
        <v>-3.3518985319637595</v>
      </c>
      <c r="H13" s="28">
        <f>('2.3'!H13/'2.3'!G13-1)*100</f>
        <v>-4.5474181174099515</v>
      </c>
      <c r="I13" s="28">
        <f>('2.3'!I13/'2.3'!H13-1)*100</f>
        <v>1.6476225289709268</v>
      </c>
      <c r="J13" s="28">
        <f>('2.3'!J13/'2.3'!I13-1)*100</f>
        <v>1.8002584395386156</v>
      </c>
      <c r="K13" s="28">
        <f>('2.3'!K13/'2.3'!J13-1)*100</f>
        <v>1.1729317319821408</v>
      </c>
      <c r="L13" s="28">
        <f>('2.3'!L13/'2.3'!K13-1)*100</f>
        <v>-4.1244542433977349</v>
      </c>
      <c r="W13" s="94"/>
      <c r="X13" s="94"/>
      <c r="Y13" s="94"/>
      <c r="Z13" s="94"/>
      <c r="AA13" s="94"/>
      <c r="AB13" s="94"/>
      <c r="AC13" s="94"/>
      <c r="AD13" s="94"/>
      <c r="AE13" s="94"/>
      <c r="AF13" s="94"/>
    </row>
    <row r="14" spans="1:32" x14ac:dyDescent="0.25">
      <c r="A14" s="29" t="s">
        <v>11</v>
      </c>
      <c r="B14" s="30"/>
      <c r="C14" s="30">
        <f>('2.3'!C14/'2.3'!B14-1)*100</f>
        <v>6.5442541969035872</v>
      </c>
      <c r="D14" s="30">
        <f>('2.3'!D14/'2.3'!C14-1)*100</f>
        <v>4.261762229186683</v>
      </c>
      <c r="E14" s="30">
        <f>('2.3'!E14/'2.3'!D14-1)*100</f>
        <v>5.5505884565473451</v>
      </c>
      <c r="F14" s="30">
        <f>('2.3'!F14/'2.3'!E14-1)*100</f>
        <v>3.9360248424845201</v>
      </c>
      <c r="G14" s="30">
        <f>('2.3'!G14/'2.3'!F14-1)*100</f>
        <v>-4.0898102652121899</v>
      </c>
      <c r="H14" s="30">
        <f>('2.3'!H14/'2.3'!G14-1)*100</f>
        <v>-5.6063198036856559</v>
      </c>
      <c r="I14" s="30">
        <f>('2.3'!I14/'2.3'!H14-1)*100</f>
        <v>5.3268062170056751</v>
      </c>
      <c r="J14" s="30">
        <f>('2.3'!J14/'2.3'!I14-1)*100</f>
        <v>2.861094522385077</v>
      </c>
      <c r="K14" s="30">
        <f>('2.3'!K14/'2.3'!J14-1)*100</f>
        <v>0.67853843293004257</v>
      </c>
      <c r="L14" s="30">
        <f>('2.3'!L14/'2.3'!K14-1)*100</f>
        <v>-1.9213932618862395</v>
      </c>
      <c r="W14" s="94"/>
      <c r="X14" s="94"/>
      <c r="Y14" s="94"/>
      <c r="Z14" s="94"/>
      <c r="AA14" s="94"/>
      <c r="AB14" s="94"/>
      <c r="AC14" s="94"/>
      <c r="AD14" s="94"/>
      <c r="AE14" s="94"/>
      <c r="AF14" s="94"/>
    </row>
    <row r="15" spans="1:32" x14ac:dyDescent="0.25">
      <c r="A15" s="29" t="s">
        <v>12</v>
      </c>
      <c r="B15" s="30"/>
      <c r="C15" s="30">
        <f>('2.3'!C15/'2.3'!B15-1)*100</f>
        <v>5.1816721207615046</v>
      </c>
      <c r="D15" s="30">
        <f>('2.3'!D15/'2.3'!C15-1)*100</f>
        <v>6.1479380932380367</v>
      </c>
      <c r="E15" s="30">
        <f>('2.3'!E15/'2.3'!D15-1)*100</f>
        <v>2.3210524653032971</v>
      </c>
      <c r="F15" s="30">
        <f>('2.3'!F15/'2.3'!E15-1)*100</f>
        <v>5.3443695783444989</v>
      </c>
      <c r="G15" s="30">
        <f>('2.3'!G15/'2.3'!F15-1)*100</f>
        <v>-1.1180999768682698</v>
      </c>
      <c r="H15" s="30">
        <f>('2.3'!H15/'2.3'!G15-1)*100</f>
        <v>-6.3176726317075822</v>
      </c>
      <c r="I15" s="30">
        <f>('2.3'!I15/'2.3'!H15-1)*100</f>
        <v>7.735382069369523</v>
      </c>
      <c r="J15" s="30">
        <f>('2.3'!J15/'2.3'!I15-1)*100</f>
        <v>2.113751579409251</v>
      </c>
      <c r="K15" s="30">
        <f>('2.3'!K15/'2.3'!J15-1)*100</f>
        <v>-0.57343972990072656</v>
      </c>
      <c r="L15" s="30">
        <f>('2.3'!L15/'2.3'!K15-1)*100</f>
        <v>-3.51533691154573</v>
      </c>
      <c r="W15" s="94"/>
      <c r="X15" s="94"/>
      <c r="Y15" s="94"/>
      <c r="Z15" s="94"/>
      <c r="AA15" s="94"/>
      <c r="AB15" s="94"/>
      <c r="AC15" s="94"/>
      <c r="AD15" s="94"/>
      <c r="AE15" s="94"/>
      <c r="AF15" s="94"/>
    </row>
    <row r="16" spans="1:32" x14ac:dyDescent="0.25">
      <c r="A16" s="29" t="s">
        <v>13</v>
      </c>
      <c r="B16" s="30"/>
      <c r="C16" s="30">
        <f>('2.3'!C16/'2.3'!B16-1)*100</f>
        <v>3.8886549614888244</v>
      </c>
      <c r="D16" s="30">
        <f>('2.3'!D16/'2.3'!C16-1)*100</f>
        <v>1.6315107162351739</v>
      </c>
      <c r="E16" s="30">
        <f>('2.3'!E16/'2.3'!D16-1)*100</f>
        <v>5.063343745840676</v>
      </c>
      <c r="F16" s="30">
        <f>('2.3'!F16/'2.3'!E16-1)*100</f>
        <v>4.1829135672930784</v>
      </c>
      <c r="G16" s="30">
        <f>('2.3'!G16/'2.3'!F16-1)*100</f>
        <v>-3.4161153666407484</v>
      </c>
      <c r="H16" s="30">
        <f>('2.3'!H16/'2.3'!G16-1)*100</f>
        <v>-4.0790151693771755</v>
      </c>
      <c r="I16" s="30">
        <f>('2.3'!I16/'2.3'!H16-1)*100</f>
        <v>1.4909350796192822</v>
      </c>
      <c r="J16" s="30">
        <f>('2.3'!J16/'2.3'!I16-1)*100</f>
        <v>1.4467580962437721</v>
      </c>
      <c r="K16" s="30">
        <f>('2.3'!K16/'2.3'!J16-1)*100</f>
        <v>2.0935786434902237</v>
      </c>
      <c r="L16" s="30">
        <f>('2.3'!L16/'2.3'!K16-1)*100</f>
        <v>-5.7179242397591761</v>
      </c>
      <c r="W16" s="94"/>
      <c r="X16" s="94"/>
      <c r="Y16" s="94"/>
      <c r="Z16" s="94"/>
      <c r="AA16" s="94"/>
      <c r="AB16" s="94"/>
      <c r="AC16" s="94"/>
      <c r="AD16" s="94"/>
      <c r="AE16" s="94"/>
      <c r="AF16" s="94"/>
    </row>
    <row r="17" spans="1:32" x14ac:dyDescent="0.25">
      <c r="A17" s="29" t="s">
        <v>14</v>
      </c>
      <c r="B17" s="30"/>
      <c r="C17" s="30">
        <f>('2.3'!C17/'2.3'!B17-1)*100</f>
        <v>5.3765036181671055</v>
      </c>
      <c r="D17" s="30">
        <f>('2.3'!D17/'2.3'!C17-1)*100</f>
        <v>0.57344773692005191</v>
      </c>
      <c r="E17" s="30">
        <f>('2.3'!E17/'2.3'!D17-1)*100</f>
        <v>4.4585587975471075</v>
      </c>
      <c r="F17" s="30">
        <f>('2.3'!F17/'2.3'!E17-1)*100</f>
        <v>1.5863849840596966</v>
      </c>
      <c r="G17" s="30">
        <f>('2.3'!G17/'2.3'!F17-1)*100</f>
        <v>-1.996491958630553</v>
      </c>
      <c r="H17" s="30">
        <f>('2.3'!H17/'2.3'!G17-1)*100</f>
        <v>-4.0206685472426118</v>
      </c>
      <c r="I17" s="30">
        <f>('2.3'!I17/'2.3'!H17-1)*100</f>
        <v>0.52494869891417384</v>
      </c>
      <c r="J17" s="30">
        <f>('2.3'!J17/'2.3'!I17-1)*100</f>
        <v>1.7629748056869676</v>
      </c>
      <c r="K17" s="30">
        <f>('2.3'!K17/'2.3'!J17-1)*100</f>
        <v>1.3830523149140905</v>
      </c>
      <c r="L17" s="30">
        <f>('2.3'!L17/'2.3'!K17-1)*100</f>
        <v>-4.9505669350481618</v>
      </c>
      <c r="W17" s="94"/>
      <c r="X17" s="94"/>
      <c r="Y17" s="94"/>
      <c r="Z17" s="94"/>
      <c r="AA17" s="94"/>
      <c r="AB17" s="94"/>
      <c r="AC17" s="94"/>
      <c r="AD17" s="94"/>
      <c r="AE17" s="94"/>
      <c r="AF17" s="94"/>
    </row>
    <row r="18" spans="1:32" x14ac:dyDescent="0.25">
      <c r="A18" s="29" t="s">
        <v>15</v>
      </c>
      <c r="B18" s="30"/>
      <c r="C18" s="30">
        <f>('2.3'!C18/'2.3'!B18-1)*100</f>
        <v>5.6507480724657944</v>
      </c>
      <c r="D18" s="30">
        <f>('2.3'!D18/'2.3'!C18-1)*100</f>
        <v>4.111870680093288</v>
      </c>
      <c r="E18" s="30">
        <f>('2.3'!E18/'2.3'!D18-1)*100</f>
        <v>5.7828509007766149</v>
      </c>
      <c r="F18" s="30">
        <f>('2.3'!F18/'2.3'!E18-1)*100</f>
        <v>2.885433642873303</v>
      </c>
      <c r="G18" s="30">
        <f>('2.3'!G18/'2.3'!F18-1)*100</f>
        <v>-2.6601397158628526</v>
      </c>
      <c r="H18" s="30">
        <f>('2.3'!H18/'2.3'!G18-1)*100</f>
        <v>-3.0762867657386894</v>
      </c>
      <c r="I18" s="30">
        <f>('2.3'!I18/'2.3'!H18-1)*100</f>
        <v>-6.6573476313169788E-2</v>
      </c>
      <c r="J18" s="30">
        <f>('2.3'!J18/'2.3'!I18-1)*100</f>
        <v>1.1458450847226409</v>
      </c>
      <c r="K18" s="30">
        <f>('2.3'!K18/'2.3'!J18-1)*100</f>
        <v>0.61718736799287743</v>
      </c>
      <c r="L18" s="30">
        <f>('2.3'!L18/'2.3'!K18-1)*100</f>
        <v>-4.0444502192397369</v>
      </c>
      <c r="W18" s="94"/>
      <c r="X18" s="94"/>
      <c r="Y18" s="94"/>
      <c r="Z18" s="94"/>
      <c r="AA18" s="94"/>
      <c r="AB18" s="94"/>
      <c r="AC18" s="94"/>
      <c r="AD18" s="94"/>
      <c r="AE18" s="94"/>
      <c r="AF18" s="94"/>
    </row>
    <row r="19" spans="1:32" x14ac:dyDescent="0.25">
      <c r="A19" s="29" t="s">
        <v>16</v>
      </c>
      <c r="B19" s="30"/>
      <c r="C19" s="30">
        <f>('2.3'!C19/'2.3'!B19-1)*100</f>
        <v>4.5355012182423327</v>
      </c>
      <c r="D19" s="30">
        <f>('2.3'!D19/'2.3'!C19-1)*100</f>
        <v>3.9352814695292171</v>
      </c>
      <c r="E19" s="30">
        <f>('2.3'!E19/'2.3'!D19-1)*100</f>
        <v>2.8667392140489412</v>
      </c>
      <c r="F19" s="30">
        <f>('2.3'!F19/'2.3'!E19-1)*100</f>
        <v>1.9158673663226544</v>
      </c>
      <c r="G19" s="30">
        <f>('2.3'!G19/'2.3'!F19-1)*100</f>
        <v>-4.2085910525128556</v>
      </c>
      <c r="H19" s="30">
        <f>('2.3'!H19/'2.3'!G19-1)*100</f>
        <v>-2.899738364102189</v>
      </c>
      <c r="I19" s="30">
        <f>('2.3'!I19/'2.3'!H19-1)*100</f>
        <v>2.0909040126876333</v>
      </c>
      <c r="J19" s="30">
        <f>('2.3'!J19/'2.3'!I19-1)*100</f>
        <v>1.9209589498512036</v>
      </c>
      <c r="K19" s="30">
        <f>('2.3'!K19/'2.3'!J19-1)*100</f>
        <v>1.0717238494392323</v>
      </c>
      <c r="L19" s="30">
        <f>('2.3'!L19/'2.3'!K19-1)*100</f>
        <v>-4.0882940933926859</v>
      </c>
      <c r="W19" s="94"/>
      <c r="X19" s="94"/>
      <c r="Y19" s="94"/>
      <c r="Z19" s="94"/>
      <c r="AA19" s="94"/>
      <c r="AB19" s="94"/>
      <c r="AC19" s="94"/>
      <c r="AD19" s="94"/>
      <c r="AE19" s="94"/>
      <c r="AF19" s="94"/>
    </row>
    <row r="20" spans="1:32" x14ac:dyDescent="0.25">
      <c r="A20" s="29" t="s">
        <v>17</v>
      </c>
      <c r="B20" s="30"/>
      <c r="C20" s="30">
        <f>('2.3'!C20/'2.3'!B20-1)*100</f>
        <v>4.6522194929765393</v>
      </c>
      <c r="D20" s="30">
        <f>('2.3'!D20/'2.3'!C20-1)*100</f>
        <v>2.0460129057466414</v>
      </c>
      <c r="E20" s="30">
        <f>('2.3'!E20/'2.3'!D20-1)*100</f>
        <v>0.38159994972357669</v>
      </c>
      <c r="F20" s="30">
        <f>('2.3'!F20/'2.3'!E20-1)*100</f>
        <v>4.7657984231853856</v>
      </c>
      <c r="G20" s="30">
        <f>('2.3'!G20/'2.3'!F20-1)*100</f>
        <v>-2.8752660542403552</v>
      </c>
      <c r="H20" s="30">
        <f>('2.3'!H20/'2.3'!G20-1)*100</f>
        <v>-1.3465813368478297</v>
      </c>
      <c r="I20" s="30">
        <f>('2.3'!I20/'2.3'!H20-1)*100</f>
        <v>3.3300913511588481</v>
      </c>
      <c r="J20" s="30">
        <f>('2.3'!J20/'2.3'!I20-1)*100</f>
        <v>1.1135920462322924</v>
      </c>
      <c r="K20" s="30">
        <f>('2.3'!K20/'2.3'!J20-1)*100</f>
        <v>1.9467863783107386</v>
      </c>
      <c r="L20" s="30">
        <f>('2.3'!L20/'2.3'!K20-1)*100</f>
        <v>-4.2262682132259588</v>
      </c>
      <c r="W20" s="94"/>
      <c r="X20" s="94"/>
      <c r="Y20" s="94"/>
      <c r="Z20" s="94"/>
      <c r="AA20" s="94"/>
      <c r="AB20" s="94"/>
      <c r="AC20" s="94"/>
      <c r="AD20" s="94"/>
      <c r="AE20" s="94"/>
      <c r="AF20" s="94"/>
    </row>
    <row r="21" spans="1:32" x14ac:dyDescent="0.25">
      <c r="A21" s="29" t="s">
        <v>18</v>
      </c>
      <c r="B21" s="30"/>
      <c r="C21" s="30">
        <f>('2.3'!C21/'2.3'!B21-1)*100</f>
        <v>4.8465042246622847</v>
      </c>
      <c r="D21" s="30">
        <f>('2.3'!D21/'2.3'!C21-1)*100</f>
        <v>1.4928490892379909</v>
      </c>
      <c r="E21" s="30">
        <f>('2.3'!E21/'2.3'!D21-1)*100</f>
        <v>0.98704035069296925</v>
      </c>
      <c r="F21" s="30">
        <f>('2.3'!F21/'2.3'!E21-1)*100</f>
        <v>0.44747840081793555</v>
      </c>
      <c r="G21" s="30">
        <f>('2.3'!G21/'2.3'!F21-1)*100</f>
        <v>-3.2931048104551053</v>
      </c>
      <c r="H21" s="30">
        <f>('2.3'!H21/'2.3'!G21-1)*100</f>
        <v>-5.1791111368803104</v>
      </c>
      <c r="I21" s="30">
        <f>('2.3'!I21/'2.3'!H21-1)*100</f>
        <v>-1.1356396349653242</v>
      </c>
      <c r="J21" s="30">
        <f>('2.3'!J21/'2.3'!I21-1)*100</f>
        <v>-1.7878576793212475</v>
      </c>
      <c r="K21" s="30">
        <f>('2.3'!K21/'2.3'!J21-1)*100</f>
        <v>3.5775237331591603</v>
      </c>
      <c r="L21" s="30">
        <f>('2.3'!L21/'2.3'!K21-1)*100</f>
        <v>-0.99988372994062047</v>
      </c>
      <c r="W21" s="94"/>
      <c r="X21" s="94"/>
      <c r="Y21" s="94"/>
      <c r="Z21" s="94"/>
      <c r="AA21" s="94"/>
      <c r="AB21" s="94"/>
      <c r="AC21" s="94"/>
      <c r="AD21" s="94"/>
      <c r="AE21" s="94"/>
      <c r="AF21" s="94"/>
    </row>
    <row r="22" spans="1:32" x14ac:dyDescent="0.25">
      <c r="A22" s="29" t="s">
        <v>19</v>
      </c>
      <c r="B22" s="30"/>
      <c r="C22" s="30">
        <f>('2.3'!C22/'2.3'!B22-1)*100</f>
        <v>2.0586992948963934</v>
      </c>
      <c r="D22" s="30">
        <f>('2.3'!D22/'2.3'!C22-1)*100</f>
        <v>2.9581760027745485</v>
      </c>
      <c r="E22" s="30">
        <f>('2.3'!E22/'2.3'!D22-1)*100</f>
        <v>1.3317241606686903</v>
      </c>
      <c r="F22" s="30">
        <f>('2.3'!F22/'2.3'!E22-1)*100</f>
        <v>2.306735150024819</v>
      </c>
      <c r="G22" s="30">
        <f>('2.3'!G22/'2.3'!F22-1)*100</f>
        <v>-3.4328823071507419</v>
      </c>
      <c r="H22" s="30">
        <f>('2.3'!H22/'2.3'!G22-1)*100</f>
        <v>-6.1969890162263503</v>
      </c>
      <c r="I22" s="30">
        <f>('2.3'!I22/'2.3'!H22-1)*100</f>
        <v>4.2379939123815547E-3</v>
      </c>
      <c r="J22" s="30">
        <f>('2.3'!J22/'2.3'!I22-1)*100</f>
        <v>2.3463851946936565</v>
      </c>
      <c r="K22" s="30">
        <f>('2.3'!K22/'2.3'!J22-1)*100</f>
        <v>0.79005771918934098</v>
      </c>
      <c r="L22" s="30">
        <f>('2.3'!L22/'2.3'!K22-1)*100</f>
        <v>-4.374203477292804</v>
      </c>
      <c r="W22" s="94"/>
      <c r="X22" s="94"/>
      <c r="Y22" s="94"/>
      <c r="Z22" s="94"/>
      <c r="AA22" s="94"/>
      <c r="AB22" s="94"/>
      <c r="AC22" s="94"/>
      <c r="AD22" s="94"/>
      <c r="AE22" s="94"/>
      <c r="AF22" s="94"/>
    </row>
    <row r="23" spans="1:32" x14ac:dyDescent="0.25">
      <c r="A23" s="27" t="s">
        <v>20</v>
      </c>
      <c r="B23" s="28"/>
      <c r="C23" s="28">
        <f>('2.3'!C23/'2.3'!B23-1)*100</f>
        <v>3.5036708511969827</v>
      </c>
      <c r="D23" s="28">
        <f>('2.3'!D23/'2.3'!C23-1)*100</f>
        <v>1.7983342807880831</v>
      </c>
      <c r="E23" s="28">
        <f>('2.3'!E23/'2.3'!D23-1)*100</f>
        <v>1.965410803333989</v>
      </c>
      <c r="F23" s="28">
        <f>('2.3'!F23/'2.3'!E23-1)*100</f>
        <v>-0.45951581799043018</v>
      </c>
      <c r="G23" s="28">
        <f>('2.3'!G23/'2.3'!F23-1)*100</f>
        <v>-3.7841027605669653</v>
      </c>
      <c r="H23" s="28">
        <f>('2.3'!H23/'2.3'!G23-1)*100</f>
        <v>-3.2214193154462389</v>
      </c>
      <c r="I23" s="28">
        <f>('2.3'!I23/'2.3'!H23-1)*100</f>
        <v>0.16269890836746459</v>
      </c>
      <c r="J23" s="28">
        <f>('2.3'!J23/'2.3'!I23-1)*100</f>
        <v>1.4148209965889169</v>
      </c>
      <c r="K23" s="28">
        <f>('2.3'!K23/'2.3'!J23-1)*100</f>
        <v>1.0009257838871743</v>
      </c>
      <c r="L23" s="28">
        <f>('2.3'!L23/'2.3'!K23-1)*100</f>
        <v>-3.2995494371823142</v>
      </c>
      <c r="W23" s="94"/>
      <c r="X23" s="94"/>
      <c r="Y23" s="94"/>
      <c r="Z23" s="94"/>
      <c r="AA23" s="94"/>
      <c r="AB23" s="94"/>
      <c r="AC23" s="94"/>
      <c r="AD23" s="94"/>
      <c r="AE23" s="94"/>
      <c r="AF23" s="94"/>
    </row>
    <row r="24" spans="1:32" x14ac:dyDescent="0.25">
      <c r="A24" s="29" t="s">
        <v>21</v>
      </c>
      <c r="B24" s="30"/>
      <c r="C24" s="30">
        <f>('2.3'!C24/'2.3'!B24-1)*100</f>
        <v>2.4803745440476366</v>
      </c>
      <c r="D24" s="30">
        <f>('2.3'!D24/'2.3'!C24-1)*100</f>
        <v>3.3258857321903479</v>
      </c>
      <c r="E24" s="30">
        <f>('2.3'!E24/'2.3'!D24-1)*100</f>
        <v>0.46625536475133345</v>
      </c>
      <c r="F24" s="30">
        <f>('2.3'!F24/'2.3'!E24-1)*100</f>
        <v>-0.70053751611697246</v>
      </c>
      <c r="G24" s="30">
        <f>('2.3'!G24/'2.3'!F24-1)*100</f>
        <v>-4.2636030889767307</v>
      </c>
      <c r="H24" s="30">
        <f>('2.3'!H24/'2.3'!G24-1)*100</f>
        <v>-1.9951042812217934</v>
      </c>
      <c r="I24" s="30">
        <f>('2.3'!I24/'2.3'!H24-1)*100</f>
        <v>1.6648773546179996</v>
      </c>
      <c r="J24" s="30">
        <f>('2.3'!J24/'2.3'!I24-1)*100</f>
        <v>1.3260347697431341</v>
      </c>
      <c r="K24" s="30">
        <f>('2.3'!K24/'2.3'!J24-1)*100</f>
        <v>-4.6222794549910518E-3</v>
      </c>
      <c r="L24" s="30">
        <f>('2.3'!L24/'2.3'!K24-1)*100</f>
        <v>-2.9894807480177032</v>
      </c>
      <c r="W24" s="94"/>
      <c r="X24" s="94"/>
      <c r="Y24" s="94"/>
      <c r="Z24" s="94"/>
      <c r="AA24" s="94"/>
      <c r="AB24" s="94"/>
      <c r="AC24" s="94"/>
      <c r="AD24" s="94"/>
      <c r="AE24" s="94"/>
      <c r="AF24" s="94"/>
    </row>
    <row r="25" spans="1:32" x14ac:dyDescent="0.25">
      <c r="A25" s="31" t="s">
        <v>22</v>
      </c>
      <c r="B25" s="32"/>
      <c r="C25" s="32">
        <f>('2.3'!C25/'2.3'!B25-1)*100</f>
        <v>7.4069710726510696</v>
      </c>
      <c r="D25" s="32">
        <f>('2.3'!D25/'2.3'!C25-1)*100</f>
        <v>-0.72950882705525855</v>
      </c>
      <c r="E25" s="32">
        <f>('2.3'!E25/'2.3'!D25-1)*100</f>
        <v>-9.6276279777351981E-2</v>
      </c>
      <c r="F25" s="32">
        <f>('2.3'!F25/'2.3'!E25-1)*100</f>
        <v>3.3143130427250922</v>
      </c>
      <c r="G25" s="32">
        <f>('2.3'!G25/'2.3'!F25-1)*100</f>
        <v>-2.1000851018845079</v>
      </c>
      <c r="H25" s="32">
        <f>('2.3'!H25/'2.3'!G25-1)*100</f>
        <v>-5.236602728394657</v>
      </c>
      <c r="I25" s="32">
        <f>('2.3'!I25/'2.3'!H25-1)*100</f>
        <v>0.47110689343756729</v>
      </c>
      <c r="J25" s="32">
        <f>('2.3'!J25/'2.3'!I25-1)*100</f>
        <v>3.0465736377469854</v>
      </c>
      <c r="K25" s="32">
        <f>('2.3'!K25/'2.3'!J25-1)*100</f>
        <v>-3.755763612506724</v>
      </c>
      <c r="L25" s="32">
        <f>('2.3'!L25/'2.3'!K25-1)*100</f>
        <v>-4.431105029714888</v>
      </c>
      <c r="W25" s="94"/>
      <c r="X25" s="94"/>
      <c r="Y25" s="94"/>
      <c r="Z25" s="94"/>
      <c r="AA25" s="94"/>
      <c r="AB25" s="94"/>
      <c r="AC25" s="94"/>
      <c r="AD25" s="94"/>
      <c r="AE25" s="94"/>
      <c r="AF25" s="94"/>
    </row>
    <row r="26" spans="1:32" x14ac:dyDescent="0.25">
      <c r="A26" s="29" t="s">
        <v>23</v>
      </c>
      <c r="B26" s="30"/>
      <c r="C26" s="30">
        <f>('2.3'!C26/'2.3'!B26-1)*100</f>
        <v>2.6408629119053284</v>
      </c>
      <c r="D26" s="30">
        <f>('2.3'!D26/'2.3'!C26-1)*100</f>
        <v>2.0373413630055959</v>
      </c>
      <c r="E26" s="30">
        <f>('2.3'!E26/'2.3'!D26-1)*100</f>
        <v>1.290999326633302</v>
      </c>
      <c r="F26" s="30">
        <f>('2.3'!F26/'2.3'!E26-1)*100</f>
        <v>1.5293404242058495</v>
      </c>
      <c r="G26" s="30">
        <f>('2.3'!G26/'2.3'!F26-1)*100</f>
        <v>-2.788844185878947</v>
      </c>
      <c r="H26" s="30">
        <f>('2.3'!H26/'2.3'!G26-1)*100</f>
        <v>-4.3908975679061939</v>
      </c>
      <c r="I26" s="30">
        <f>('2.3'!I26/'2.3'!H26-1)*100</f>
        <v>-1.5767183408713858</v>
      </c>
      <c r="J26" s="30">
        <f>('2.3'!J26/'2.3'!I26-1)*100</f>
        <v>0.97837038646237939</v>
      </c>
      <c r="K26" s="30">
        <f>('2.3'!K26/'2.3'!J26-1)*100</f>
        <v>0.49874941222414204</v>
      </c>
      <c r="L26" s="30">
        <f>('2.3'!L26/'2.3'!K26-1)*100</f>
        <v>-2.8769306002587092</v>
      </c>
      <c r="W26" s="94"/>
      <c r="X26" s="94"/>
      <c r="Y26" s="94"/>
      <c r="Z26" s="94"/>
      <c r="AA26" s="94"/>
      <c r="AB26" s="94"/>
      <c r="AC26" s="94"/>
      <c r="AD26" s="94"/>
      <c r="AE26" s="94"/>
      <c r="AF26" s="94"/>
    </row>
    <row r="27" spans="1:32" x14ac:dyDescent="0.25">
      <c r="A27" s="29" t="s">
        <v>24</v>
      </c>
      <c r="B27" s="30"/>
      <c r="C27" s="30">
        <f>('2.3'!C27/'2.3'!B27-1)*100</f>
        <v>3.8237867618604371</v>
      </c>
      <c r="D27" s="30">
        <f>('2.3'!D27/'2.3'!C27-1)*100</f>
        <v>1.4740607413577633</v>
      </c>
      <c r="E27" s="30">
        <f>('2.3'!E27/'2.3'!D27-1)*100</f>
        <v>2.7939171264228735</v>
      </c>
      <c r="F27" s="30">
        <f>('2.3'!F27/'2.3'!E27-1)*100</f>
        <v>-1.3774085546801151</v>
      </c>
      <c r="G27" s="30">
        <f>('2.3'!G27/'2.3'!F27-1)*100</f>
        <v>-4.1269314832123927</v>
      </c>
      <c r="H27" s="30">
        <f>('2.3'!H27/'2.3'!G27-1)*100</f>
        <v>-3.027314386777058</v>
      </c>
      <c r="I27" s="30">
        <f>('2.3'!I27/'2.3'!H27-1)*100</f>
        <v>0.29112239995974232</v>
      </c>
      <c r="J27" s="30">
        <f>('2.3'!J27/'2.3'!I27-1)*100</f>
        <v>1.4899148989123256</v>
      </c>
      <c r="K27" s="30">
        <f>('2.3'!K27/'2.3'!J27-1)*100</f>
        <v>1.7478535571856524</v>
      </c>
      <c r="L27" s="30">
        <f>('2.3'!L27/'2.3'!K27-1)*100</f>
        <v>-3.4598003726428628</v>
      </c>
      <c r="W27" s="94"/>
      <c r="X27" s="94"/>
      <c r="Y27" s="94"/>
      <c r="Z27" s="94"/>
      <c r="AA27" s="94"/>
      <c r="AB27" s="94"/>
      <c r="AC27" s="94"/>
      <c r="AD27" s="94"/>
      <c r="AE27" s="94"/>
      <c r="AF27" s="94"/>
    </row>
    <row r="28" spans="1:32" x14ac:dyDescent="0.25">
      <c r="A28" s="27" t="s">
        <v>25</v>
      </c>
      <c r="B28" s="28"/>
      <c r="C28" s="28">
        <f>('2.3'!C28/'2.3'!B28-1)*100</f>
        <v>4.3299479322514323</v>
      </c>
      <c r="D28" s="28">
        <f>('2.3'!D28/'2.3'!C28-1)*100</f>
        <v>-0.39603868125961394</v>
      </c>
      <c r="E28" s="28">
        <f>('2.3'!E28/'2.3'!D28-1)*100</f>
        <v>6.1302900820406014</v>
      </c>
      <c r="F28" s="28">
        <f>('2.3'!F28/'2.3'!E28-1)*100</f>
        <v>-9.783437320100008E-2</v>
      </c>
      <c r="G28" s="28">
        <f>('2.3'!G28/'2.3'!F28-1)*100</f>
        <v>-4.0762664621575961</v>
      </c>
      <c r="H28" s="28">
        <f>('2.3'!H28/'2.3'!G28-1)*100</f>
        <v>-2.3644784778024008</v>
      </c>
      <c r="I28" s="28">
        <f>('2.3'!I28/'2.3'!H28-1)*100</f>
        <v>2.383642708886935</v>
      </c>
      <c r="J28" s="28">
        <f>('2.3'!J28/'2.3'!I28-1)*100</f>
        <v>2.1293989162369575</v>
      </c>
      <c r="K28" s="28">
        <f>('2.3'!K28/'2.3'!J28-1)*100</f>
        <v>1.6794718890977833</v>
      </c>
      <c r="L28" s="28">
        <f>('2.3'!L28/'2.3'!K28-1)*100</f>
        <v>-4.2068700107131036</v>
      </c>
      <c r="W28" s="94"/>
      <c r="X28" s="94"/>
      <c r="Y28" s="94"/>
      <c r="Z28" s="94"/>
      <c r="AA28" s="94"/>
      <c r="AB28" s="94"/>
      <c r="AC28" s="94"/>
      <c r="AD28" s="94"/>
      <c r="AE28" s="94"/>
      <c r="AF28" s="94"/>
    </row>
    <row r="29" spans="1:32" x14ac:dyDescent="0.25">
      <c r="A29" s="29" t="s">
        <v>26</v>
      </c>
      <c r="B29" s="30"/>
      <c r="C29" s="30">
        <f>('2.3'!C29/'2.3'!B29-1)*100</f>
        <v>4.6012485089933053</v>
      </c>
      <c r="D29" s="30">
        <f>('2.3'!D29/'2.3'!C29-1)*100</f>
        <v>-2.922158477888237E-2</v>
      </c>
      <c r="E29" s="30">
        <f>('2.3'!E29/'2.3'!D29-1)*100</f>
        <v>5.5001642414063801</v>
      </c>
      <c r="F29" s="30">
        <f>('2.3'!F29/'2.3'!E29-1)*100</f>
        <v>-1.5094845495494114</v>
      </c>
      <c r="G29" s="30">
        <f>('2.3'!G29/'2.3'!F29-1)*100</f>
        <v>-3.4348774316190211</v>
      </c>
      <c r="H29" s="30">
        <f>('2.3'!H29/'2.3'!G29-1)*100</f>
        <v>-2.5555486930936011</v>
      </c>
      <c r="I29" s="30">
        <f>('2.3'!I29/'2.3'!H29-1)*100</f>
        <v>1.9780253119078273</v>
      </c>
      <c r="J29" s="30">
        <f>('2.3'!J29/'2.3'!I29-1)*100</f>
        <v>1.2372963200899534</v>
      </c>
      <c r="K29" s="30">
        <f>('2.3'!K29/'2.3'!J29-1)*100</f>
        <v>0.893527608259026</v>
      </c>
      <c r="L29" s="30">
        <f>('2.3'!L29/'2.3'!K29-1)*100</f>
        <v>-2.0284968987421492</v>
      </c>
      <c r="W29" s="94"/>
      <c r="X29" s="94"/>
      <c r="Y29" s="94"/>
      <c r="Z29" s="94"/>
      <c r="AA29" s="94"/>
      <c r="AB29" s="94"/>
      <c r="AC29" s="94"/>
      <c r="AD29" s="94"/>
      <c r="AE29" s="94"/>
      <c r="AF29" s="94"/>
    </row>
    <row r="30" spans="1:32" x14ac:dyDescent="0.25">
      <c r="A30" s="29" t="s">
        <v>27</v>
      </c>
      <c r="B30" s="30"/>
      <c r="C30" s="30">
        <f>('2.3'!C30/'2.3'!B30-1)*100</f>
        <v>3.5396618761607712</v>
      </c>
      <c r="D30" s="30">
        <f>('2.3'!D30/'2.3'!C30-1)*100</f>
        <v>1.6718161268011622</v>
      </c>
      <c r="E30" s="30">
        <f>('2.3'!E30/'2.3'!D30-1)*100</f>
        <v>3.4732090695212436</v>
      </c>
      <c r="F30" s="30">
        <f>('2.3'!F30/'2.3'!E30-1)*100</f>
        <v>2.3751039328166357</v>
      </c>
      <c r="G30" s="30">
        <f>('2.3'!G30/'2.3'!F30-1)*100</f>
        <v>-4.2140711749288906</v>
      </c>
      <c r="H30" s="30">
        <f>('2.3'!H30/'2.3'!G30-1)*100</f>
        <v>-1.9937568595447708</v>
      </c>
      <c r="I30" s="30">
        <f>('2.3'!I30/'2.3'!H30-1)*100</f>
        <v>3.9530406419721054</v>
      </c>
      <c r="J30" s="30">
        <f>('2.3'!J30/'2.3'!I30-1)*100</f>
        <v>3.7385525202709768</v>
      </c>
      <c r="K30" s="30">
        <f>('2.3'!K30/'2.3'!J30-1)*100</f>
        <v>3.7947283405795229</v>
      </c>
      <c r="L30" s="30">
        <f>('2.3'!L30/'2.3'!K30-1)*100</f>
        <v>-2.8640956944973706</v>
      </c>
      <c r="W30" s="94"/>
      <c r="X30" s="94"/>
      <c r="Y30" s="94"/>
      <c r="Z30" s="94"/>
      <c r="AA30" s="94"/>
      <c r="AB30" s="94"/>
      <c r="AC30" s="94"/>
      <c r="AD30" s="94"/>
      <c r="AE30" s="94"/>
      <c r="AF30" s="94"/>
    </row>
    <row r="31" spans="1:32" x14ac:dyDescent="0.25">
      <c r="A31" s="29" t="s">
        <v>28</v>
      </c>
      <c r="B31" s="30"/>
      <c r="C31" s="30">
        <f>('2.3'!C31/'2.3'!B31-1)*100</f>
        <v>4.5802667463414215</v>
      </c>
      <c r="D31" s="30">
        <f>('2.3'!D31/'2.3'!C31-1)*100</f>
        <v>-2.1098808374740763</v>
      </c>
      <c r="E31" s="30">
        <f>('2.3'!E31/'2.3'!D31-1)*100</f>
        <v>8.5281403095006425</v>
      </c>
      <c r="F31" s="30">
        <f>('2.3'!F31/'2.3'!E31-1)*100</f>
        <v>-0.27754583646415476</v>
      </c>
      <c r="G31" s="30">
        <f>('2.3'!G31/'2.3'!F31-1)*100</f>
        <v>-4.6067965649304714</v>
      </c>
      <c r="H31" s="30">
        <f>('2.3'!H31/'2.3'!G31-1)*100</f>
        <v>-2.4176544830823654</v>
      </c>
      <c r="I31" s="30">
        <f>('2.3'!I31/'2.3'!H31-1)*100</f>
        <v>1.7966231934802401</v>
      </c>
      <c r="J31" s="30">
        <f>('2.3'!J31/'2.3'!I31-1)*100</f>
        <v>1.9636629832546104</v>
      </c>
      <c r="K31" s="30">
        <f>('2.3'!K31/'2.3'!J31-1)*100</f>
        <v>1.0562662269356871</v>
      </c>
      <c r="L31" s="30">
        <f>('2.3'!L31/'2.3'!K31-1)*100</f>
        <v>-7.2123026811582331</v>
      </c>
      <c r="W31" s="94"/>
      <c r="X31" s="94"/>
      <c r="Y31" s="94"/>
      <c r="Z31" s="94"/>
      <c r="AA31" s="94"/>
      <c r="AB31" s="94"/>
      <c r="AC31" s="94"/>
      <c r="AD31" s="94"/>
      <c r="AE31" s="94"/>
      <c r="AF31" s="94"/>
    </row>
    <row r="32" spans="1:32" x14ac:dyDescent="0.25">
      <c r="A32" s="27" t="s">
        <v>29</v>
      </c>
      <c r="B32" s="28"/>
      <c r="C32" s="28">
        <f>('2.3'!C32/'2.3'!B32-1)*100</f>
        <v>4.6331635441273278</v>
      </c>
      <c r="D32" s="28">
        <f>('2.3'!D32/'2.3'!C32-1)*100</f>
        <v>4.3795511620418948</v>
      </c>
      <c r="E32" s="28">
        <f>('2.3'!E32/'2.3'!D32-1)*100</f>
        <v>3.871731678362722</v>
      </c>
      <c r="F32" s="28">
        <f>('2.3'!F32/'2.3'!E32-1)*100</f>
        <v>2.5053530547784364</v>
      </c>
      <c r="G32" s="28">
        <f>('2.3'!G32/'2.3'!F32-1)*100</f>
        <v>-2.0575356664366939</v>
      </c>
      <c r="H32" s="28">
        <f>('2.3'!H32/'2.3'!G32-1)*100</f>
        <v>-2.5731193751061809</v>
      </c>
      <c r="I32" s="28">
        <f>('2.3'!I32/'2.3'!H32-1)*100</f>
        <v>3.8738784332604137</v>
      </c>
      <c r="J32" s="28">
        <f>('2.3'!J32/'2.3'!I32-1)*100</f>
        <v>2.2210341530350064</v>
      </c>
      <c r="K32" s="28">
        <f>('2.3'!K32/'2.3'!J32-1)*100</f>
        <v>2.1032904998875335</v>
      </c>
      <c r="L32" s="28">
        <f>('2.3'!L32/'2.3'!K32-1)*100</f>
        <v>-1.3050215868786963</v>
      </c>
      <c r="W32" s="94"/>
      <c r="X32" s="94"/>
      <c r="Y32" s="94"/>
      <c r="Z32" s="94"/>
      <c r="AA32" s="94"/>
      <c r="AB32" s="94"/>
      <c r="AC32" s="94"/>
      <c r="AD32" s="94"/>
      <c r="AE32" s="94"/>
      <c r="AF32" s="94"/>
    </row>
    <row r="33" spans="1:32" x14ac:dyDescent="0.25">
      <c r="A33" s="29" t="s">
        <v>30</v>
      </c>
      <c r="B33" s="30"/>
      <c r="C33" s="30">
        <f>('2.3'!C33/'2.3'!B33-1)*100</f>
        <v>3.4490802335193083</v>
      </c>
      <c r="D33" s="30">
        <f>('2.3'!D33/'2.3'!C33-1)*100</f>
        <v>5.9982495637481259</v>
      </c>
      <c r="E33" s="30">
        <f>('2.3'!E33/'2.3'!D33-1)*100</f>
        <v>6.5976657804818206</v>
      </c>
      <c r="F33" s="30">
        <f>('2.3'!F33/'2.3'!E33-1)*100</f>
        <v>2.6182092484336339</v>
      </c>
      <c r="G33" s="30">
        <f>('2.3'!G33/'2.3'!F33-1)*100</f>
        <v>-0.27236349128952897</v>
      </c>
      <c r="H33" s="30">
        <f>('2.3'!H33/'2.3'!G33-1)*100</f>
        <v>-2.6304554799809421</v>
      </c>
      <c r="I33" s="30">
        <f>('2.3'!I33/'2.3'!H33-1)*100</f>
        <v>4.8812741022363104</v>
      </c>
      <c r="J33" s="30">
        <f>('2.3'!J33/'2.3'!I33-1)*100</f>
        <v>2.4506399084954555</v>
      </c>
      <c r="K33" s="30">
        <f>('2.3'!K33/'2.3'!J33-1)*100</f>
        <v>-0.52748438867790126</v>
      </c>
      <c r="L33" s="30">
        <f>('2.3'!L33/'2.3'!K33-1)*100</f>
        <v>0.24983967537866025</v>
      </c>
      <c r="W33" s="94"/>
      <c r="X33" s="94"/>
      <c r="Y33" s="94"/>
      <c r="Z33" s="94"/>
      <c r="AA33" s="94"/>
      <c r="AB33" s="94"/>
      <c r="AC33" s="94"/>
      <c r="AD33" s="94"/>
      <c r="AE33" s="94"/>
      <c r="AF33" s="94"/>
    </row>
    <row r="34" spans="1:32" x14ac:dyDescent="0.25">
      <c r="A34" s="29" t="s">
        <v>31</v>
      </c>
      <c r="B34" s="30"/>
      <c r="C34" s="30">
        <f>('2.3'!C34/'2.3'!B34-1)*100</f>
        <v>5.6748115223512974</v>
      </c>
      <c r="D34" s="30">
        <f>('2.3'!D34/'2.3'!C34-1)*100</f>
        <v>10.965597427831341</v>
      </c>
      <c r="E34" s="30">
        <f>('2.3'!E34/'2.3'!D34-1)*100</f>
        <v>3.5038019095645634</v>
      </c>
      <c r="F34" s="30">
        <f>('2.3'!F34/'2.3'!E34-1)*100</f>
        <v>4.3889549583700171</v>
      </c>
      <c r="G34" s="30">
        <f>('2.3'!G34/'2.3'!F34-1)*100</f>
        <v>-1.8917203691757867</v>
      </c>
      <c r="H34" s="30">
        <f>('2.3'!H34/'2.3'!G34-1)*100</f>
        <v>-6.2482917166815755</v>
      </c>
      <c r="I34" s="30">
        <f>('2.3'!I34/'2.3'!H34-1)*100</f>
        <v>12.138085600521187</v>
      </c>
      <c r="J34" s="30">
        <f>('2.3'!J34/'2.3'!I34-1)*100</f>
        <v>4.322692091341529</v>
      </c>
      <c r="K34" s="30">
        <f>('2.3'!K34/'2.3'!J34-1)*100</f>
        <v>4.1206637919957156</v>
      </c>
      <c r="L34" s="30">
        <f>('2.3'!L34/'2.3'!K34-1)*100</f>
        <v>5.3619692679029995E-3</v>
      </c>
      <c r="W34" s="94"/>
      <c r="X34" s="94"/>
      <c r="Y34" s="94"/>
      <c r="Z34" s="94"/>
      <c r="AA34" s="94"/>
      <c r="AB34" s="94"/>
      <c r="AC34" s="94"/>
      <c r="AD34" s="94"/>
      <c r="AE34" s="94"/>
      <c r="AF34" s="94"/>
    </row>
    <row r="35" spans="1:32" x14ac:dyDescent="0.25">
      <c r="A35" s="29" t="s">
        <v>32</v>
      </c>
      <c r="B35" s="30"/>
      <c r="C35" s="30">
        <f>('2.3'!C35/'2.3'!B35-1)*100</f>
        <v>5.8311196452930814</v>
      </c>
      <c r="D35" s="30">
        <f>('2.3'!D35/'2.3'!C35-1)*100</f>
        <v>4.5013485384906016</v>
      </c>
      <c r="E35" s="30">
        <f>('2.3'!E35/'2.3'!D35-1)*100</f>
        <v>3.1108068829178714</v>
      </c>
      <c r="F35" s="30">
        <f>('2.3'!F35/'2.3'!E35-1)*100</f>
        <v>1.8876665602798326</v>
      </c>
      <c r="G35" s="30">
        <f>('2.3'!G35/'2.3'!F35-1)*100</f>
        <v>-4.260975661567123</v>
      </c>
      <c r="H35" s="30">
        <f>('2.3'!H35/'2.3'!G35-1)*100</f>
        <v>-3.4639613667443725</v>
      </c>
      <c r="I35" s="30">
        <f>('2.3'!I35/'2.3'!H35-1)*100</f>
        <v>2.3465915143472627</v>
      </c>
      <c r="J35" s="30">
        <f>('2.3'!J35/'2.3'!I35-1)*100</f>
        <v>1.4431487995111958</v>
      </c>
      <c r="K35" s="30">
        <f>('2.3'!K35/'2.3'!J35-1)*100</f>
        <v>2.1804462497498678</v>
      </c>
      <c r="L35" s="30">
        <f>('2.3'!L35/'2.3'!K35-1)*100</f>
        <v>-1.2909542580955335</v>
      </c>
      <c r="W35" s="94"/>
      <c r="X35" s="94"/>
      <c r="Y35" s="94"/>
      <c r="Z35" s="94"/>
      <c r="AA35" s="94"/>
      <c r="AB35" s="94"/>
      <c r="AC35" s="94"/>
      <c r="AD35" s="94"/>
      <c r="AE35" s="94"/>
      <c r="AF35" s="94"/>
    </row>
    <row r="36" spans="1:32" x14ac:dyDescent="0.25">
      <c r="A36" s="33" t="s">
        <v>33</v>
      </c>
      <c r="B36" s="34"/>
      <c r="C36" s="34">
        <f>('2.3'!C36/'2.3'!B36-1)*100</f>
        <v>3.7252905070425335</v>
      </c>
      <c r="D36" s="34">
        <f>('2.3'!D36/'2.3'!C36-1)*100</f>
        <v>0.76000966580338503</v>
      </c>
      <c r="E36" s="34">
        <f>('2.3'!E36/'2.3'!D36-1)*100</f>
        <v>3.6636392224505876</v>
      </c>
      <c r="F36" s="34">
        <f>('2.3'!F36/'2.3'!E36-1)*100</f>
        <v>2.0369482332714739</v>
      </c>
      <c r="G36" s="34">
        <f>('2.3'!G36/'2.3'!F36-1)*100</f>
        <v>-1.0147691478911924</v>
      </c>
      <c r="H36" s="34">
        <f>('2.3'!H36/'2.3'!G36-1)*100</f>
        <v>-2.6626121655271007E-3</v>
      </c>
      <c r="I36" s="34">
        <f>('2.3'!I36/'2.3'!H36-1)*100</f>
        <v>0.31293298000925063</v>
      </c>
      <c r="J36" s="34">
        <f>('2.3'!J36/'2.3'!I36-1)*100</f>
        <v>1.6513838969242078</v>
      </c>
      <c r="K36" s="34">
        <f>('2.3'!K36/'2.3'!J36-1)*100</f>
        <v>2.0602801433595497</v>
      </c>
      <c r="L36" s="34">
        <f>('2.3'!L36/'2.3'!K36-1)*100</f>
        <v>-2.6041222136338638</v>
      </c>
      <c r="W36" s="94"/>
      <c r="X36" s="94"/>
      <c r="Y36" s="94"/>
      <c r="Z36" s="94"/>
      <c r="AA36" s="94"/>
      <c r="AB36" s="94"/>
      <c r="AC36" s="94"/>
      <c r="AD36" s="94"/>
      <c r="AE36" s="94"/>
      <c r="AF36" s="94"/>
    </row>
    <row r="37" spans="1:32" x14ac:dyDescent="0.25">
      <c r="A37" s="77" t="s">
        <v>83</v>
      </c>
      <c r="W37" s="94"/>
      <c r="X37" s="94"/>
      <c r="Y37" s="94"/>
      <c r="Z37" s="94"/>
      <c r="AA37" s="94"/>
      <c r="AB37" s="94"/>
      <c r="AC37" s="94"/>
      <c r="AD37" s="94"/>
      <c r="AE37" s="94"/>
      <c r="AF37" s="94"/>
    </row>
    <row r="38" spans="1:32" x14ac:dyDescent="0.25">
      <c r="A38" s="77" t="s">
        <v>84</v>
      </c>
      <c r="W38" s="94"/>
      <c r="X38" s="94"/>
      <c r="Y38" s="94"/>
      <c r="Z38" s="94"/>
      <c r="AA38" s="94"/>
      <c r="AB38" s="94"/>
      <c r="AC38" s="94"/>
      <c r="AD38" s="94"/>
      <c r="AE38" s="94"/>
      <c r="AF38" s="94"/>
    </row>
  </sheetData>
  <conditionalFormatting sqref="A4">
    <cfRule type="expression" dxfId="204" priority="18">
      <formula>MOD(ROW(),2)=1</formula>
    </cfRule>
  </conditionalFormatting>
  <conditionalFormatting sqref="B4:J4">
    <cfRule type="expression" dxfId="203" priority="17">
      <formula>MOD(ROW(),2)=1</formula>
    </cfRule>
  </conditionalFormatting>
  <conditionalFormatting sqref="A5:A12">
    <cfRule type="expression" dxfId="202" priority="16">
      <formula>MOD(ROW(),2)=1</formula>
    </cfRule>
  </conditionalFormatting>
  <conditionalFormatting sqref="B5:J12">
    <cfRule type="expression" dxfId="201" priority="15">
      <formula>MOD(ROW(),2)=1</formula>
    </cfRule>
  </conditionalFormatting>
  <conditionalFormatting sqref="A13:A22">
    <cfRule type="expression" dxfId="200" priority="14">
      <formula>MOD(ROW(),2)=1</formula>
    </cfRule>
  </conditionalFormatting>
  <conditionalFormatting sqref="B13:J22">
    <cfRule type="expression" dxfId="199" priority="13">
      <formula>MOD(ROW(),2)=1</formula>
    </cfRule>
  </conditionalFormatting>
  <conditionalFormatting sqref="A23:A27">
    <cfRule type="expression" dxfId="198" priority="12">
      <formula>MOD(ROW(),2)=1</formula>
    </cfRule>
  </conditionalFormatting>
  <conditionalFormatting sqref="B23:J27">
    <cfRule type="expression" dxfId="197" priority="11">
      <formula>MOD(ROW(),2)=1</formula>
    </cfRule>
  </conditionalFormatting>
  <conditionalFormatting sqref="A28:A31">
    <cfRule type="expression" dxfId="196" priority="10">
      <formula>MOD(ROW(),2)=1</formula>
    </cfRule>
  </conditionalFormatting>
  <conditionalFormatting sqref="B28:J31">
    <cfRule type="expression" dxfId="195" priority="9">
      <formula>MOD(ROW(),2)=1</formula>
    </cfRule>
  </conditionalFormatting>
  <conditionalFormatting sqref="A32:A36">
    <cfRule type="expression" dxfId="194" priority="8">
      <formula>MOD(ROW(),2)=1</formula>
    </cfRule>
  </conditionalFormatting>
  <conditionalFormatting sqref="B32:J36">
    <cfRule type="expression" dxfId="193" priority="7">
      <formula>MOD(ROW(),2)=1</formula>
    </cfRule>
  </conditionalFormatting>
  <conditionalFormatting sqref="K4:L4">
    <cfRule type="expression" dxfId="192" priority="6">
      <formula>MOD(ROW(),2)=1</formula>
    </cfRule>
  </conditionalFormatting>
  <conditionalFormatting sqref="K5:L12">
    <cfRule type="expression" dxfId="191" priority="5">
      <formula>MOD(ROW(),2)=1</formula>
    </cfRule>
  </conditionalFormatting>
  <conditionalFormatting sqref="K13:L22">
    <cfRule type="expression" dxfId="190" priority="4">
      <formula>MOD(ROW(),2)=1</formula>
    </cfRule>
  </conditionalFormatting>
  <conditionalFormatting sqref="K23:L27">
    <cfRule type="expression" dxfId="189" priority="3">
      <formula>MOD(ROW(),2)=1</formula>
    </cfRule>
  </conditionalFormatting>
  <conditionalFormatting sqref="K28:L31">
    <cfRule type="expression" dxfId="188" priority="2">
      <formula>MOD(ROW(),2)=1</formula>
    </cfRule>
  </conditionalFormatting>
  <conditionalFormatting sqref="K32:L36">
    <cfRule type="expression" dxfId="187" priority="1">
      <formula>MOD(ROW(),2)=1</formula>
    </cfRule>
  </conditionalFormatting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EF2A8-DEF2-4371-99B3-3C9DD2B85317}">
  <dimension ref="A1:L38"/>
  <sheetViews>
    <sheetView showGridLines="0" workbookViewId="0"/>
  </sheetViews>
  <sheetFormatPr defaultRowHeight="15" x14ac:dyDescent="0.25"/>
  <cols>
    <col min="1" max="1" width="20.7109375" style="8" customWidth="1"/>
    <col min="2" max="12" width="11.7109375" style="8" customWidth="1"/>
    <col min="13" max="23" width="9.140625" style="8"/>
    <col min="24" max="34" width="12.42578125" style="8" bestFit="1" customWidth="1"/>
    <col min="35" max="16384" width="9.140625" style="8"/>
  </cols>
  <sheetData>
    <row r="1" spans="1:12" ht="17.25" x14ac:dyDescent="0.3">
      <c r="A1" s="14" t="s">
        <v>89</v>
      </c>
    </row>
    <row r="3" spans="1:12" ht="38.25" x14ac:dyDescent="0.25">
      <c r="A3" s="11" t="s">
        <v>0</v>
      </c>
      <c r="B3" s="10">
        <v>2010</v>
      </c>
      <c r="C3" s="10">
        <v>2011</v>
      </c>
      <c r="D3" s="10">
        <v>2012</v>
      </c>
      <c r="E3" s="10">
        <v>2013</v>
      </c>
      <c r="F3" s="10">
        <v>2014</v>
      </c>
      <c r="G3" s="10">
        <v>2015</v>
      </c>
      <c r="H3" s="10">
        <v>2016</v>
      </c>
      <c r="I3" s="10">
        <v>2017</v>
      </c>
      <c r="J3" s="10">
        <v>2018</v>
      </c>
      <c r="K3" s="10">
        <v>2019</v>
      </c>
      <c r="L3" s="10">
        <v>2020</v>
      </c>
    </row>
    <row r="4" spans="1:12" x14ac:dyDescent="0.25">
      <c r="A4" s="25" t="s">
        <v>1</v>
      </c>
      <c r="B4" s="32">
        <v>3302840.0000000014</v>
      </c>
      <c r="C4" s="32">
        <v>3720461.0000000009</v>
      </c>
      <c r="D4" s="32">
        <v>4094259.0000000009</v>
      </c>
      <c r="E4" s="32">
        <v>4553759.9999999981</v>
      </c>
      <c r="F4" s="32">
        <v>4972734.0000000009</v>
      </c>
      <c r="G4" s="32">
        <v>5155601.0000000019</v>
      </c>
      <c r="H4" s="32">
        <v>5419822.0000000028</v>
      </c>
      <c r="I4" s="32">
        <v>5671925.9999999981</v>
      </c>
      <c r="J4" s="32">
        <v>6011150.0000000037</v>
      </c>
      <c r="K4" s="32">
        <v>6356684.0000000056</v>
      </c>
      <c r="L4" s="32">
        <v>6594937</v>
      </c>
    </row>
    <row r="5" spans="1:12" x14ac:dyDescent="0.25">
      <c r="A5" s="27" t="s">
        <v>2</v>
      </c>
      <c r="B5" s="28">
        <v>182905.3114349047</v>
      </c>
      <c r="C5" s="28">
        <v>214002.67908172862</v>
      </c>
      <c r="D5" s="28">
        <v>228669.50759445917</v>
      </c>
      <c r="E5" s="28">
        <v>259115.29238494718</v>
      </c>
      <c r="F5" s="28">
        <v>272738.85225124878</v>
      </c>
      <c r="G5" s="28">
        <v>284652.14779804903</v>
      </c>
      <c r="H5" s="28">
        <v>300799.24461551348</v>
      </c>
      <c r="I5" s="28">
        <v>328770.47521041404</v>
      </c>
      <c r="J5" s="28">
        <v>345176.58809498121</v>
      </c>
      <c r="K5" s="28">
        <v>373470.29991577164</v>
      </c>
      <c r="L5" s="28">
        <v>426154.20832815289</v>
      </c>
    </row>
    <row r="6" spans="1:12" x14ac:dyDescent="0.25">
      <c r="A6" s="29" t="s">
        <v>3</v>
      </c>
      <c r="B6" s="30">
        <v>20956.957845435769</v>
      </c>
      <c r="C6" s="30">
        <v>24191.730511016998</v>
      </c>
      <c r="D6" s="30">
        <v>26562.867624969429</v>
      </c>
      <c r="E6" s="30">
        <v>27686.665449888544</v>
      </c>
      <c r="F6" s="30">
        <v>30376.184442432201</v>
      </c>
      <c r="G6" s="30">
        <v>32574.075514326072</v>
      </c>
      <c r="H6" s="30">
        <v>35384.835519677792</v>
      </c>
      <c r="I6" s="30">
        <v>39281.048106187714</v>
      </c>
      <c r="J6" s="30">
        <v>40259.789472936813</v>
      </c>
      <c r="K6" s="30">
        <v>42037.373392346235</v>
      </c>
      <c r="L6" s="30">
        <v>46238.114679344901</v>
      </c>
    </row>
    <row r="7" spans="1:12" x14ac:dyDescent="0.25">
      <c r="A7" s="29" t="s">
        <v>4</v>
      </c>
      <c r="B7" s="30">
        <v>7564.5540020766903</v>
      </c>
      <c r="C7" s="30">
        <v>8165.2878671276094</v>
      </c>
      <c r="D7" s="30">
        <v>9149.3796183821414</v>
      </c>
      <c r="E7" s="30">
        <v>10483.523305615421</v>
      </c>
      <c r="F7" s="30">
        <v>12348.985974746771</v>
      </c>
      <c r="G7" s="30">
        <v>12443.127070159058</v>
      </c>
      <c r="H7" s="30">
        <v>12500.000804287331</v>
      </c>
      <c r="I7" s="30">
        <v>12835.66392572105</v>
      </c>
      <c r="J7" s="30">
        <v>13622.05710648294</v>
      </c>
      <c r="K7" s="30">
        <v>13939.291229099908</v>
      </c>
      <c r="L7" s="30">
        <v>14796.47104540566</v>
      </c>
    </row>
    <row r="8" spans="1:12" x14ac:dyDescent="0.25">
      <c r="A8" s="29" t="s">
        <v>5</v>
      </c>
      <c r="B8" s="30">
        <v>50384.213394748367</v>
      </c>
      <c r="C8" s="30">
        <v>59108.111387224977</v>
      </c>
      <c r="D8" s="30">
        <v>59572.30771647206</v>
      </c>
      <c r="E8" s="30">
        <v>68811.996118882991</v>
      </c>
      <c r="F8" s="30">
        <v>71897.864782493227</v>
      </c>
      <c r="G8" s="30">
        <v>72694.786095788178</v>
      </c>
      <c r="H8" s="30">
        <v>75908.489119262464</v>
      </c>
      <c r="I8" s="30">
        <v>78497.467001731013</v>
      </c>
      <c r="J8" s="30">
        <v>84361.54371311517</v>
      </c>
      <c r="K8" s="30">
        <v>90725.247716263257</v>
      </c>
      <c r="L8" s="30">
        <v>95960.716613681754</v>
      </c>
    </row>
    <row r="9" spans="1:12" x14ac:dyDescent="0.25">
      <c r="A9" s="29" t="s">
        <v>6</v>
      </c>
      <c r="B9" s="30">
        <v>6067.3271676148988</v>
      </c>
      <c r="C9" s="30">
        <v>6722.0447124341408</v>
      </c>
      <c r="D9" s="30">
        <v>7065.8271023361594</v>
      </c>
      <c r="E9" s="30">
        <v>8339.3279112693399</v>
      </c>
      <c r="F9" s="30">
        <v>8993.0273091214785</v>
      </c>
      <c r="G9" s="30">
        <v>9441.3385913706516</v>
      </c>
      <c r="H9" s="30">
        <v>10177.503604112391</v>
      </c>
      <c r="I9" s="30">
        <v>11182.83090693134</v>
      </c>
      <c r="J9" s="30">
        <v>12267.089208558133</v>
      </c>
      <c r="K9" s="30">
        <v>12996.568708831059</v>
      </c>
      <c r="L9" s="30">
        <v>14524.23916037711</v>
      </c>
    </row>
    <row r="10" spans="1:12" x14ac:dyDescent="0.25">
      <c r="A10" s="29" t="s">
        <v>7</v>
      </c>
      <c r="B10" s="30">
        <v>75521.362129756802</v>
      </c>
      <c r="C10" s="30">
        <v>90541.303865096532</v>
      </c>
      <c r="D10" s="30">
        <v>97352.05545124381</v>
      </c>
      <c r="E10" s="30">
        <v>110396.66892708381</v>
      </c>
      <c r="F10" s="30">
        <v>113001.63913269067</v>
      </c>
      <c r="G10" s="30">
        <v>118312.49886867376</v>
      </c>
      <c r="H10" s="30">
        <v>124828.32928884242</v>
      </c>
      <c r="I10" s="30">
        <v>141649.03808748684</v>
      </c>
      <c r="J10" s="30">
        <v>146889.11511331747</v>
      </c>
      <c r="K10" s="30">
        <v>161909.19380561897</v>
      </c>
      <c r="L10" s="30">
        <v>197913.6394576366</v>
      </c>
    </row>
    <row r="11" spans="1:12" x14ac:dyDescent="0.25">
      <c r="A11" s="29" t="s">
        <v>8</v>
      </c>
      <c r="B11" s="30">
        <v>7601.7146378701709</v>
      </c>
      <c r="C11" s="30">
        <v>8716.7457577164296</v>
      </c>
      <c r="D11" s="30">
        <v>10250.577561462009</v>
      </c>
      <c r="E11" s="30">
        <v>11756.07521160006</v>
      </c>
      <c r="F11" s="30">
        <v>12372.437945668782</v>
      </c>
      <c r="G11" s="30">
        <v>12890.800652266689</v>
      </c>
      <c r="H11" s="30">
        <v>13468.623797264579</v>
      </c>
      <c r="I11" s="30">
        <v>14472.589600146352</v>
      </c>
      <c r="J11" s="30">
        <v>15665.017782413368</v>
      </c>
      <c r="K11" s="30">
        <v>16324.199303447269</v>
      </c>
      <c r="L11" s="30">
        <v>17212.117955986501</v>
      </c>
    </row>
    <row r="12" spans="1:12" x14ac:dyDescent="0.25">
      <c r="A12" s="29" t="s">
        <v>9</v>
      </c>
      <c r="B12" s="30">
        <v>14809.182257401992</v>
      </c>
      <c r="C12" s="30">
        <v>16557.45498111199</v>
      </c>
      <c r="D12" s="30">
        <v>18716.492519593543</v>
      </c>
      <c r="E12" s="30">
        <v>21641.035460606956</v>
      </c>
      <c r="F12" s="30">
        <v>23748.712664095718</v>
      </c>
      <c r="G12" s="30">
        <v>26295.52100546463</v>
      </c>
      <c r="H12" s="30">
        <v>28531.462482066501</v>
      </c>
      <c r="I12" s="30">
        <v>30851.837582209842</v>
      </c>
      <c r="J12" s="30">
        <v>32111.975698157297</v>
      </c>
      <c r="K12" s="30">
        <v>35538.425760164944</v>
      </c>
      <c r="L12" s="30">
        <v>39508.909415720336</v>
      </c>
    </row>
    <row r="13" spans="1:12" x14ac:dyDescent="0.25">
      <c r="A13" s="27" t="s">
        <v>10</v>
      </c>
      <c r="B13" s="28">
        <v>458356.69093167898</v>
      </c>
      <c r="C13" s="28">
        <v>510713.50486782484</v>
      </c>
      <c r="D13" s="28">
        <v>569919.23752529372</v>
      </c>
      <c r="E13" s="28">
        <v>634112.49503844848</v>
      </c>
      <c r="F13" s="28">
        <v>709013.55119887856</v>
      </c>
      <c r="G13" s="28">
        <v>748112.20002667361</v>
      </c>
      <c r="H13" s="28">
        <v>792530.13861426385</v>
      </c>
      <c r="I13" s="28">
        <v>839598.91188904084</v>
      </c>
      <c r="J13" s="28">
        <v>881794.52803616249</v>
      </c>
      <c r="K13" s="28">
        <v>917019.60878426908</v>
      </c>
      <c r="L13" s="28">
        <v>948482.93224141328</v>
      </c>
    </row>
    <row r="14" spans="1:12" x14ac:dyDescent="0.25">
      <c r="A14" s="29" t="s">
        <v>11</v>
      </c>
      <c r="B14" s="30">
        <v>41111.063645553055</v>
      </c>
      <c r="C14" s="30">
        <v>45886.793258654536</v>
      </c>
      <c r="D14" s="30">
        <v>52984.064496219704</v>
      </c>
      <c r="E14" s="30">
        <v>60028.885568957965</v>
      </c>
      <c r="F14" s="30">
        <v>68566.330681672422</v>
      </c>
      <c r="G14" s="30">
        <v>69855.530395111942</v>
      </c>
      <c r="H14" s="30">
        <v>75908.366779973556</v>
      </c>
      <c r="I14" s="30">
        <v>79222.988728956028</v>
      </c>
      <c r="J14" s="30">
        <v>86982.647227231544</v>
      </c>
      <c r="K14" s="30">
        <v>84289.359606165308</v>
      </c>
      <c r="L14" s="30">
        <v>94628.219231138093</v>
      </c>
    </row>
    <row r="15" spans="1:12" x14ac:dyDescent="0.25">
      <c r="A15" s="29" t="s">
        <v>12</v>
      </c>
      <c r="B15" s="30">
        <v>19670.255465504772</v>
      </c>
      <c r="C15" s="30">
        <v>23151.79302258242</v>
      </c>
      <c r="D15" s="30">
        <v>25418.402106488586</v>
      </c>
      <c r="E15" s="30">
        <v>27848.172420563737</v>
      </c>
      <c r="F15" s="30">
        <v>33983.743973688361</v>
      </c>
      <c r="G15" s="30">
        <v>35068.891100702407</v>
      </c>
      <c r="H15" s="30">
        <v>36989.069138890271</v>
      </c>
      <c r="I15" s="30">
        <v>40512.961992078672</v>
      </c>
      <c r="J15" s="30">
        <v>44692.754196398084</v>
      </c>
      <c r="K15" s="30">
        <v>47132.529226452316</v>
      </c>
      <c r="L15" s="30">
        <v>50586.262491804671</v>
      </c>
    </row>
    <row r="16" spans="1:12" x14ac:dyDescent="0.25">
      <c r="A16" s="29" t="s">
        <v>13</v>
      </c>
      <c r="B16" s="30">
        <v>69178.379551122984</v>
      </c>
      <c r="C16" s="30">
        <v>78347.417003011244</v>
      </c>
      <c r="D16" s="30">
        <v>84076.396752146757</v>
      </c>
      <c r="E16" s="30">
        <v>94869.897858215583</v>
      </c>
      <c r="F16" s="30">
        <v>110778.79064517125</v>
      </c>
      <c r="G16" s="30">
        <v>114643.46998445428</v>
      </c>
      <c r="H16" s="30">
        <v>121800.20329360511</v>
      </c>
      <c r="I16" s="30">
        <v>130110.01616484844</v>
      </c>
      <c r="J16" s="30">
        <v>137104.52295944575</v>
      </c>
      <c r="K16" s="30">
        <v>143128.23773551514</v>
      </c>
      <c r="L16" s="30">
        <v>146158.79645424758</v>
      </c>
    </row>
    <row r="17" spans="1:12" x14ac:dyDescent="0.25">
      <c r="A17" s="29" t="s">
        <v>14</v>
      </c>
      <c r="B17" s="30">
        <v>32149.190453791918</v>
      </c>
      <c r="C17" s="30">
        <v>36403.024202474531</v>
      </c>
      <c r="D17" s="30">
        <v>41257.031172993666</v>
      </c>
      <c r="E17" s="30">
        <v>45903.80046673584</v>
      </c>
      <c r="F17" s="30">
        <v>48235.008679540799</v>
      </c>
      <c r="G17" s="30">
        <v>51183.888030220878</v>
      </c>
      <c r="H17" s="30">
        <v>53133.028041738595</v>
      </c>
      <c r="I17" s="30">
        <v>57389.774244283682</v>
      </c>
      <c r="J17" s="30">
        <v>59575.710734817963</v>
      </c>
      <c r="K17" s="30">
        <v>63866.962189824517</v>
      </c>
      <c r="L17" s="30">
        <v>63816.254342443703</v>
      </c>
    </row>
    <row r="18" spans="1:12" x14ac:dyDescent="0.25">
      <c r="A18" s="29" t="s">
        <v>15</v>
      </c>
      <c r="B18" s="30">
        <v>29853.238673523258</v>
      </c>
      <c r="C18" s="30">
        <v>32985.146453888199</v>
      </c>
      <c r="D18" s="30">
        <v>37671.983411513138</v>
      </c>
      <c r="E18" s="30">
        <v>40987.580091043674</v>
      </c>
      <c r="F18" s="30">
        <v>46997.294725303393</v>
      </c>
      <c r="G18" s="30">
        <v>50105.439800307526</v>
      </c>
      <c r="H18" s="30">
        <v>52838.190142911248</v>
      </c>
      <c r="I18" s="30">
        <v>55675.475652680077</v>
      </c>
      <c r="J18" s="30">
        <v>57209.309490729829</v>
      </c>
      <c r="K18" s="30">
        <v>60277.218847688178</v>
      </c>
      <c r="L18" s="30">
        <v>62468.031909592326</v>
      </c>
    </row>
    <row r="19" spans="1:12" x14ac:dyDescent="0.25">
      <c r="A19" s="29" t="s">
        <v>16</v>
      </c>
      <c r="B19" s="30">
        <v>82952.491613820006</v>
      </c>
      <c r="C19" s="30">
        <v>93644.41316394668</v>
      </c>
      <c r="D19" s="30">
        <v>108607.6717240608</v>
      </c>
      <c r="E19" s="30">
        <v>120895.70683456144</v>
      </c>
      <c r="F19" s="30">
        <v>133320.67102465645</v>
      </c>
      <c r="G19" s="30">
        <v>134499.61519049626</v>
      </c>
      <c r="H19" s="30">
        <v>144025.38049972002</v>
      </c>
      <c r="I19" s="30">
        <v>156332.01108580205</v>
      </c>
      <c r="J19" s="30">
        <v>159521.60259038626</v>
      </c>
      <c r="K19" s="30">
        <v>168953.19827914512</v>
      </c>
      <c r="L19" s="30">
        <v>164769.10916961596</v>
      </c>
    </row>
    <row r="20" spans="1:12" x14ac:dyDescent="0.25">
      <c r="A20" s="29" t="s">
        <v>17</v>
      </c>
      <c r="B20" s="30">
        <v>24340.231700889733</v>
      </c>
      <c r="C20" s="30">
        <v>28529.961731763473</v>
      </c>
      <c r="D20" s="30">
        <v>31248.927914883789</v>
      </c>
      <c r="E20" s="30">
        <v>33708.089424682446</v>
      </c>
      <c r="F20" s="30">
        <v>37264.089020138548</v>
      </c>
      <c r="G20" s="30">
        <v>42260.656410839751</v>
      </c>
      <c r="H20" s="30">
        <v>44754.657957891905</v>
      </c>
      <c r="I20" s="30">
        <v>47805.620376458646</v>
      </c>
      <c r="J20" s="30">
        <v>48892.276473469741</v>
      </c>
      <c r="K20" s="30">
        <v>53032.293962419237</v>
      </c>
      <c r="L20" s="30">
        <v>57141.51152150346</v>
      </c>
    </row>
    <row r="21" spans="1:12" x14ac:dyDescent="0.25">
      <c r="A21" s="29" t="s">
        <v>18</v>
      </c>
      <c r="B21" s="30">
        <v>23686.833795076232</v>
      </c>
      <c r="C21" s="30">
        <v>26037.900887911663</v>
      </c>
      <c r="D21" s="30">
        <v>29358.865724803141</v>
      </c>
      <c r="E21" s="30">
        <v>31608.662118632918</v>
      </c>
      <c r="F21" s="30">
        <v>33664.779803706981</v>
      </c>
      <c r="G21" s="30">
        <v>34508.572549071119</v>
      </c>
      <c r="H21" s="30">
        <v>34751.90096183979</v>
      </c>
      <c r="I21" s="30">
        <v>36412.155682202487</v>
      </c>
      <c r="J21" s="30">
        <v>37281.865058379997</v>
      </c>
      <c r="K21" s="30">
        <v>39871.265135284521</v>
      </c>
      <c r="L21" s="30">
        <v>40687.965043295451</v>
      </c>
    </row>
    <row r="22" spans="1:12" x14ac:dyDescent="0.25">
      <c r="A22" s="29" t="s">
        <v>19</v>
      </c>
      <c r="B22" s="30">
        <v>135415.00603239698</v>
      </c>
      <c r="C22" s="30">
        <v>145727.05514359212</v>
      </c>
      <c r="D22" s="30">
        <v>159295.89422218414</v>
      </c>
      <c r="E22" s="30">
        <v>178261.70025505483</v>
      </c>
      <c r="F22" s="30">
        <v>196202.84264500023</v>
      </c>
      <c r="G22" s="30">
        <v>215986.13656546938</v>
      </c>
      <c r="H22" s="30">
        <v>228329.34179769337</v>
      </c>
      <c r="I22" s="30">
        <v>236137.9079617307</v>
      </c>
      <c r="J22" s="30">
        <v>250533.83930530329</v>
      </c>
      <c r="K22" s="30">
        <v>256468.54380177465</v>
      </c>
      <c r="L22" s="30">
        <v>268226.78207777208</v>
      </c>
    </row>
    <row r="23" spans="1:12" x14ac:dyDescent="0.25">
      <c r="A23" s="27" t="s">
        <v>20</v>
      </c>
      <c r="B23" s="28">
        <v>1826244.3063282268</v>
      </c>
      <c r="C23" s="28">
        <v>2056871.4274478385</v>
      </c>
      <c r="D23" s="28">
        <v>2259374.5525770616</v>
      </c>
      <c r="E23" s="28">
        <v>2480879.0631277198</v>
      </c>
      <c r="F23" s="28">
        <v>2696169.3257259238</v>
      </c>
      <c r="G23" s="28">
        <v>2740336.1310182759</v>
      </c>
      <c r="H23" s="28">
        <v>2838141.0489232973</v>
      </c>
      <c r="I23" s="28">
        <v>2950815.5371840312</v>
      </c>
      <c r="J23" s="28">
        <v>3138275.9935533069</v>
      </c>
      <c r="K23" s="28">
        <v>3322642.5247702994</v>
      </c>
      <c r="L23" s="28">
        <v>3384923.6457119766</v>
      </c>
    </row>
    <row r="24" spans="1:12" x14ac:dyDescent="0.25">
      <c r="A24" s="29" t="s">
        <v>21</v>
      </c>
      <c r="B24" s="30">
        <v>305173.97011200612</v>
      </c>
      <c r="C24" s="30">
        <v>349632.08195644664</v>
      </c>
      <c r="D24" s="30">
        <v>387095.92295451392</v>
      </c>
      <c r="E24" s="30">
        <v>428810.42776608391</v>
      </c>
      <c r="F24" s="30">
        <v>454153.4324971874</v>
      </c>
      <c r="G24" s="30">
        <v>457443.01323303429</v>
      </c>
      <c r="H24" s="30">
        <v>478472.74213885807</v>
      </c>
      <c r="I24" s="30">
        <v>505075.61186299811</v>
      </c>
      <c r="J24" s="30">
        <v>538784.6532824738</v>
      </c>
      <c r="K24" s="30">
        <v>571464.97943487868</v>
      </c>
      <c r="L24" s="30">
        <v>601083.48679398303</v>
      </c>
    </row>
    <row r="25" spans="1:12" x14ac:dyDescent="0.25">
      <c r="A25" s="31" t="s">
        <v>22</v>
      </c>
      <c r="B25" s="32">
        <v>69817.926814189341</v>
      </c>
      <c r="C25" s="32">
        <v>86126.685390378101</v>
      </c>
      <c r="D25" s="32">
        <v>95958.304563990925</v>
      </c>
      <c r="E25" s="32">
        <v>97681.967228112044</v>
      </c>
      <c r="F25" s="32">
        <v>109804.16900522233</v>
      </c>
      <c r="G25" s="32">
        <v>100489.68772488016</v>
      </c>
      <c r="H25" s="32">
        <v>92228.236180319029</v>
      </c>
      <c r="I25" s="32">
        <v>95510.655327951084</v>
      </c>
      <c r="J25" s="32">
        <v>116261.86859235662</v>
      </c>
      <c r="K25" s="32">
        <v>114812.8264596013</v>
      </c>
      <c r="L25" s="32">
        <v>114860.14867396564</v>
      </c>
    </row>
    <row r="26" spans="1:12" x14ac:dyDescent="0.25">
      <c r="A26" s="29" t="s">
        <v>23</v>
      </c>
      <c r="B26" s="30">
        <v>379412.0077220996</v>
      </c>
      <c r="C26" s="30">
        <v>436279.83938489959</v>
      </c>
      <c r="D26" s="30">
        <v>489621.32428560045</v>
      </c>
      <c r="E26" s="30">
        <v>534960.44584931876</v>
      </c>
      <c r="F26" s="30">
        <v>579338.82735266094</v>
      </c>
      <c r="G26" s="30">
        <v>556399.22256149538</v>
      </c>
      <c r="H26" s="30">
        <v>542132.62087170791</v>
      </c>
      <c r="I26" s="30">
        <v>563487.4814884353</v>
      </c>
      <c r="J26" s="30">
        <v>630432.57440706762</v>
      </c>
      <c r="K26" s="30">
        <v>661054.23464633874</v>
      </c>
      <c r="L26" s="30">
        <v>654129.70193929854</v>
      </c>
    </row>
    <row r="27" spans="1:12" x14ac:dyDescent="0.25">
      <c r="A27" s="29" t="s">
        <v>24</v>
      </c>
      <c r="B27" s="30">
        <v>1071840.4016799317</v>
      </c>
      <c r="C27" s="30">
        <v>1184832.820716114</v>
      </c>
      <c r="D27" s="30">
        <v>1286699.0007729558</v>
      </c>
      <c r="E27" s="30">
        <v>1419426.2222842053</v>
      </c>
      <c r="F27" s="30">
        <v>1552872.8968708534</v>
      </c>
      <c r="G27" s="30">
        <v>1626004.2074988664</v>
      </c>
      <c r="H27" s="30">
        <v>1725307.4497324128</v>
      </c>
      <c r="I27" s="30">
        <v>1786741.7885046469</v>
      </c>
      <c r="J27" s="30">
        <v>1852796.8972714099</v>
      </c>
      <c r="K27" s="30">
        <v>1975310.4842294813</v>
      </c>
      <c r="L27" s="30">
        <v>2014850.3083047292</v>
      </c>
    </row>
    <row r="28" spans="1:12" x14ac:dyDescent="0.25">
      <c r="A28" s="27" t="s">
        <v>25</v>
      </c>
      <c r="B28" s="28">
        <v>529196.90851842763</v>
      </c>
      <c r="C28" s="28">
        <v>592169.29385849345</v>
      </c>
      <c r="D28" s="28">
        <v>650466.65825832286</v>
      </c>
      <c r="E28" s="28">
        <v>755315.40137138916</v>
      </c>
      <c r="F28" s="28">
        <v>815866.14317348599</v>
      </c>
      <c r="G28" s="28">
        <v>869718.66639419633</v>
      </c>
      <c r="H28" s="28">
        <v>925267.59850871656</v>
      </c>
      <c r="I28" s="28">
        <v>967079.2696491665</v>
      </c>
      <c r="J28" s="28">
        <v>1027010.0604510051</v>
      </c>
      <c r="K28" s="28">
        <v>1093668.1749537962</v>
      </c>
      <c r="L28" s="28">
        <v>1125656.0653556529</v>
      </c>
    </row>
    <row r="29" spans="1:12" x14ac:dyDescent="0.25">
      <c r="A29" s="29" t="s">
        <v>26</v>
      </c>
      <c r="B29" s="30">
        <v>192924.56110212218</v>
      </c>
      <c r="C29" s="30">
        <v>218851.11268065643</v>
      </c>
      <c r="D29" s="30">
        <v>242927.25779483325</v>
      </c>
      <c r="E29" s="30">
        <v>287678.61730381649</v>
      </c>
      <c r="F29" s="30">
        <v>301106.70422934426</v>
      </c>
      <c r="G29" s="30">
        <v>326630.54966790735</v>
      </c>
      <c r="H29" s="30">
        <v>351329.55666217546</v>
      </c>
      <c r="I29" s="30">
        <v>366028.41648689762</v>
      </c>
      <c r="J29" s="30">
        <v>382568.11266801378</v>
      </c>
      <c r="K29" s="30">
        <v>405628.78674791375</v>
      </c>
      <c r="L29" s="30">
        <v>426369.45320648229</v>
      </c>
    </row>
    <row r="30" spans="1:12" x14ac:dyDescent="0.25">
      <c r="A30" s="29" t="s">
        <v>27</v>
      </c>
      <c r="B30" s="30">
        <v>130469.64060694678</v>
      </c>
      <c r="C30" s="30">
        <v>146944.76573285105</v>
      </c>
      <c r="D30" s="30">
        <v>162052.2872483003</v>
      </c>
      <c r="E30" s="30">
        <v>180971.62408057167</v>
      </c>
      <c r="F30" s="30">
        <v>204832.30134384241</v>
      </c>
      <c r="G30" s="30">
        <v>209670.42140608191</v>
      </c>
      <c r="H30" s="30">
        <v>217913.09401731566</v>
      </c>
      <c r="I30" s="30">
        <v>233947.78549211886</v>
      </c>
      <c r="J30" s="30">
        <v>247908.03423927186</v>
      </c>
      <c r="K30" s="30">
        <v>267891.28689363023</v>
      </c>
      <c r="L30" s="30">
        <v>289284.90454377962</v>
      </c>
    </row>
    <row r="31" spans="1:12" x14ac:dyDescent="0.25">
      <c r="A31" s="29" t="s">
        <v>28</v>
      </c>
      <c r="B31" s="30">
        <v>205802.7068093587</v>
      </c>
      <c r="C31" s="30">
        <v>226373.41544498591</v>
      </c>
      <c r="D31" s="30">
        <v>245487.11321518934</v>
      </c>
      <c r="E31" s="30">
        <v>286665.1599870011</v>
      </c>
      <c r="F31" s="30">
        <v>309927.13760029944</v>
      </c>
      <c r="G31" s="30">
        <v>333417.69532020722</v>
      </c>
      <c r="H31" s="30">
        <v>356024.94782922551</v>
      </c>
      <c r="I31" s="30">
        <v>367103.06767015014</v>
      </c>
      <c r="J31" s="30">
        <v>396533.91354371951</v>
      </c>
      <c r="K31" s="30">
        <v>420148.10131225229</v>
      </c>
      <c r="L31" s="30">
        <v>410001.70760539075</v>
      </c>
    </row>
    <row r="32" spans="1:12" x14ac:dyDescent="0.25">
      <c r="A32" s="27" t="s">
        <v>29</v>
      </c>
      <c r="B32" s="28">
        <v>306136.78278676403</v>
      </c>
      <c r="C32" s="28">
        <v>346704.0947441156</v>
      </c>
      <c r="D32" s="28">
        <v>385829.0440448646</v>
      </c>
      <c r="E32" s="28">
        <v>424337.74807749363</v>
      </c>
      <c r="F32" s="28">
        <v>478946.12765046395</v>
      </c>
      <c r="G32" s="28">
        <v>512781.85476280603</v>
      </c>
      <c r="H32" s="28">
        <v>563083.96933820995</v>
      </c>
      <c r="I32" s="28">
        <v>585661.80606734473</v>
      </c>
      <c r="J32" s="28">
        <v>618892.82986454747</v>
      </c>
      <c r="K32" s="28">
        <v>649883.39157586847</v>
      </c>
      <c r="L32" s="28">
        <v>709720.14836280479</v>
      </c>
    </row>
    <row r="33" spans="1:12" x14ac:dyDescent="0.25">
      <c r="A33" s="29" t="s">
        <v>30</v>
      </c>
      <c r="B33" s="30">
        <v>41496.012547582039</v>
      </c>
      <c r="C33" s="30">
        <v>48345.892262090318</v>
      </c>
      <c r="D33" s="30">
        <v>54640.58094099423</v>
      </c>
      <c r="E33" s="30">
        <v>61246.741826704871</v>
      </c>
      <c r="F33" s="30">
        <v>70372.618058682012</v>
      </c>
      <c r="G33" s="30">
        <v>74316.577031814857</v>
      </c>
      <c r="H33" s="30">
        <v>82667.1891354283</v>
      </c>
      <c r="I33" s="30">
        <v>86440.974468286833</v>
      </c>
      <c r="J33" s="30">
        <v>96183.593536046872</v>
      </c>
      <c r="K33" s="30">
        <v>95140.961946861775</v>
      </c>
      <c r="L33" s="30">
        <v>109897.45718297843</v>
      </c>
    </row>
    <row r="34" spans="1:12" x14ac:dyDescent="0.25">
      <c r="A34" s="29" t="s">
        <v>31</v>
      </c>
      <c r="B34" s="30">
        <v>49774.547618915749</v>
      </c>
      <c r="C34" s="30">
        <v>61600.432727714717</v>
      </c>
      <c r="D34" s="30">
        <v>70450.157417663868</v>
      </c>
      <c r="E34" s="30">
        <v>78479.785311383472</v>
      </c>
      <c r="F34" s="30">
        <v>90811.401915909591</v>
      </c>
      <c r="G34" s="30">
        <v>97597.774483333313</v>
      </c>
      <c r="H34" s="30">
        <v>111915.05981298254</v>
      </c>
      <c r="I34" s="30">
        <v>112317.86373687744</v>
      </c>
      <c r="J34" s="30">
        <v>122694.15141799329</v>
      </c>
      <c r="K34" s="30">
        <v>126618.40503141248</v>
      </c>
      <c r="L34" s="30">
        <v>159608.85181383259</v>
      </c>
    </row>
    <row r="35" spans="1:12" x14ac:dyDescent="0.25">
      <c r="A35" s="29" t="s">
        <v>32</v>
      </c>
      <c r="B35" s="30">
        <v>93245.999725569549</v>
      </c>
      <c r="C35" s="30">
        <v>105126.83978779403</v>
      </c>
      <c r="D35" s="30">
        <v>122476.48298767205</v>
      </c>
      <c r="E35" s="30">
        <v>133808.28547346001</v>
      </c>
      <c r="F35" s="30">
        <v>146560.3416562255</v>
      </c>
      <c r="G35" s="30">
        <v>154573.45192931735</v>
      </c>
      <c r="H35" s="30">
        <v>162107.29495509155</v>
      </c>
      <c r="I35" s="30">
        <v>171301.18017189155</v>
      </c>
      <c r="J35" s="30">
        <v>173890.16758729704</v>
      </c>
      <c r="K35" s="30">
        <v>185196.92076816663</v>
      </c>
      <c r="L35" s="30">
        <v>199832.73313785723</v>
      </c>
    </row>
    <row r="36" spans="1:12" x14ac:dyDescent="0.25">
      <c r="A36" s="33" t="s">
        <v>33</v>
      </c>
      <c r="B36" s="34">
        <v>121620.22289469664</v>
      </c>
      <c r="C36" s="34">
        <v>131630.92996651653</v>
      </c>
      <c r="D36" s="34">
        <v>138261.82269853444</v>
      </c>
      <c r="E36" s="34">
        <v>150802.93546594528</v>
      </c>
      <c r="F36" s="34">
        <v>171201.76601964692</v>
      </c>
      <c r="G36" s="34">
        <v>186294.05131834044</v>
      </c>
      <c r="H36" s="34">
        <v>206394.42543470766</v>
      </c>
      <c r="I36" s="34">
        <v>215601.78769028885</v>
      </c>
      <c r="J36" s="34">
        <v>226124.91732321013</v>
      </c>
      <c r="K36" s="34">
        <v>242927.10382942771</v>
      </c>
      <c r="L36" s="34">
        <v>240381.10622813652</v>
      </c>
    </row>
    <row r="37" spans="1:12" x14ac:dyDescent="0.25">
      <c r="A37" s="77" t="s">
        <v>83</v>
      </c>
    </row>
    <row r="38" spans="1:12" x14ac:dyDescent="0.25">
      <c r="A38" s="77" t="s">
        <v>84</v>
      </c>
    </row>
  </sheetData>
  <conditionalFormatting sqref="A4">
    <cfRule type="expression" dxfId="186" priority="18">
      <formula>MOD(ROW(),2)=1</formula>
    </cfRule>
  </conditionalFormatting>
  <conditionalFormatting sqref="B4:J4 L4">
    <cfRule type="expression" dxfId="185" priority="17">
      <formula>MOD(ROW(),2)=1</formula>
    </cfRule>
  </conditionalFormatting>
  <conditionalFormatting sqref="A5:A12">
    <cfRule type="expression" dxfId="184" priority="16">
      <formula>MOD(ROW(),2)=1</formula>
    </cfRule>
  </conditionalFormatting>
  <conditionalFormatting sqref="B5:J12 L5:L12">
    <cfRule type="expression" dxfId="183" priority="15">
      <formula>MOD(ROW(),2)=1</formula>
    </cfRule>
  </conditionalFormatting>
  <conditionalFormatting sqref="A13:A22">
    <cfRule type="expression" dxfId="182" priority="14">
      <formula>MOD(ROW(),2)=1</formula>
    </cfRule>
  </conditionalFormatting>
  <conditionalFormatting sqref="B13:J22 L13:L22">
    <cfRule type="expression" dxfId="181" priority="13">
      <formula>MOD(ROW(),2)=1</formula>
    </cfRule>
  </conditionalFormatting>
  <conditionalFormatting sqref="A23:A27">
    <cfRule type="expression" dxfId="180" priority="12">
      <formula>MOD(ROW(),2)=1</formula>
    </cfRule>
  </conditionalFormatting>
  <conditionalFormatting sqref="B23:J27 L23:L27">
    <cfRule type="expression" dxfId="179" priority="11">
      <formula>MOD(ROW(),2)=1</formula>
    </cfRule>
  </conditionalFormatting>
  <conditionalFormatting sqref="A28:A31">
    <cfRule type="expression" dxfId="178" priority="10">
      <formula>MOD(ROW(),2)=1</formula>
    </cfRule>
  </conditionalFormatting>
  <conditionalFormatting sqref="B28:J31 L28:L31">
    <cfRule type="expression" dxfId="177" priority="9">
      <formula>MOD(ROW(),2)=1</formula>
    </cfRule>
  </conditionalFormatting>
  <conditionalFormatting sqref="A32:A36">
    <cfRule type="expression" dxfId="176" priority="8">
      <formula>MOD(ROW(),2)=1</formula>
    </cfRule>
  </conditionalFormatting>
  <conditionalFormatting sqref="B32:J36 L32:L36">
    <cfRule type="expression" dxfId="175" priority="7">
      <formula>MOD(ROW(),2)=1</formula>
    </cfRule>
  </conditionalFormatting>
  <conditionalFormatting sqref="K4">
    <cfRule type="expression" dxfId="174" priority="6">
      <formula>MOD(ROW(),2)=1</formula>
    </cfRule>
  </conditionalFormatting>
  <conditionalFormatting sqref="K5:K12">
    <cfRule type="expression" dxfId="173" priority="5">
      <formula>MOD(ROW(),2)=1</formula>
    </cfRule>
  </conditionalFormatting>
  <conditionalFormatting sqref="K13:K22">
    <cfRule type="expression" dxfId="172" priority="4">
      <formula>MOD(ROW(),2)=1</formula>
    </cfRule>
  </conditionalFormatting>
  <conditionalFormatting sqref="K23:K27">
    <cfRule type="expression" dxfId="171" priority="3">
      <formula>MOD(ROW(),2)=1</formula>
    </cfRule>
  </conditionalFormatting>
  <conditionalFormatting sqref="K28:K31">
    <cfRule type="expression" dxfId="170" priority="2">
      <formula>MOD(ROW(),2)=1</formula>
    </cfRule>
  </conditionalFormatting>
  <conditionalFormatting sqref="K32:K36">
    <cfRule type="expression" dxfId="169" priority="1">
      <formula>MOD(ROW(),2)=1</formula>
    </cfRule>
  </conditionalFormatting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333A3-3368-4FE6-825C-5FEA0EDA6E51}">
  <dimension ref="A1:L38"/>
  <sheetViews>
    <sheetView showGridLines="0" workbookViewId="0"/>
  </sheetViews>
  <sheetFormatPr defaultRowHeight="15" x14ac:dyDescent="0.25"/>
  <cols>
    <col min="1" max="1" width="20.7109375" style="8" customWidth="1"/>
    <col min="2" max="12" width="11.7109375" style="8" customWidth="1"/>
    <col min="13" max="31" width="9.140625" style="8"/>
    <col min="32" max="42" width="12.42578125" style="8" bestFit="1" customWidth="1"/>
    <col min="43" max="16384" width="9.140625" style="8"/>
  </cols>
  <sheetData>
    <row r="1" spans="1:12" ht="17.25" x14ac:dyDescent="0.3">
      <c r="A1" s="14" t="s">
        <v>132</v>
      </c>
    </row>
    <row r="3" spans="1:12" ht="38.25" x14ac:dyDescent="0.25">
      <c r="A3" s="11" t="s">
        <v>0</v>
      </c>
      <c r="B3" s="10">
        <v>2010</v>
      </c>
      <c r="C3" s="10">
        <v>2011</v>
      </c>
      <c r="D3" s="10">
        <v>2012</v>
      </c>
      <c r="E3" s="10">
        <v>2013</v>
      </c>
      <c r="F3" s="10">
        <v>2014</v>
      </c>
      <c r="G3" s="10">
        <v>2015</v>
      </c>
      <c r="H3" s="10">
        <v>2016</v>
      </c>
      <c r="I3" s="10">
        <v>2017</v>
      </c>
      <c r="J3" s="10">
        <v>2018</v>
      </c>
      <c r="K3" s="10">
        <v>2019</v>
      </c>
      <c r="L3" s="10">
        <v>2020</v>
      </c>
    </row>
    <row r="4" spans="1:12" x14ac:dyDescent="0.25">
      <c r="A4" s="25" t="s">
        <v>1</v>
      </c>
      <c r="B4" s="26">
        <v>20371.641924885582</v>
      </c>
      <c r="C4" s="26">
        <v>22748.717225467219</v>
      </c>
      <c r="D4" s="26">
        <v>24825.147231288825</v>
      </c>
      <c r="E4" s="26">
        <v>26521.150963749915</v>
      </c>
      <c r="F4" s="26">
        <v>28500.240485998085</v>
      </c>
      <c r="G4" s="26">
        <v>29326.329015468225</v>
      </c>
      <c r="H4" s="26">
        <v>30421.605377819706</v>
      </c>
      <c r="I4" s="26">
        <v>31712.653081697583</v>
      </c>
      <c r="J4" s="26">
        <v>33593.824117520344</v>
      </c>
      <c r="K4" s="26">
        <v>35161.703972871306</v>
      </c>
      <c r="L4" s="26">
        <v>35935.737680199323</v>
      </c>
    </row>
    <row r="5" spans="1:12" x14ac:dyDescent="0.25">
      <c r="A5" s="27" t="s">
        <v>2</v>
      </c>
      <c r="B5" s="35">
        <v>13040.472534158955</v>
      </c>
      <c r="C5" s="35">
        <v>14975.155011321332</v>
      </c>
      <c r="D5" s="35">
        <v>15878.073498405502</v>
      </c>
      <c r="E5" s="35">
        <v>17219.216632249223</v>
      </c>
      <c r="F5" s="35">
        <v>17879.201102795199</v>
      </c>
      <c r="G5" s="35">
        <v>18353.745425437883</v>
      </c>
      <c r="H5" s="35">
        <v>19048.239053309855</v>
      </c>
      <c r="I5" s="35">
        <v>20514.736217649366</v>
      </c>
      <c r="J5" s="35">
        <v>21313.932638378828</v>
      </c>
      <c r="K5" s="35">
        <v>22810.738044830101</v>
      </c>
      <c r="L5" s="35">
        <v>25608.28590363725</v>
      </c>
    </row>
    <row r="6" spans="1:12" x14ac:dyDescent="0.25">
      <c r="A6" s="29" t="s">
        <v>3</v>
      </c>
      <c r="B6" s="36">
        <v>15320.648229651517</v>
      </c>
      <c r="C6" s="36">
        <v>17491.596256896039</v>
      </c>
      <c r="D6" s="36">
        <v>18938.686786720096</v>
      </c>
      <c r="E6" s="36">
        <v>18007.846558321522</v>
      </c>
      <c r="F6" s="36">
        <v>19462.612886473395</v>
      </c>
      <c r="G6" s="36">
        <v>20678.232093077531</v>
      </c>
      <c r="H6" s="36">
        <v>22078.455002254192</v>
      </c>
      <c r="I6" s="36">
        <v>24098.148558978748</v>
      </c>
      <c r="J6" s="36">
        <v>25554.312462335194</v>
      </c>
      <c r="K6" s="36">
        <v>26497.115336682302</v>
      </c>
      <c r="L6" s="36">
        <v>28722.454968764359</v>
      </c>
    </row>
    <row r="7" spans="1:12" x14ac:dyDescent="0.25">
      <c r="A7" s="29" t="s">
        <v>4</v>
      </c>
      <c r="B7" s="36">
        <v>11384.327529185886</v>
      </c>
      <c r="C7" s="36">
        <v>11990.355871924812</v>
      </c>
      <c r="D7" s="36">
        <v>13360.716600283895</v>
      </c>
      <c r="E7" s="36">
        <v>14777.175686172379</v>
      </c>
      <c r="F7" s="36">
        <v>17034.148330112446</v>
      </c>
      <c r="G7" s="36">
        <v>16954.052764408865</v>
      </c>
      <c r="H7" s="36">
        <v>16841.507185141378</v>
      </c>
      <c r="I7" s="36">
        <v>17204.211322460145</v>
      </c>
      <c r="J7" s="36">
        <v>17636.880111054506</v>
      </c>
      <c r="K7" s="36">
        <v>17722.413717295985</v>
      </c>
      <c r="L7" s="36">
        <v>18420.260979031897</v>
      </c>
    </row>
    <row r="8" spans="1:12" x14ac:dyDescent="0.25">
      <c r="A8" s="29" t="s">
        <v>5</v>
      </c>
      <c r="B8" s="36">
        <v>17488.717170271746</v>
      </c>
      <c r="C8" s="36">
        <v>19990.577973146879</v>
      </c>
      <c r="D8" s="36">
        <v>20117.795166911128</v>
      </c>
      <c r="E8" s="36">
        <v>21810.1249887351</v>
      </c>
      <c r="F8" s="36">
        <v>22373.359247137916</v>
      </c>
      <c r="G8" s="36">
        <v>21980.90366953543</v>
      </c>
      <c r="H8" s="36">
        <v>22250.672529894557</v>
      </c>
      <c r="I8" s="36">
        <v>22945.139700834858</v>
      </c>
      <c r="J8" s="36">
        <v>24532.903299954698</v>
      </c>
      <c r="K8" s="36">
        <v>26101.715317649629</v>
      </c>
      <c r="L8" s="36">
        <v>27572.962275140671</v>
      </c>
    </row>
    <row r="9" spans="1:12" x14ac:dyDescent="0.25">
      <c r="A9" s="29" t="s">
        <v>6</v>
      </c>
      <c r="B9" s="36">
        <v>14713.548782862728</v>
      </c>
      <c r="C9" s="36">
        <v>15871.957378067707</v>
      </c>
      <c r="D9" s="36">
        <v>16424.010519312389</v>
      </c>
      <c r="E9" s="36">
        <v>18461.87709561372</v>
      </c>
      <c r="F9" s="36">
        <v>19608.404922302296</v>
      </c>
      <c r="G9" s="36">
        <v>20256.306320410906</v>
      </c>
      <c r="H9" s="36">
        <v>21416.989730775687</v>
      </c>
      <c r="I9" s="36">
        <v>23160.878979898687</v>
      </c>
      <c r="J9" s="36">
        <v>23188.917392914114</v>
      </c>
      <c r="K9" s="36">
        <v>23593.838382390204</v>
      </c>
      <c r="L9" s="36">
        <v>25387.766260073724</v>
      </c>
    </row>
    <row r="10" spans="1:12" x14ac:dyDescent="0.25">
      <c r="A10" s="29" t="s">
        <v>7</v>
      </c>
      <c r="B10" s="36">
        <v>10874.907101536108</v>
      </c>
      <c r="C10" s="36">
        <v>12838.595548836531</v>
      </c>
      <c r="D10" s="36">
        <v>13741.423509095946</v>
      </c>
      <c r="E10" s="36">
        <v>15210.804207910795</v>
      </c>
      <c r="F10" s="36">
        <v>15430.532294358225</v>
      </c>
      <c r="G10" s="36">
        <v>16011.950552297294</v>
      </c>
      <c r="H10" s="36">
        <v>16694.321513975403</v>
      </c>
      <c r="I10" s="36">
        <v>18553.759507404859</v>
      </c>
      <c r="J10" s="36">
        <v>18952.212239820554</v>
      </c>
      <c r="K10" s="36">
        <v>20734.60219586084</v>
      </c>
      <c r="L10" s="36">
        <v>24846.616002860323</v>
      </c>
    </row>
    <row r="11" spans="1:12" x14ac:dyDescent="0.25">
      <c r="A11" s="29" t="s">
        <v>8</v>
      </c>
      <c r="B11" s="36">
        <v>12319.322360059461</v>
      </c>
      <c r="C11" s="36">
        <v>13749.969738553018</v>
      </c>
      <c r="D11" s="36">
        <v>15933.060315621145</v>
      </c>
      <c r="E11" s="36">
        <v>17365.381877581905</v>
      </c>
      <c r="F11" s="36">
        <v>17845.344848786415</v>
      </c>
      <c r="G11" s="36">
        <v>18079.656901890776</v>
      </c>
      <c r="H11" s="36">
        <v>18333.410135224705</v>
      </c>
      <c r="I11" s="36">
        <v>19407.648685771168</v>
      </c>
      <c r="J11" s="36">
        <v>20247.53243150605</v>
      </c>
      <c r="K11" s="36">
        <v>20688.210640577108</v>
      </c>
      <c r="L11" s="36">
        <v>21431.530698372619</v>
      </c>
    </row>
    <row r="12" spans="1:12" x14ac:dyDescent="0.25">
      <c r="A12" s="29" t="s">
        <v>9</v>
      </c>
      <c r="B12" s="36">
        <v>11857.877419908804</v>
      </c>
      <c r="C12" s="36">
        <v>13095.718819319016</v>
      </c>
      <c r="D12" s="36">
        <v>14590.193605715192</v>
      </c>
      <c r="E12" s="36">
        <v>16098.79310905636</v>
      </c>
      <c r="F12" s="36">
        <v>17495.939984557688</v>
      </c>
      <c r="G12" s="36">
        <v>19094.313474551334</v>
      </c>
      <c r="H12" s="36">
        <v>20604.58933094356</v>
      </c>
      <c r="I12" s="36">
        <v>22002.492582833136</v>
      </c>
      <c r="J12" s="36">
        <v>22933.074855804465</v>
      </c>
      <c r="K12" s="36">
        <v>25021.801741409578</v>
      </c>
      <c r="L12" s="36">
        <v>27448.425162550018</v>
      </c>
    </row>
    <row r="13" spans="1:12" x14ac:dyDescent="0.25">
      <c r="A13" s="27" t="s">
        <v>10</v>
      </c>
      <c r="B13" s="35">
        <v>9849.051682218862</v>
      </c>
      <c r="C13" s="35">
        <v>10904.532423449737</v>
      </c>
      <c r="D13" s="35">
        <v>12114.669909565619</v>
      </c>
      <c r="E13" s="35">
        <v>12985.529080679093</v>
      </c>
      <c r="F13" s="35">
        <v>14329.127896098234</v>
      </c>
      <c r="G13" s="35">
        <v>15003.150074464453</v>
      </c>
      <c r="H13" s="35">
        <v>15784.012524576092</v>
      </c>
      <c r="I13" s="35">
        <v>16652.567493970178</v>
      </c>
      <c r="J13" s="35">
        <v>17702.847628851458</v>
      </c>
      <c r="K13" s="35">
        <v>18358.781002956996</v>
      </c>
      <c r="L13" s="35">
        <v>18812.118020808073</v>
      </c>
    </row>
    <row r="14" spans="1:12" x14ac:dyDescent="0.25">
      <c r="A14" s="29" t="s">
        <v>11</v>
      </c>
      <c r="B14" s="36">
        <v>7048.9905079742039</v>
      </c>
      <c r="C14" s="36">
        <v>7846.1346003527024</v>
      </c>
      <c r="D14" s="36">
        <v>9009.1271438419844</v>
      </c>
      <c r="E14" s="36">
        <v>9963.4744680144486</v>
      </c>
      <c r="F14" s="36">
        <v>11216.366770443159</v>
      </c>
      <c r="G14" s="36">
        <v>11366.346256150584</v>
      </c>
      <c r="H14" s="36">
        <v>12267.701538580095</v>
      </c>
      <c r="I14" s="36">
        <v>12791.404010139069</v>
      </c>
      <c r="J14" s="36">
        <v>13955.75381457705</v>
      </c>
      <c r="K14" s="36">
        <v>13757.943155909024</v>
      </c>
      <c r="L14" s="36">
        <v>15027.688360992277</v>
      </c>
    </row>
    <row r="15" spans="1:12" x14ac:dyDescent="0.25">
      <c r="A15" s="29" t="s">
        <v>12</v>
      </c>
      <c r="B15" s="36">
        <v>7139.8018704706164</v>
      </c>
      <c r="C15" s="36">
        <v>8260.7174775663916</v>
      </c>
      <c r="D15" s="36">
        <v>9060.4137703610268</v>
      </c>
      <c r="E15" s="36">
        <v>9824.7368422417367</v>
      </c>
      <c r="F15" s="36">
        <v>11808.083417073638</v>
      </c>
      <c r="G15" s="36">
        <v>12218.896259856245</v>
      </c>
      <c r="H15" s="36">
        <v>12893.716022616662</v>
      </c>
      <c r="I15" s="36">
        <v>14091.928983622345</v>
      </c>
      <c r="J15" s="36">
        <v>15432.053654842401</v>
      </c>
      <c r="K15" s="36">
        <v>16124.99978824798</v>
      </c>
      <c r="L15" s="36">
        <v>17184.702348127877</v>
      </c>
    </row>
    <row r="16" spans="1:12" x14ac:dyDescent="0.25">
      <c r="A16" s="29" t="s">
        <v>13</v>
      </c>
      <c r="B16" s="36">
        <v>9391.0727713128617</v>
      </c>
      <c r="C16" s="36">
        <v>10515.14637409203</v>
      </c>
      <c r="D16" s="36">
        <v>11268.149727104719</v>
      </c>
      <c r="E16" s="36">
        <v>12420.756665436469</v>
      </c>
      <c r="F16" s="36">
        <v>14255.05495036598</v>
      </c>
      <c r="G16" s="36">
        <v>14670.161154690946</v>
      </c>
      <c r="H16" s="36">
        <v>15442.628829277897</v>
      </c>
      <c r="I16" s="36">
        <v>16398.446862269484</v>
      </c>
      <c r="J16" s="36">
        <v>17178.256315831855</v>
      </c>
      <c r="K16" s="36">
        <v>17912.169298773752</v>
      </c>
      <c r="L16" s="36">
        <v>18168.35357747996</v>
      </c>
    </row>
    <row r="17" spans="1:12" x14ac:dyDescent="0.25">
      <c r="A17" s="29" t="s">
        <v>14</v>
      </c>
      <c r="B17" s="36">
        <v>11421.396250459731</v>
      </c>
      <c r="C17" s="36">
        <v>12815.667612789464</v>
      </c>
      <c r="D17" s="36">
        <v>14377.125676038791</v>
      </c>
      <c r="E17" s="36">
        <v>15269.437641468323</v>
      </c>
      <c r="F17" s="36">
        <v>15849.325340117157</v>
      </c>
      <c r="G17" s="36">
        <v>16632.177861952267</v>
      </c>
      <c r="H17" s="36">
        <v>17173.359193543161</v>
      </c>
      <c r="I17" s="36">
        <v>18336.452821732259</v>
      </c>
      <c r="J17" s="36">
        <v>19249.603192225954</v>
      </c>
      <c r="K17" s="36">
        <v>20342.107345263932</v>
      </c>
      <c r="L17" s="36">
        <v>20252.904664207595</v>
      </c>
    </row>
    <row r="18" spans="1:12" x14ac:dyDescent="0.25">
      <c r="A18" s="29" t="s">
        <v>15</v>
      </c>
      <c r="B18" s="36">
        <v>8899.3812027156509</v>
      </c>
      <c r="C18" s="36">
        <v>9787.9328599865239</v>
      </c>
      <c r="D18" s="36">
        <v>11136.682785786104</v>
      </c>
      <c r="E18" s="36">
        <v>11847.805660564785</v>
      </c>
      <c r="F18" s="36">
        <v>13422.420549536186</v>
      </c>
      <c r="G18" s="36">
        <v>14133.694676399129</v>
      </c>
      <c r="H18" s="36">
        <v>14778.356682848751</v>
      </c>
      <c r="I18" s="36">
        <v>15500.155636778476</v>
      </c>
      <c r="J18" s="36">
        <v>16107.509021830312</v>
      </c>
      <c r="K18" s="36">
        <v>16919.841893265941</v>
      </c>
      <c r="L18" s="36">
        <v>17402.132636180642</v>
      </c>
    </row>
    <row r="19" spans="1:12" x14ac:dyDescent="0.25">
      <c r="A19" s="29" t="s">
        <v>16</v>
      </c>
      <c r="B19" s="36">
        <v>11049.273180723294</v>
      </c>
      <c r="C19" s="36">
        <v>12426.703561650669</v>
      </c>
      <c r="D19" s="36">
        <v>14330.82992703512</v>
      </c>
      <c r="E19" s="36">
        <v>15328.173469430996</v>
      </c>
      <c r="F19" s="36">
        <v>16722.053573288063</v>
      </c>
      <c r="G19" s="36">
        <v>16796.229191731021</v>
      </c>
      <c r="H19" s="36">
        <v>17783.109045781774</v>
      </c>
      <c r="I19" s="36">
        <v>19170.738037142983</v>
      </c>
      <c r="J19" s="36">
        <v>19623.65268486421</v>
      </c>
      <c r="K19" s="36">
        <v>20702.302877969265</v>
      </c>
      <c r="L19" s="36">
        <v>20101.376282919176</v>
      </c>
    </row>
    <row r="20" spans="1:12" x14ac:dyDescent="0.25">
      <c r="A20" s="29" t="s">
        <v>17</v>
      </c>
      <c r="B20" s="36">
        <v>8693.917326991188</v>
      </c>
      <c r="C20" s="36">
        <v>10071.095587669683</v>
      </c>
      <c r="D20" s="36">
        <v>10946.360437564601</v>
      </c>
      <c r="E20" s="36">
        <v>11294.535979149883</v>
      </c>
      <c r="F20" s="36">
        <v>12335.437863599116</v>
      </c>
      <c r="G20" s="36">
        <v>13878.525693334963</v>
      </c>
      <c r="H20" s="36">
        <v>14727.38488297227</v>
      </c>
      <c r="I20" s="36">
        <v>15655.757702920288</v>
      </c>
      <c r="J20" s="36">
        <v>16375.56252291768</v>
      </c>
      <c r="K20" s="36">
        <v>17667.791827006091</v>
      </c>
      <c r="L20" s="36">
        <v>18857.687019472745</v>
      </c>
    </row>
    <row r="21" spans="1:12" x14ac:dyDescent="0.25">
      <c r="A21" s="29" t="s">
        <v>18</v>
      </c>
      <c r="B21" s="36">
        <v>12768.132211735574</v>
      </c>
      <c r="C21" s="36">
        <v>13928.609059392604</v>
      </c>
      <c r="D21" s="36">
        <v>15563.832682825427</v>
      </c>
      <c r="E21" s="36">
        <v>16093.545397373793</v>
      </c>
      <c r="F21" s="36">
        <v>16882.713305364032</v>
      </c>
      <c r="G21" s="36">
        <v>17190.197701213834</v>
      </c>
      <c r="H21" s="36">
        <v>17158.530678971161</v>
      </c>
      <c r="I21" s="36">
        <v>17792.579643280027</v>
      </c>
      <c r="J21" s="36">
        <v>18442.625526471475</v>
      </c>
      <c r="K21" s="36">
        <v>19441.232281685137</v>
      </c>
      <c r="L21" s="36">
        <v>19583.071304835103</v>
      </c>
    </row>
    <row r="22" spans="1:12" x14ac:dyDescent="0.25">
      <c r="A22" s="29" t="s">
        <v>19</v>
      </c>
      <c r="B22" s="36">
        <v>11013.108174440873</v>
      </c>
      <c r="C22" s="36">
        <v>11817.869486681477</v>
      </c>
      <c r="D22" s="36">
        <v>12879.586463261616</v>
      </c>
      <c r="E22" s="36">
        <v>13616.219630434978</v>
      </c>
      <c r="F22" s="36">
        <v>14803.94512127212</v>
      </c>
      <c r="G22" s="36">
        <v>16117.124005771451</v>
      </c>
      <c r="H22" s="36">
        <v>16936.985069891514</v>
      </c>
      <c r="I22" s="36">
        <v>17512.790798327074</v>
      </c>
      <c r="J22" s="36">
        <v>19324.035794020081</v>
      </c>
      <c r="K22" s="36">
        <v>19716.213389824028</v>
      </c>
      <c r="L22" s="36">
        <v>20449.286526420794</v>
      </c>
    </row>
    <row r="23" spans="1:12" x14ac:dyDescent="0.25">
      <c r="A23" s="27" t="s">
        <v>20</v>
      </c>
      <c r="B23" s="35">
        <v>27142.336201539336</v>
      </c>
      <c r="C23" s="35">
        <v>30324.456229097854</v>
      </c>
      <c r="D23" s="35">
        <v>33016.850017337485</v>
      </c>
      <c r="E23" s="35">
        <v>34910.600092885303</v>
      </c>
      <c r="F23" s="35">
        <v>37298.565799837663</v>
      </c>
      <c r="G23" s="35">
        <v>37771.513334215051</v>
      </c>
      <c r="H23" s="35">
        <v>38598.32245558883</v>
      </c>
      <c r="I23" s="35">
        <v>40047.777323795832</v>
      </c>
      <c r="J23" s="35">
        <v>42426.568337820776</v>
      </c>
      <c r="K23" s="35">
        <v>44329.75752670467</v>
      </c>
      <c r="L23" s="35">
        <v>44406.193229703757</v>
      </c>
    </row>
    <row r="24" spans="1:12" x14ac:dyDescent="0.25">
      <c r="A24" s="29" t="s">
        <v>21</v>
      </c>
      <c r="B24" s="36">
        <v>17918.748704240661</v>
      </c>
      <c r="C24" s="36">
        <v>20281.349848432397</v>
      </c>
      <c r="D24" s="36">
        <v>22275.267412700672</v>
      </c>
      <c r="E24" s="36">
        <v>23697.201321492987</v>
      </c>
      <c r="F24" s="36">
        <v>24917.120051133526</v>
      </c>
      <c r="G24" s="36">
        <v>24885.174169631737</v>
      </c>
      <c r="H24" s="36">
        <v>25946.370358856067</v>
      </c>
      <c r="I24" s="36">
        <v>27291.108321828917</v>
      </c>
      <c r="J24" s="36">
        <v>29223.21644612974</v>
      </c>
      <c r="K24" s="36">
        <v>30794.044136364224</v>
      </c>
      <c r="L24" s="36">
        <v>32066.727407769373</v>
      </c>
    </row>
    <row r="25" spans="1:12" x14ac:dyDescent="0.25">
      <c r="A25" s="31" t="s">
        <v>22</v>
      </c>
      <c r="B25" s="26">
        <v>24286.436235595818</v>
      </c>
      <c r="C25" s="26">
        <v>29877.242440074813</v>
      </c>
      <c r="D25" s="26">
        <v>32657.460171173541</v>
      </c>
      <c r="E25" s="26">
        <v>30545.237661864761</v>
      </c>
      <c r="F25" s="26">
        <v>33148.560326241954</v>
      </c>
      <c r="G25" s="26">
        <v>30628.169421125956</v>
      </c>
      <c r="H25" s="26">
        <v>27496.918636418435</v>
      </c>
      <c r="I25" s="26">
        <v>28234.533191663206</v>
      </c>
      <c r="J25" s="26">
        <v>34493.119723926611</v>
      </c>
      <c r="K25" s="26">
        <v>34177.048370486737</v>
      </c>
      <c r="L25" s="26">
        <v>34065.982020411684</v>
      </c>
    </row>
    <row r="26" spans="1:12" x14ac:dyDescent="0.25">
      <c r="A26" s="29" t="s">
        <v>23</v>
      </c>
      <c r="B26" s="36">
        <v>28127.412169422485</v>
      </c>
      <c r="C26" s="36">
        <v>31823.878363025338</v>
      </c>
      <c r="D26" s="36">
        <v>35418.153256118545</v>
      </c>
      <c r="E26" s="36">
        <v>38378.593658560079</v>
      </c>
      <c r="F26" s="36">
        <v>40767.255426414056</v>
      </c>
      <c r="G26" s="36">
        <v>39827.069243837024</v>
      </c>
      <c r="H26" s="36">
        <v>38494.912264487532</v>
      </c>
      <c r="I26" s="36">
        <v>40170.311355199039</v>
      </c>
      <c r="J26" s="36">
        <v>44222.65826172076</v>
      </c>
      <c r="K26" s="36">
        <v>45174.080046817835</v>
      </c>
      <c r="L26" s="36">
        <v>43407.549614647731</v>
      </c>
    </row>
    <row r="27" spans="1:12" x14ac:dyDescent="0.25">
      <c r="A27" s="29" t="s">
        <v>24</v>
      </c>
      <c r="B27" s="36">
        <v>31384.925988101557</v>
      </c>
      <c r="C27" s="36">
        <v>34546.046159661491</v>
      </c>
      <c r="D27" s="36">
        <v>37207.352933847978</v>
      </c>
      <c r="E27" s="36">
        <v>39282.965812248069</v>
      </c>
      <c r="F27" s="36">
        <v>42197.870497329423</v>
      </c>
      <c r="G27" s="36">
        <v>43694.944561994052</v>
      </c>
      <c r="H27" s="36">
        <v>45559.130613110035</v>
      </c>
      <c r="I27" s="36">
        <v>47028.893158515188</v>
      </c>
      <c r="J27" s="36">
        <v>48542.239754519112</v>
      </c>
      <c r="K27" s="36">
        <v>51140.823937580979</v>
      </c>
      <c r="L27" s="36">
        <v>51364.727589512244</v>
      </c>
    </row>
    <row r="28" spans="1:12" x14ac:dyDescent="0.25">
      <c r="A28" s="27" t="s">
        <v>25</v>
      </c>
      <c r="B28" s="35">
        <v>22646.872947468197</v>
      </c>
      <c r="C28" s="35">
        <v>25260.723774166509</v>
      </c>
      <c r="D28" s="35">
        <v>27585.882482858571</v>
      </c>
      <c r="E28" s="35">
        <v>30569.988729700188</v>
      </c>
      <c r="F28" s="35">
        <v>32687.147063501303</v>
      </c>
      <c r="G28" s="35">
        <v>34486.105286821541</v>
      </c>
      <c r="H28" s="35">
        <v>36255.658662781512</v>
      </c>
      <c r="I28" s="35">
        <v>37849.219843706167</v>
      </c>
      <c r="J28" s="35">
        <v>40181.118638573149</v>
      </c>
      <c r="K28" s="35">
        <v>42437.474990250674</v>
      </c>
      <c r="L28" s="35">
        <v>43327.166378723006</v>
      </c>
    </row>
    <row r="29" spans="1:12" x14ac:dyDescent="0.25">
      <c r="A29" s="29" t="s">
        <v>26</v>
      </c>
      <c r="B29" s="36">
        <v>21572.209005590004</v>
      </c>
      <c r="C29" s="36">
        <v>24459.068903626969</v>
      </c>
      <c r="D29" s="36">
        <v>27001.967961851737</v>
      </c>
      <c r="E29" s="36">
        <v>30323.456556398327</v>
      </c>
      <c r="F29" s="36">
        <v>31410.744030934562</v>
      </c>
      <c r="G29" s="36">
        <v>33768.89848568484</v>
      </c>
      <c r="H29" s="36">
        <v>35739.942328560312</v>
      </c>
      <c r="I29" s="36">
        <v>37231.860371279981</v>
      </c>
      <c r="J29" s="36">
        <v>38772.741699235165</v>
      </c>
      <c r="K29" s="36">
        <v>40788.769490101724</v>
      </c>
      <c r="L29" s="36">
        <v>42366.707689193929</v>
      </c>
    </row>
    <row r="30" spans="1:12" x14ac:dyDescent="0.25">
      <c r="A30" s="29" t="s">
        <v>27</v>
      </c>
      <c r="B30" s="36">
        <v>24597.4126980869</v>
      </c>
      <c r="C30" s="36">
        <v>27555.300577730126</v>
      </c>
      <c r="D30" s="36">
        <v>30046.382402750878</v>
      </c>
      <c r="E30" s="36">
        <v>32334.041109929447</v>
      </c>
      <c r="F30" s="36">
        <v>36055.899299548859</v>
      </c>
      <c r="G30" s="36">
        <v>36526.279848335216</v>
      </c>
      <c r="H30" s="36">
        <v>37153.997448477319</v>
      </c>
      <c r="I30" s="36">
        <v>39603.465279967299</v>
      </c>
      <c r="J30" s="36">
        <v>42149.295871553513</v>
      </c>
      <c r="K30" s="36">
        <v>45118.412073709573</v>
      </c>
      <c r="L30" s="36">
        <v>48159.244289919327</v>
      </c>
    </row>
    <row r="31" spans="1:12" x14ac:dyDescent="0.25">
      <c r="A31" s="29" t="s">
        <v>28</v>
      </c>
      <c r="B31" s="36">
        <v>22556.069572055865</v>
      </c>
      <c r="C31" s="36">
        <v>24695.395083331077</v>
      </c>
      <c r="D31" s="36">
        <v>26701.106584285659</v>
      </c>
      <c r="E31" s="36">
        <v>29764.5508957108</v>
      </c>
      <c r="F31" s="36">
        <v>31927.159434711972</v>
      </c>
      <c r="G31" s="36">
        <v>33961.019917004014</v>
      </c>
      <c r="H31" s="36">
        <v>36219.335316710472</v>
      </c>
      <c r="I31" s="36">
        <v>37381.786840020657</v>
      </c>
      <c r="J31" s="36">
        <v>40362.74500188505</v>
      </c>
      <c r="K31" s="36">
        <v>42406.086175270619</v>
      </c>
      <c r="L31" s="36">
        <v>41227.607388152755</v>
      </c>
    </row>
    <row r="32" spans="1:12" x14ac:dyDescent="0.25">
      <c r="A32" s="27" t="s">
        <v>29</v>
      </c>
      <c r="B32" s="35">
        <v>25253.184111101997</v>
      </c>
      <c r="C32" s="35">
        <v>28092.347673020318</v>
      </c>
      <c r="D32" s="35">
        <v>30819.435168075874</v>
      </c>
      <c r="E32" s="35">
        <v>32389.570738664945</v>
      </c>
      <c r="F32" s="35">
        <v>35653.482663012495</v>
      </c>
      <c r="G32" s="35">
        <v>37542.900949542476</v>
      </c>
      <c r="H32" s="35">
        <v>40423.517920089078</v>
      </c>
      <c r="I32" s="35">
        <v>41566.940517686606</v>
      </c>
      <c r="J32" s="35">
        <v>43200.042969637601</v>
      </c>
      <c r="K32" s="35">
        <v>44876.244506367417</v>
      </c>
      <c r="L32" s="35">
        <v>47942.087334939089</v>
      </c>
    </row>
    <row r="33" spans="1:12" x14ac:dyDescent="0.25">
      <c r="A33" s="29" t="s">
        <v>30</v>
      </c>
      <c r="B33" s="36">
        <v>19299.336595284232</v>
      </c>
      <c r="C33" s="36">
        <v>22253.169653894831</v>
      </c>
      <c r="D33" s="36">
        <v>24754.899183286729</v>
      </c>
      <c r="E33" s="36">
        <v>26747.586456554502</v>
      </c>
      <c r="F33" s="36">
        <v>30137.58392901246</v>
      </c>
      <c r="G33" s="36">
        <v>31337.303072089719</v>
      </c>
      <c r="H33" s="36">
        <v>34257.66655560059</v>
      </c>
      <c r="I33" s="36">
        <v>35529.381104625892</v>
      </c>
      <c r="J33" s="36">
        <v>38925.853857584931</v>
      </c>
      <c r="K33" s="36">
        <v>38482.830217213595</v>
      </c>
      <c r="L33" s="36">
        <v>43649.173480040154</v>
      </c>
    </row>
    <row r="34" spans="1:12" x14ac:dyDescent="0.25">
      <c r="A34" s="29" t="s">
        <v>68</v>
      </c>
      <c r="B34" s="36">
        <v>18655.610835803425</v>
      </c>
      <c r="C34" s="36">
        <v>22482.248246124902</v>
      </c>
      <c r="D34" s="36">
        <v>25572.102381252924</v>
      </c>
      <c r="E34" s="36">
        <v>28035.748128872365</v>
      </c>
      <c r="F34" s="36">
        <v>31396.80881183712</v>
      </c>
      <c r="G34" s="36">
        <v>32895.047974490357</v>
      </c>
      <c r="H34" s="36">
        <v>37476.670330863897</v>
      </c>
      <c r="I34" s="36">
        <v>37926.215888092789</v>
      </c>
      <c r="J34" s="36">
        <v>39931.125129637818</v>
      </c>
      <c r="K34" s="36">
        <v>40787.319481310326</v>
      </c>
      <c r="L34" s="36">
        <v>50663.192796256561</v>
      </c>
    </row>
    <row r="35" spans="1:12" x14ac:dyDescent="0.25">
      <c r="A35" s="29" t="s">
        <v>32</v>
      </c>
      <c r="B35" s="36">
        <v>17783.029520571803</v>
      </c>
      <c r="C35" s="36">
        <v>19947.769446651393</v>
      </c>
      <c r="D35" s="36">
        <v>22543.934232866613</v>
      </c>
      <c r="E35" s="36">
        <v>23515.549637053857</v>
      </c>
      <c r="F35" s="36">
        <v>25296.597059813379</v>
      </c>
      <c r="G35" s="36">
        <v>26265.440767311629</v>
      </c>
      <c r="H35" s="36">
        <v>27145.092529150388</v>
      </c>
      <c r="I35" s="36">
        <v>28316.087493269788</v>
      </c>
      <c r="J35" s="36">
        <v>28272.962293899735</v>
      </c>
      <c r="K35" s="36">
        <v>29732.397611753648</v>
      </c>
      <c r="L35" s="36">
        <v>31506.97290572591</v>
      </c>
    </row>
    <row r="36" spans="1:12" x14ac:dyDescent="0.25">
      <c r="A36" s="33" t="s">
        <v>33</v>
      </c>
      <c r="B36" s="37">
        <v>56252.900098354563</v>
      </c>
      <c r="C36" s="37">
        <v>59221.866819379924</v>
      </c>
      <c r="D36" s="37">
        <v>61959.355776942437</v>
      </c>
      <c r="E36" s="37">
        <v>63054.407001945248</v>
      </c>
      <c r="F36" s="37">
        <v>69216.7986950169</v>
      </c>
      <c r="G36" s="37">
        <v>73970.99070560011</v>
      </c>
      <c r="H36" s="37">
        <v>79114.194203801046</v>
      </c>
      <c r="I36" s="37">
        <v>80515.46576850873</v>
      </c>
      <c r="J36" s="37">
        <v>85661.393655902531</v>
      </c>
      <c r="K36" s="37">
        <v>90742.750387874141</v>
      </c>
      <c r="L36" s="37">
        <v>87016.159932854338</v>
      </c>
    </row>
    <row r="37" spans="1:12" x14ac:dyDescent="0.25">
      <c r="A37" s="77" t="s">
        <v>83</v>
      </c>
    </row>
    <row r="38" spans="1:12" x14ac:dyDescent="0.25">
      <c r="A38" s="77" t="s">
        <v>84</v>
      </c>
    </row>
  </sheetData>
  <conditionalFormatting sqref="A4">
    <cfRule type="expression" dxfId="168" priority="42">
      <formula>MOD(ROW(),2)=1</formula>
    </cfRule>
  </conditionalFormatting>
  <conditionalFormatting sqref="B4:J4 L4">
    <cfRule type="expression" dxfId="167" priority="41">
      <formula>MOD(ROW(),2)=1</formula>
    </cfRule>
  </conditionalFormatting>
  <conditionalFormatting sqref="A5:A12">
    <cfRule type="expression" dxfId="166" priority="40">
      <formula>MOD(ROW(),2)=1</formula>
    </cfRule>
  </conditionalFormatting>
  <conditionalFormatting sqref="B5:J12 L5:L12">
    <cfRule type="expression" dxfId="165" priority="39">
      <formula>MOD(ROW(),2)=1</formula>
    </cfRule>
  </conditionalFormatting>
  <conditionalFormatting sqref="A13:A22">
    <cfRule type="expression" dxfId="164" priority="38">
      <formula>MOD(ROW(),2)=1</formula>
    </cfRule>
  </conditionalFormatting>
  <conditionalFormatting sqref="B13:J22 L13:L22">
    <cfRule type="expression" dxfId="163" priority="37">
      <formula>MOD(ROW(),2)=1</formula>
    </cfRule>
  </conditionalFormatting>
  <conditionalFormatting sqref="A23:A27">
    <cfRule type="expression" dxfId="162" priority="36">
      <formula>MOD(ROW(),2)=1</formula>
    </cfRule>
  </conditionalFormatting>
  <conditionalFormatting sqref="B23:J27 L23:L27">
    <cfRule type="expression" dxfId="161" priority="35">
      <formula>MOD(ROW(),2)=1</formula>
    </cfRule>
  </conditionalFormatting>
  <conditionalFormatting sqref="A28:A31">
    <cfRule type="expression" dxfId="160" priority="34">
      <formula>MOD(ROW(),2)=1</formula>
    </cfRule>
  </conditionalFormatting>
  <conditionalFormatting sqref="B28:J31 L28:L31">
    <cfRule type="expression" dxfId="159" priority="33">
      <formula>MOD(ROW(),2)=1</formula>
    </cfRule>
  </conditionalFormatting>
  <conditionalFormatting sqref="A32:A36">
    <cfRule type="expression" dxfId="158" priority="32">
      <formula>MOD(ROW(),2)=1</formula>
    </cfRule>
  </conditionalFormatting>
  <conditionalFormatting sqref="B32:J36 L32:L36">
    <cfRule type="expression" dxfId="157" priority="31">
      <formula>MOD(ROW(),2)=1</formula>
    </cfRule>
  </conditionalFormatting>
  <conditionalFormatting sqref="K4">
    <cfRule type="expression" dxfId="156" priority="30">
      <formula>MOD(ROW(),2)=1</formula>
    </cfRule>
  </conditionalFormatting>
  <conditionalFormatting sqref="K5:K12">
    <cfRule type="expression" dxfId="155" priority="29">
      <formula>MOD(ROW(),2)=1</formula>
    </cfRule>
  </conditionalFormatting>
  <conditionalFormatting sqref="K13:K22">
    <cfRule type="expression" dxfId="154" priority="28">
      <formula>MOD(ROW(),2)=1</formula>
    </cfRule>
  </conditionalFormatting>
  <conditionalFormatting sqref="K23:K27">
    <cfRule type="expression" dxfId="153" priority="27">
      <formula>MOD(ROW(),2)=1</formula>
    </cfRule>
  </conditionalFormatting>
  <conditionalFormatting sqref="K28:K31">
    <cfRule type="expression" dxfId="152" priority="26">
      <formula>MOD(ROW(),2)=1</formula>
    </cfRule>
  </conditionalFormatting>
  <conditionalFormatting sqref="K32:K36">
    <cfRule type="expression" dxfId="151" priority="25">
      <formula>MOD(ROW(),2)=1</formula>
    </cfRule>
  </conditionalFormatting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61135-71DA-460B-8D22-2853DDDC7E6D}">
  <dimension ref="A1:AH27"/>
  <sheetViews>
    <sheetView showGridLines="0" workbookViewId="0"/>
  </sheetViews>
  <sheetFormatPr defaultRowHeight="15" x14ac:dyDescent="0.25"/>
  <cols>
    <col min="1" max="1" width="82.7109375" bestFit="1" customWidth="1"/>
    <col min="12" max="12" width="9.140625" style="8"/>
    <col min="24" max="34" width="12.42578125" bestFit="1" customWidth="1"/>
  </cols>
  <sheetData>
    <row r="1" spans="1:34" ht="17.25" x14ac:dyDescent="0.3">
      <c r="A1" s="14" t="s">
        <v>129</v>
      </c>
    </row>
    <row r="3" spans="1:34" x14ac:dyDescent="0.25">
      <c r="A3" s="13" t="s">
        <v>67</v>
      </c>
      <c r="B3" s="10">
        <v>2010</v>
      </c>
      <c r="C3" s="10">
        <v>2011</v>
      </c>
      <c r="D3" s="10">
        <v>2012</v>
      </c>
      <c r="E3" s="10">
        <v>2013</v>
      </c>
      <c r="F3" s="10">
        <v>2014</v>
      </c>
      <c r="G3" s="10">
        <v>2015</v>
      </c>
      <c r="H3" s="10">
        <v>2016</v>
      </c>
      <c r="I3" s="10">
        <v>2017</v>
      </c>
      <c r="J3" s="10">
        <v>2018</v>
      </c>
      <c r="K3" s="10">
        <v>2019</v>
      </c>
      <c r="L3" s="10">
        <v>2020</v>
      </c>
    </row>
    <row r="4" spans="1:34" x14ac:dyDescent="0.25">
      <c r="A4" s="65" t="s">
        <v>34</v>
      </c>
      <c r="B4" s="66">
        <v>100</v>
      </c>
      <c r="C4" s="66">
        <v>108.08344185201707</v>
      </c>
      <c r="D4" s="66">
        <v>107.64238130937348</v>
      </c>
      <c r="E4" s="66">
        <v>107.68885192009628</v>
      </c>
      <c r="F4" s="66">
        <v>111.87503544327288</v>
      </c>
      <c r="G4" s="66">
        <v>109.84984075129519</v>
      </c>
      <c r="H4" s="66">
        <v>104.66676628893872</v>
      </c>
      <c r="I4" s="66">
        <v>105.06735623795508</v>
      </c>
      <c r="J4" s="66">
        <v>108.16493431241589</v>
      </c>
      <c r="K4" s="66">
        <v>103.57879940763409</v>
      </c>
      <c r="L4" s="66">
        <v>98.917750276284707</v>
      </c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x14ac:dyDescent="0.25">
      <c r="A5" s="79" t="s">
        <v>53</v>
      </c>
      <c r="B5" s="66">
        <v>100</v>
      </c>
      <c r="C5" s="66">
        <v>103.13434094331015</v>
      </c>
      <c r="D5" s="66">
        <v>109.5727655924498</v>
      </c>
      <c r="E5" s="66">
        <v>107.01991133536895</v>
      </c>
      <c r="F5" s="66">
        <v>118.75076373718147</v>
      </c>
      <c r="G5" s="66">
        <v>106.69796843869922</v>
      </c>
      <c r="H5" s="66">
        <v>97.376074014629083</v>
      </c>
      <c r="I5" s="66">
        <v>109.05944177878801</v>
      </c>
      <c r="J5" s="66">
        <v>136.64008411917857</v>
      </c>
      <c r="K5" s="66">
        <v>132.63939359238393</v>
      </c>
      <c r="L5" s="66">
        <v>132.86863154814228</v>
      </c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x14ac:dyDescent="0.25">
      <c r="A6" s="81" t="s">
        <v>35</v>
      </c>
      <c r="B6" s="68">
        <v>100</v>
      </c>
      <c r="C6" s="68">
        <v>104.06103828090944</v>
      </c>
      <c r="D6" s="68">
        <v>110.62159277942355</v>
      </c>
      <c r="E6" s="68">
        <v>103.66164135003581</v>
      </c>
      <c r="F6" s="68">
        <v>113.46520624119749</v>
      </c>
      <c r="G6" s="68">
        <v>96.728269232814782</v>
      </c>
      <c r="H6" s="68">
        <v>88.158717961293689</v>
      </c>
      <c r="I6" s="68">
        <v>102.03439315720524</v>
      </c>
      <c r="J6" s="68">
        <v>139.23432291783402</v>
      </c>
      <c r="K6" s="68">
        <v>133.0425306504213</v>
      </c>
      <c r="L6" s="68">
        <v>133.70703868613109</v>
      </c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x14ac:dyDescent="0.25">
      <c r="A7" s="82" t="s">
        <v>36</v>
      </c>
      <c r="B7" s="68">
        <v>100</v>
      </c>
      <c r="C7" s="68">
        <v>99.51165324383247</v>
      </c>
      <c r="D7" s="68">
        <v>106.94038011858521</v>
      </c>
      <c r="E7" s="68">
        <v>111.69049041556413</v>
      </c>
      <c r="F7" s="68">
        <v>125.09275238771176</v>
      </c>
      <c r="G7" s="68">
        <v>121.75164509447519</v>
      </c>
      <c r="H7" s="68">
        <v>108.59844499039522</v>
      </c>
      <c r="I7" s="68">
        <v>115.09680817188426</v>
      </c>
      <c r="J7" s="68">
        <v>122.27210511985747</v>
      </c>
      <c r="K7" s="68">
        <v>122.76106772714071</v>
      </c>
      <c r="L7" s="68">
        <v>123.57861237834501</v>
      </c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x14ac:dyDescent="0.25">
      <c r="A8" s="81" t="s">
        <v>37</v>
      </c>
      <c r="B8" s="68">
        <v>100</v>
      </c>
      <c r="C8" s="68">
        <v>117.54544941408349</v>
      </c>
      <c r="D8" s="68">
        <v>112.83268972182741</v>
      </c>
      <c r="E8" s="68">
        <v>142.8010832132596</v>
      </c>
      <c r="F8" s="68">
        <v>175.18885166575907</v>
      </c>
      <c r="G8" s="68">
        <v>171.4498509465455</v>
      </c>
      <c r="H8" s="68">
        <v>174.22797472887655</v>
      </c>
      <c r="I8" s="68">
        <v>160.03071782893747</v>
      </c>
      <c r="J8" s="68">
        <v>162.23921512895799</v>
      </c>
      <c r="K8" s="68">
        <v>158.52286831787055</v>
      </c>
      <c r="L8" s="68">
        <v>146.29356168810963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x14ac:dyDescent="0.25">
      <c r="A9" s="79" t="s">
        <v>54</v>
      </c>
      <c r="B9" s="66">
        <v>100</v>
      </c>
      <c r="C9" s="66">
        <v>112.34213795572768</v>
      </c>
      <c r="D9" s="66">
        <v>106.41480324146957</v>
      </c>
      <c r="E9" s="66">
        <v>104.62125964071589</v>
      </c>
      <c r="F9" s="66">
        <v>113.428113142344</v>
      </c>
      <c r="G9" s="66">
        <v>116.57948593866568</v>
      </c>
      <c r="H9" s="66">
        <v>110.65669497107814</v>
      </c>
      <c r="I9" s="66">
        <v>110.36499264586209</v>
      </c>
      <c r="J9" s="66">
        <v>105.2657895355409</v>
      </c>
      <c r="K9" s="66">
        <v>88.476032979501113</v>
      </c>
      <c r="L9" s="66">
        <v>80.09595774242257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x14ac:dyDescent="0.25">
      <c r="A10" s="81" t="s">
        <v>38</v>
      </c>
      <c r="B10" s="68">
        <v>100</v>
      </c>
      <c r="C10" s="68">
        <v>125.65202744325612</v>
      </c>
      <c r="D10" s="68">
        <v>119.96365053453709</v>
      </c>
      <c r="E10" s="68">
        <v>117.56384051662195</v>
      </c>
      <c r="F10" s="68">
        <v>136.49152653233594</v>
      </c>
      <c r="G10" s="68">
        <v>143.70324681393743</v>
      </c>
      <c r="H10" s="68">
        <v>134.76680176371141</v>
      </c>
      <c r="I10" s="68">
        <v>130.50250110857675</v>
      </c>
      <c r="J10" s="68">
        <v>113.89780727076091</v>
      </c>
      <c r="K10" s="68">
        <v>80.129425776130873</v>
      </c>
      <c r="L10" s="68">
        <v>64.038957622319032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x14ac:dyDescent="0.25">
      <c r="A11" s="82" t="s">
        <v>39</v>
      </c>
      <c r="B11" s="68">
        <v>100</v>
      </c>
      <c r="C11" s="68">
        <v>96.1454997241146</v>
      </c>
      <c r="D11" s="68">
        <v>83.667753107203779</v>
      </c>
      <c r="E11" s="68">
        <v>81.576245798965061</v>
      </c>
      <c r="F11" s="68">
        <v>78.883009596850115</v>
      </c>
      <c r="G11" s="68">
        <v>82.123442144309521</v>
      </c>
      <c r="H11" s="68">
        <v>80.396672232373291</v>
      </c>
      <c r="I11" s="68">
        <v>83.167986420180114</v>
      </c>
      <c r="J11" s="68">
        <v>79.569645629856424</v>
      </c>
      <c r="K11" s="68">
        <v>72.544639867929945</v>
      </c>
      <c r="L11" s="68">
        <v>68.888303511241801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x14ac:dyDescent="0.25">
      <c r="A12" s="81" t="s">
        <v>40</v>
      </c>
      <c r="B12" s="68">
        <v>100</v>
      </c>
      <c r="C12" s="68">
        <v>106.53446465222338</v>
      </c>
      <c r="D12" s="68">
        <v>106.67161956588897</v>
      </c>
      <c r="E12" s="68">
        <v>109.75772348626404</v>
      </c>
      <c r="F12" s="68">
        <v>111.15981774746736</v>
      </c>
      <c r="G12" s="68">
        <v>110.63195744724679</v>
      </c>
      <c r="H12" s="68">
        <v>109.19264872854646</v>
      </c>
      <c r="I12" s="68">
        <v>106.48449939660873</v>
      </c>
      <c r="J12" s="68">
        <v>113.75530848959325</v>
      </c>
      <c r="K12" s="68">
        <v>114.2431814558463</v>
      </c>
      <c r="L12" s="68">
        <v>114.44574698924856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x14ac:dyDescent="0.25">
      <c r="A13" s="82" t="s">
        <v>41</v>
      </c>
      <c r="B13" s="68">
        <v>100</v>
      </c>
      <c r="C13" s="68">
        <v>104.53757260173305</v>
      </c>
      <c r="D13" s="68">
        <v>107.08472903795266</v>
      </c>
      <c r="E13" s="68">
        <v>106.54123172298839</v>
      </c>
      <c r="F13" s="68">
        <v>102.53653755647149</v>
      </c>
      <c r="G13" s="68">
        <v>92.456361853276888</v>
      </c>
      <c r="H13" s="68">
        <v>83.522958515209396</v>
      </c>
      <c r="I13" s="68">
        <v>79.118735031925056</v>
      </c>
      <c r="J13" s="68">
        <v>78.071239818232826</v>
      </c>
      <c r="K13" s="68">
        <v>83.236332320590478</v>
      </c>
      <c r="L13" s="68">
        <v>82.316206354487278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x14ac:dyDescent="0.25">
      <c r="A14" s="80" t="s">
        <v>55</v>
      </c>
      <c r="B14" s="66">
        <v>100</v>
      </c>
      <c r="C14" s="66">
        <v>105.5316220694091</v>
      </c>
      <c r="D14" s="66">
        <v>108.79822248231865</v>
      </c>
      <c r="E14" s="66">
        <v>110.48878577967307</v>
      </c>
      <c r="F14" s="66">
        <v>110.73182920079998</v>
      </c>
      <c r="G14" s="66">
        <v>105.84525231997691</v>
      </c>
      <c r="H14" s="66">
        <v>101.27927450469625</v>
      </c>
      <c r="I14" s="66">
        <v>101.12491929277914</v>
      </c>
      <c r="J14" s="66">
        <v>104.99156603444118</v>
      </c>
      <c r="K14" s="66">
        <v>106.68533874593159</v>
      </c>
      <c r="L14" s="66">
        <v>103.64274915524126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x14ac:dyDescent="0.25">
      <c r="A15" s="82" t="s">
        <v>42</v>
      </c>
      <c r="B15" s="68">
        <v>100</v>
      </c>
      <c r="C15" s="68">
        <v>109.37739632867066</v>
      </c>
      <c r="D15" s="68">
        <v>109.23990442617685</v>
      </c>
      <c r="E15" s="68">
        <v>105.70964218707933</v>
      </c>
      <c r="F15" s="68">
        <v>103.35137052451333</v>
      </c>
      <c r="G15" s="68">
        <v>91.173584907253627</v>
      </c>
      <c r="H15" s="68">
        <v>82.012566411973907</v>
      </c>
      <c r="I15" s="68">
        <v>78.901257232408582</v>
      </c>
      <c r="J15" s="68">
        <v>84.887984676462167</v>
      </c>
      <c r="K15" s="68">
        <v>86.713839842658672</v>
      </c>
      <c r="L15" s="68">
        <v>90.703458919760905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x14ac:dyDescent="0.25">
      <c r="A16" s="81" t="s">
        <v>43</v>
      </c>
      <c r="B16" s="68">
        <v>100</v>
      </c>
      <c r="C16" s="68">
        <v>110.08695324359023</v>
      </c>
      <c r="D16" s="68">
        <v>106.92413577042416</v>
      </c>
      <c r="E16" s="68">
        <v>110.94505196968109</v>
      </c>
      <c r="F16" s="68">
        <v>111.61177760352786</v>
      </c>
      <c r="G16" s="68">
        <v>104.99555440730668</v>
      </c>
      <c r="H16" s="68">
        <v>95.509588881161193</v>
      </c>
      <c r="I16" s="68">
        <v>96.808494991836326</v>
      </c>
      <c r="J16" s="68">
        <v>103.71239650245451</v>
      </c>
      <c r="K16" s="68">
        <v>99.758814632250193</v>
      </c>
      <c r="L16" s="68">
        <v>89.357747448760691</v>
      </c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x14ac:dyDescent="0.25">
      <c r="A17" s="82" t="s">
        <v>44</v>
      </c>
      <c r="B17" s="68">
        <v>100</v>
      </c>
      <c r="C17" s="68">
        <v>103.65749538733537</v>
      </c>
      <c r="D17" s="68">
        <v>108.3732298051594</v>
      </c>
      <c r="E17" s="68">
        <v>106.37498450985532</v>
      </c>
      <c r="F17" s="68">
        <v>107.17993720347602</v>
      </c>
      <c r="G17" s="68">
        <v>98.339888722333299</v>
      </c>
      <c r="H17" s="68">
        <v>93.292117845540574</v>
      </c>
      <c r="I17" s="68">
        <v>95.049697143265348</v>
      </c>
      <c r="J17" s="68">
        <v>99.9715532357462</v>
      </c>
      <c r="K17" s="68">
        <v>106.52136440108274</v>
      </c>
      <c r="L17" s="68">
        <v>77.941650575311996</v>
      </c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x14ac:dyDescent="0.25">
      <c r="A18" s="81" t="s">
        <v>45</v>
      </c>
      <c r="B18" s="68">
        <v>100</v>
      </c>
      <c r="C18" s="68">
        <v>104.48172300284848</v>
      </c>
      <c r="D18" s="68">
        <v>118.03255716740503</v>
      </c>
      <c r="E18" s="68">
        <v>122.68111120176088</v>
      </c>
      <c r="F18" s="68">
        <v>123.42086434299634</v>
      </c>
      <c r="G18" s="68">
        <v>120.06055758505697</v>
      </c>
      <c r="H18" s="68">
        <v>113.80137409291197</v>
      </c>
      <c r="I18" s="68">
        <v>124.53366678897025</v>
      </c>
      <c r="J18" s="68">
        <v>120.85936384071522</v>
      </c>
      <c r="K18" s="68">
        <v>118.74879328650012</v>
      </c>
      <c r="L18" s="68">
        <v>130.00757328718367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x14ac:dyDescent="0.25">
      <c r="A19" s="82" t="s">
        <v>46</v>
      </c>
      <c r="B19" s="68">
        <v>100</v>
      </c>
      <c r="C19" s="68">
        <v>103.70113998321968</v>
      </c>
      <c r="D19" s="68">
        <v>112.05294849187193</v>
      </c>
      <c r="E19" s="68">
        <v>116.82895281372028</v>
      </c>
      <c r="F19" s="68">
        <v>119.35891025689446</v>
      </c>
      <c r="G19" s="68">
        <v>116.72438884957661</v>
      </c>
      <c r="H19" s="68">
        <v>116.61361189527503</v>
      </c>
      <c r="I19" s="68">
        <v>116.65468555524251</v>
      </c>
      <c r="J19" s="68">
        <v>122.10750964466716</v>
      </c>
      <c r="K19" s="68">
        <v>126.55843383346335</v>
      </c>
      <c r="L19" s="68">
        <v>129.18143726288898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x14ac:dyDescent="0.25">
      <c r="A20" s="81" t="s">
        <v>47</v>
      </c>
      <c r="B20" s="68">
        <v>100</v>
      </c>
      <c r="C20" s="68">
        <v>101.40770049787929</v>
      </c>
      <c r="D20" s="68">
        <v>107.81376245191308</v>
      </c>
      <c r="E20" s="68">
        <v>118.74211411262134</v>
      </c>
      <c r="F20" s="68">
        <v>117.51822607336517</v>
      </c>
      <c r="G20" s="68">
        <v>118.84624461561882</v>
      </c>
      <c r="H20" s="68">
        <v>116.17600205857009</v>
      </c>
      <c r="I20" s="68">
        <v>117.18486364659623</v>
      </c>
      <c r="J20" s="68">
        <v>122.48107176406958</v>
      </c>
      <c r="K20" s="68">
        <v>126.14071893555105</v>
      </c>
      <c r="L20" s="68">
        <v>128.8875218936449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s="8" customFormat="1" x14ac:dyDescent="0.25">
      <c r="A21" s="81" t="s">
        <v>48</v>
      </c>
      <c r="B21" s="68">
        <v>100</v>
      </c>
      <c r="C21" s="68">
        <v>109.54164481826724</v>
      </c>
      <c r="D21" s="68">
        <v>118.69245669066692</v>
      </c>
      <c r="E21" s="68">
        <v>121.38867600513043</v>
      </c>
      <c r="F21" s="68">
        <v>119.98147458661535</v>
      </c>
      <c r="G21" s="68">
        <v>112.22842741373248</v>
      </c>
      <c r="H21" s="68">
        <v>104.64020243838165</v>
      </c>
      <c r="I21" s="68">
        <v>104.5844111595943</v>
      </c>
      <c r="J21" s="68">
        <v>107.87801002138117</v>
      </c>
      <c r="K21" s="68">
        <v>112.32384100559813</v>
      </c>
      <c r="L21" s="68">
        <v>111.6050364803602</v>
      </c>
    </row>
    <row r="22" spans="1:34" s="8" customFormat="1" x14ac:dyDescent="0.25">
      <c r="A22" s="81" t="s">
        <v>49</v>
      </c>
      <c r="B22" s="68">
        <v>100</v>
      </c>
      <c r="C22" s="68">
        <v>102.8192268525256</v>
      </c>
      <c r="D22" s="68">
        <v>104.96804346049588</v>
      </c>
      <c r="E22" s="68">
        <v>107.82766608935268</v>
      </c>
      <c r="F22" s="68">
        <v>108.48320254174321</v>
      </c>
      <c r="G22" s="68">
        <v>108.8773063007805</v>
      </c>
      <c r="H22" s="68">
        <v>110.02518668667477</v>
      </c>
      <c r="I22" s="68">
        <v>109.23919207028813</v>
      </c>
      <c r="J22" s="68">
        <v>109.15101736923994</v>
      </c>
      <c r="K22" s="68">
        <v>109.56371440521313</v>
      </c>
      <c r="L22" s="68">
        <v>102.89123525130228</v>
      </c>
    </row>
    <row r="23" spans="1:34" s="8" customFormat="1" x14ac:dyDescent="0.25">
      <c r="A23" s="81" t="s">
        <v>50</v>
      </c>
      <c r="B23" s="68">
        <v>100</v>
      </c>
      <c r="C23" s="68">
        <v>104.59805307459679</v>
      </c>
      <c r="D23" s="68">
        <v>108.44536956775416</v>
      </c>
      <c r="E23" s="68">
        <v>108.12082629408707</v>
      </c>
      <c r="F23" s="68">
        <v>116.59440409221098</v>
      </c>
      <c r="G23" s="68">
        <v>118.44489760309773</v>
      </c>
      <c r="H23" s="68">
        <v>121.45622671925675</v>
      </c>
      <c r="I23" s="68">
        <v>119.8652242762452</v>
      </c>
      <c r="J23" s="68">
        <v>123.00115055818942</v>
      </c>
      <c r="K23" s="68">
        <v>122.6948448404918</v>
      </c>
      <c r="L23" s="68">
        <v>118.11344396299411</v>
      </c>
    </row>
    <row r="24" spans="1:34" x14ac:dyDescent="0.25">
      <c r="A24" s="82" t="s">
        <v>51</v>
      </c>
      <c r="B24" s="68">
        <v>100</v>
      </c>
      <c r="C24" s="68">
        <v>100.99783554509303</v>
      </c>
      <c r="D24" s="68">
        <v>105.8672394565253</v>
      </c>
      <c r="E24" s="68">
        <v>101.18911929538513</v>
      </c>
      <c r="F24" s="68">
        <v>103.72852364077197</v>
      </c>
      <c r="G24" s="68">
        <v>96.459629984581852</v>
      </c>
      <c r="H24" s="68">
        <v>87.309671671927291</v>
      </c>
      <c r="I24" s="68">
        <v>89.179362244890143</v>
      </c>
      <c r="J24" s="68">
        <v>91.654356488043149</v>
      </c>
      <c r="K24" s="68">
        <v>93.799030937228025</v>
      </c>
      <c r="L24" s="68">
        <v>83.897920137799602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x14ac:dyDescent="0.25">
      <c r="A25" s="83" t="s">
        <v>52</v>
      </c>
      <c r="B25" s="63">
        <v>100</v>
      </c>
      <c r="C25" s="63">
        <v>102.25231541891992</v>
      </c>
      <c r="D25" s="63">
        <v>112.97763072164025</v>
      </c>
      <c r="E25" s="63">
        <v>91.478030338583821</v>
      </c>
      <c r="F25" s="63">
        <v>104.96727979755819</v>
      </c>
      <c r="G25" s="63">
        <v>102.2582903412587</v>
      </c>
      <c r="H25" s="63">
        <v>99.116871370920919</v>
      </c>
      <c r="I25" s="63">
        <v>112.94590044756214</v>
      </c>
      <c r="J25" s="63">
        <v>115.86507870085195</v>
      </c>
      <c r="K25" s="63">
        <v>124.59432426208149</v>
      </c>
      <c r="L25" s="63">
        <v>89.921616944308553</v>
      </c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x14ac:dyDescent="0.25">
      <c r="A26" s="77" t="s">
        <v>83</v>
      </c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x14ac:dyDescent="0.25">
      <c r="A27" s="77" t="s">
        <v>84</v>
      </c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</sheetData>
  <conditionalFormatting sqref="K5 K7 K9 K11 K13 K15 K17 K19 K24">
    <cfRule type="expression" dxfId="150" priority="1">
      <formula>MOD(ROW(),2)=1</formula>
    </cfRule>
  </conditionalFormatting>
  <conditionalFormatting sqref="A5 A7 A9 A11 A13 A15 A17 A19 A24">
    <cfRule type="expression" dxfId="149" priority="6">
      <formula>MOD(ROW(),2)=1</formula>
    </cfRule>
  </conditionalFormatting>
  <conditionalFormatting sqref="B4:J4 B6:J6 B8:J8 B10:J10 B12:J12 B14:J14 B16:J16 B18:J18 B20:J23 B25:J25 L4 L6 L8 L10 L12 L14 L16 L18 L20:L23 L25">
    <cfRule type="expression" dxfId="148" priority="4">
      <formula>MOD(ROW(),2)=1</formula>
    </cfRule>
  </conditionalFormatting>
  <conditionalFormatting sqref="A4 A6 A8 A10 A12 A14 A16 A18 A20:A23 A25">
    <cfRule type="expression" dxfId="147" priority="5">
      <formula>MOD(ROW(),2)=1</formula>
    </cfRule>
  </conditionalFormatting>
  <conditionalFormatting sqref="B5:J5 B7:J7 B9:J9 B11:J11 B13:J13 B15:J15 B17:J17 B19:J19 B24:J24 L5 L7 L9 L11 L13 L15 L17 L19 L24">
    <cfRule type="expression" dxfId="146" priority="3">
      <formula>MOD(ROW(),2)=1</formula>
    </cfRule>
  </conditionalFormatting>
  <conditionalFormatting sqref="K4 K6 K8 K10 K12 K14 K16 K18 K20:K23 K25">
    <cfRule type="expression" dxfId="145" priority="2">
      <formula>MOD(ROW(),2)=1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25</vt:i4>
      </vt:variant>
    </vt:vector>
  </HeadingPairs>
  <TitlesOfParts>
    <vt:vector size="25" baseType="lpstr">
      <vt:lpstr>SUMÁRIO</vt:lpstr>
      <vt:lpstr>1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2.11</vt:lpstr>
      <vt:lpstr>2.12</vt:lpstr>
      <vt:lpstr>2.13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 do Carmo Santos</dc:creator>
  <cp:lastModifiedBy>Adriano do Carmo Santos</cp:lastModifiedBy>
  <dcterms:created xsi:type="dcterms:W3CDTF">2021-10-22T14:04:10Z</dcterms:created>
  <dcterms:modified xsi:type="dcterms:W3CDTF">2022-11-09T18:05:38Z</dcterms:modified>
</cp:coreProperties>
</file>