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10" yWindow="0" windowWidth="11220" windowHeight="10140" tabRatio="808" firstSheet="2" activeTab="22"/>
  </bookViews>
  <sheets>
    <sheet name="SUMÁRIO" sheetId="1" r:id="rId1"/>
    <sheet name="tab1" sheetId="2" r:id="rId2"/>
    <sheet name="ES x BR" sheetId="3" r:id="rId3"/>
    <sheet name="tab2" sheetId="4" r:id="rId4"/>
    <sheet name="tab3" sheetId="5" r:id="rId5"/>
    <sheet name="VA" sheetId="6" r:id="rId6"/>
    <sheet name="tab4" sheetId="7" r:id="rId7"/>
    <sheet name="tab5" sheetId="8" r:id="rId8"/>
    <sheet name="tab6" sheetId="9" r:id="rId9"/>
    <sheet name="tab7" sheetId="10" r:id="rId10"/>
    <sheet name="tab8" sheetId="11" r:id="rId11"/>
    <sheet name="PIB" sheetId="12" r:id="rId12"/>
    <sheet name="tab9" sheetId="13" r:id="rId13"/>
    <sheet name="tab10" sheetId="14" r:id="rId14"/>
    <sheet name="tab11" sheetId="15" r:id="rId15"/>
    <sheet name="tab12" sheetId="16" r:id="rId16"/>
    <sheet name="tab13" sheetId="17" r:id="rId17"/>
    <sheet name="tab14" sheetId="18" r:id="rId18"/>
    <sheet name="VA e PIB" sheetId="19" r:id="rId19"/>
    <sheet name="tab15" sheetId="20" r:id="rId20"/>
    <sheet name="tab16" sheetId="21" r:id="rId21"/>
    <sheet name="tab17" sheetId="22" r:id="rId22"/>
    <sheet name="tab18" sheetId="23" r:id="rId23"/>
  </sheets>
  <definedNames/>
  <calcPr fullCalcOnLoad="1"/>
</workbook>
</file>

<file path=xl/sharedStrings.xml><?xml version="1.0" encoding="utf-8"?>
<sst xmlns="http://schemas.openxmlformats.org/spreadsheetml/2006/main" count="837" uniqueCount="222">
  <si>
    <t>ATIVIDADES PRIMÁRIAS</t>
  </si>
  <si>
    <t>ATIVIDADES SECUNDÁRIAS</t>
  </si>
  <si>
    <t>INDÚSTRIA EXTRATIVA E DE TRANSFORMAÇÃO</t>
  </si>
  <si>
    <t>ATIVIDADES TERCIÁRIAS</t>
  </si>
  <si>
    <t xml:space="preserve">CONSTRUÇÃO </t>
  </si>
  <si>
    <t>ESPÍRITO SANTO</t>
  </si>
  <si>
    <t>ATIVIDADES</t>
  </si>
  <si>
    <t>R$mil</t>
  </si>
  <si>
    <t xml:space="preserve">Valores correntes </t>
  </si>
  <si>
    <t>BRASIL</t>
  </si>
  <si>
    <t>ANOS</t>
  </si>
  <si>
    <t xml:space="preserve">VALOR ADICIONADO BRUTO  a preços básicos                                </t>
  </si>
  <si>
    <t>INDÚSTRIA EXTRATIVA MINERAL</t>
  </si>
  <si>
    <t>SAÚDE E EDUCAÇÃO MERCANTIS</t>
  </si>
  <si>
    <t>Em %</t>
  </si>
  <si>
    <t>BR</t>
  </si>
  <si>
    <t>ES</t>
  </si>
  <si>
    <t>Anos</t>
  </si>
  <si>
    <t>Moeda</t>
  </si>
  <si>
    <t xml:space="preserve">                  -</t>
  </si>
  <si>
    <t>Taxa Anual Cresc. Real - BR %</t>
  </si>
  <si>
    <t>-</t>
  </si>
  <si>
    <t>Ano</t>
  </si>
  <si>
    <t>Relação ES/BR   %</t>
  </si>
  <si>
    <t>Atividades Primárias</t>
  </si>
  <si>
    <t>Atividades Secundárias</t>
  </si>
  <si>
    <t>Atividades Terciárias</t>
  </si>
  <si>
    <t>Impostos Sobre Produtos</t>
  </si>
  <si>
    <t>Produto Interno Bruto a preços de mercado</t>
  </si>
  <si>
    <t>Valor Adicionado Bruto a preços básicos</t>
  </si>
  <si>
    <t>ANO</t>
  </si>
  <si>
    <t>Taxa Anual Cresc. Real - ES %</t>
  </si>
  <si>
    <t>População Residente (mil)</t>
  </si>
  <si>
    <t>Índice de Crescimento Real do PIB</t>
  </si>
  <si>
    <t>Índice de Crescimento da População</t>
  </si>
  <si>
    <t>Espírito Santo</t>
  </si>
  <si>
    <t>Valor adicionado bruto a preço básico corrente</t>
  </si>
  <si>
    <t>Impostos sobre produtos, líquidos de subsídios</t>
  </si>
  <si>
    <t>Produto interno bruto a preço de mercado corrente</t>
  </si>
  <si>
    <t>VALOR ADICIONADO A PREÇOS BÁSICOS</t>
  </si>
  <si>
    <t>Grandes Regiões
e
Unidades da Federação</t>
  </si>
  <si>
    <t xml:space="preserve">               Brasil</t>
  </si>
  <si>
    <t xml:space="preserve">          Norte</t>
  </si>
  <si>
    <t>Rondônia</t>
  </si>
  <si>
    <t>Acre</t>
  </si>
  <si>
    <t>Amazonas</t>
  </si>
  <si>
    <t>Roraima</t>
  </si>
  <si>
    <t>Pará</t>
  </si>
  <si>
    <t>Amapá</t>
  </si>
  <si>
    <t>Tocantins</t>
  </si>
  <si>
    <t xml:space="preserve">         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</si>
  <si>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</si>
  <si>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</si>
  <si>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</si>
  <si>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</si>
  <si>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</si>
  <si>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</si>
  <si>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</si>
  <si>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</si>
  <si>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</si>
  <si>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         Sudeste</t>
  </si>
  <si>
    <t>Minas Gerais</t>
  </si>
  <si>
    <t>Rio de Janeiro</t>
  </si>
  <si>
    <t>São Paulo</t>
  </si>
  <si>
    <t xml:space="preserve">          Sul</t>
  </si>
  <si>
    <t>Paraná</t>
  </si>
  <si>
    <t>Santa Catarina</t>
  </si>
  <si>
    <t>Rio Grande do Sul</t>
  </si>
  <si>
    <t xml:space="preserve">          Centro-Oeste</t>
  </si>
  <si>
    <t>Mato Grosso do Sul</t>
  </si>
  <si>
    <t xml:space="preserve">Mato Grosso </t>
  </si>
  <si>
    <t>Goiás</t>
  </si>
  <si>
    <t>Distrito Federal</t>
  </si>
  <si>
    <t>Fonte: IBGE, Diretoria de Pesquisas, Coordenação de Contas Nacionais.</t>
  </si>
  <si>
    <t>ÍNDICE DE VOLUME (CRESCIMENTO )</t>
  </si>
  <si>
    <t>2003/2002</t>
  </si>
  <si>
    <t>2004/2003</t>
  </si>
  <si>
    <t>INDÚSTRIA DE TRANSFORMACÃO</t>
  </si>
  <si>
    <t>SERVIÇOS PRESTADOS A EMPRESAS</t>
  </si>
  <si>
    <t>SERVIÇOS DOMÉSTICOS</t>
  </si>
  <si>
    <t>SERVIÇOS DE INFORMAÇÃO</t>
  </si>
  <si>
    <t>AGRICULTURA, SILVICULTURA E EXPLORAÇÃO FLORESTAL</t>
  </si>
  <si>
    <t>PECUÁRIA E PESCA</t>
  </si>
  <si>
    <t>PROD. E DISTR. DE ELETRIC. E ÁGUA, ESGOTO E LIMP. URBANA</t>
  </si>
  <si>
    <t>COMÉRCIO E SERVIÇOS DE REPARAÇÃO E MANUTENÇÃO</t>
  </si>
  <si>
    <t>SERVIÇOS DE ALOJAMENTO E ALIMENTAÇÃO</t>
  </si>
  <si>
    <t>TRANSPORTE, ARMAZENAGEM E CORREIO</t>
  </si>
  <si>
    <t>INTERM. FINANCEIRA, SEGUROS E PREVIDÊNCIA COMPLEMENTAR</t>
  </si>
  <si>
    <t>SERVIÇOS PRESTADOS A FAMÍLIAS E ASSOCIATIVOS</t>
  </si>
  <si>
    <t>ATIVIDADES IMOBILIÁRIAS E ALUGUEL</t>
  </si>
  <si>
    <t>ADMINISTRAÇÃO, SAÚDE E EDUCAÇÃO PÚBLICAS</t>
  </si>
  <si>
    <t>R$ milhão</t>
  </si>
  <si>
    <t>População (mil)</t>
  </si>
  <si>
    <t>Produto Interno Bruto a preços correntes  (1 000 000 R$)</t>
  </si>
  <si>
    <t>Participação no Produto Interno Bruto do Brasil  (%)</t>
  </si>
  <si>
    <t>Posição</t>
  </si>
  <si>
    <t>Mato Grosso</t>
  </si>
  <si>
    <t>2005/2004</t>
  </si>
  <si>
    <t>2006/2005</t>
  </si>
  <si>
    <t>Índice de Cresc.Real - BR (2002=100)</t>
  </si>
  <si>
    <t>2007/2006</t>
  </si>
  <si>
    <t>Crescimento Médio - ES      2002-2007 %</t>
  </si>
  <si>
    <t>Crescimento Médio - BR      2002-2007 %</t>
  </si>
  <si>
    <t>Índice de Cresc.Real - ES  (2002=100)</t>
  </si>
  <si>
    <t xml:space="preserve"> Em %</t>
  </si>
  <si>
    <t>PIB a Preços de Mercado (R$ milhões)</t>
  </si>
  <si>
    <t xml:space="preserve">    PIB   ES (R$ milhões)</t>
  </si>
  <si>
    <t>PIB    Brasil (R$ milhões)</t>
  </si>
  <si>
    <t>PIB (R$milhões) pr.correntes</t>
  </si>
  <si>
    <t>EXTRATIVA MINERAL</t>
  </si>
  <si>
    <t>TRANSFORMAÇÃO</t>
  </si>
  <si>
    <t>Taxa Anual de Crescimento Real do PIB  -    %</t>
  </si>
  <si>
    <t>Taxa Anual de Crescimento da População - %</t>
  </si>
  <si>
    <t xml:space="preserve"> </t>
  </si>
  <si>
    <t>TABELAS:</t>
  </si>
  <si>
    <t>Comparação com o Brasil</t>
  </si>
  <si>
    <t>Valor Adicionado e Produto Interno Bruto</t>
  </si>
  <si>
    <t>Produto Interno Bruto (PIB)</t>
  </si>
  <si>
    <t>Valor Adicionado (VA)</t>
  </si>
  <si>
    <t>Tabela 1</t>
  </si>
  <si>
    <t>Tabela 2</t>
  </si>
  <si>
    <t>Tabela 3</t>
  </si>
  <si>
    <t>Tabela 4</t>
  </si>
  <si>
    <t>Tabela 5</t>
  </si>
  <si>
    <t>Tabela 6</t>
  </si>
  <si>
    <t>Tabela 7</t>
  </si>
  <si>
    <t>Tabela 8</t>
  </si>
  <si>
    <t>Tabela 9</t>
  </si>
  <si>
    <t>Tabela 10</t>
  </si>
  <si>
    <t>Tabela 11</t>
  </si>
  <si>
    <t>Tabela 12</t>
  </si>
  <si>
    <t>Tabela 13</t>
  </si>
  <si>
    <t>Tabela 14</t>
  </si>
  <si>
    <t>Tabela 15</t>
  </si>
  <si>
    <t>Tabela 16</t>
  </si>
  <si>
    <t>Tabela 17</t>
  </si>
  <si>
    <t>Tabela 18</t>
  </si>
  <si>
    <t>Título</t>
  </si>
  <si>
    <t>Produto Interno Bruto (PIB) - Espírito Santo - 2002 a 2008</t>
  </si>
  <si>
    <t>Agricultura, Silvicultura E Exploração Florestal</t>
  </si>
  <si>
    <t>Pecuária E Pesca</t>
  </si>
  <si>
    <t>Indústria Extrativa E De Transformação</t>
  </si>
  <si>
    <t>Extrativa Mineral</t>
  </si>
  <si>
    <t>Transformação</t>
  </si>
  <si>
    <t xml:space="preserve">Construção </t>
  </si>
  <si>
    <t>Prod. E Distr. De Eletric. E Água, Esgoto E Limp. Urbana</t>
  </si>
  <si>
    <t>Comércio E Serviços De Reparação E Manutenção</t>
  </si>
  <si>
    <t>Serviços De Alojamento E Alimentação</t>
  </si>
  <si>
    <t>Transporte, Armazenagem E Correio</t>
  </si>
  <si>
    <t>Serviços De Informação</t>
  </si>
  <si>
    <t>Interm. Financeira, Seguros E Previdência Complementar</t>
  </si>
  <si>
    <t>Serviços Prestados A Famílias E Associativos</t>
  </si>
  <si>
    <t>Serviços Prestados A Empresas</t>
  </si>
  <si>
    <t>Atividades Imobiliárias E Aluguel</t>
  </si>
  <si>
    <t>Administração, Saúde E Educação Públicas</t>
  </si>
  <si>
    <t>Saúde E Educação Mercantis</t>
  </si>
  <si>
    <t>Serviços Domésticos</t>
  </si>
  <si>
    <t xml:space="preserve">Valor Adicionado Bruto  A Preços Básicos                                </t>
  </si>
  <si>
    <t>Impostos Sobre Produtos, Líquidos De Subsídios</t>
  </si>
  <si>
    <t>Produto Interno Bruto A Preços De Mercado</t>
  </si>
  <si>
    <t>Seção</t>
  </si>
  <si>
    <t>Nº</t>
  </si>
  <si>
    <t>Elaboração: Rede de Estudos Macroeconômicos (MACRO) - CEE/IJSN</t>
  </si>
  <si>
    <t>Fonte: Rede de Estudos Macroeconômicos (MACRO) - CEE/IJSN</t>
  </si>
  <si>
    <r>
      <t xml:space="preserve">Produto Interno Bruto </t>
    </r>
    <r>
      <rPr>
        <b/>
        <i/>
        <sz val="10"/>
        <rFont val="Calibri"/>
        <family val="2"/>
      </rPr>
      <t>per capita</t>
    </r>
    <r>
      <rPr>
        <b/>
        <sz val="10"/>
        <rFont val="Calibri"/>
        <family val="2"/>
      </rPr>
      <t xml:space="preserve"> (1 R$)</t>
    </r>
  </si>
  <si>
    <r>
      <t xml:space="preserve">PIB </t>
    </r>
    <r>
      <rPr>
        <b/>
        <i/>
        <sz val="10"/>
        <color indexed="9"/>
        <rFont val="Calibri"/>
        <family val="2"/>
      </rPr>
      <t>per capita</t>
    </r>
    <r>
      <rPr>
        <b/>
        <sz val="10"/>
        <color indexed="9"/>
        <rFont val="Calibri"/>
        <family val="2"/>
      </rPr>
      <t xml:space="preserve"> (R$ 1,00)</t>
    </r>
  </si>
  <si>
    <r>
      <t xml:space="preserve">Taxa Anual de Crescimento Real do PIB </t>
    </r>
    <r>
      <rPr>
        <b/>
        <i/>
        <sz val="10"/>
        <color indexed="9"/>
        <rFont val="Calibri"/>
        <family val="2"/>
      </rPr>
      <t>per capita</t>
    </r>
    <r>
      <rPr>
        <b/>
        <sz val="10"/>
        <color indexed="9"/>
        <rFont val="Calibri"/>
        <family val="2"/>
      </rPr>
      <t xml:space="preserve"> - %</t>
    </r>
  </si>
  <si>
    <r>
      <t xml:space="preserve">Taxa Anual de Crescimento Real do PIB </t>
    </r>
    <r>
      <rPr>
        <b/>
        <i/>
        <sz val="10"/>
        <color indexed="9"/>
        <rFont val="Calibri"/>
        <family val="2"/>
      </rPr>
      <t>per capita -</t>
    </r>
    <r>
      <rPr>
        <b/>
        <sz val="10"/>
        <color indexed="9"/>
        <rFont val="Calibri"/>
        <family val="2"/>
      </rPr>
      <t xml:space="preserve"> %</t>
    </r>
  </si>
  <si>
    <t>2008/2007</t>
  </si>
  <si>
    <r>
      <t xml:space="preserve">PIB </t>
    </r>
    <r>
      <rPr>
        <b/>
        <i/>
        <sz val="10"/>
        <color indexed="9"/>
        <rFont val="Calibri"/>
        <family val="2"/>
      </rPr>
      <t xml:space="preserve">per capita </t>
    </r>
    <r>
      <rPr>
        <b/>
        <sz val="10"/>
        <color indexed="9"/>
        <rFont val="Calibri"/>
        <family val="2"/>
      </rPr>
      <t xml:space="preserve">         (1,00)</t>
    </r>
  </si>
  <si>
    <r>
      <t xml:space="preserve">Índice de Crescimento Real do PIB  </t>
    </r>
    <r>
      <rPr>
        <b/>
        <i/>
        <sz val="10"/>
        <color indexed="9"/>
        <rFont val="Calibri"/>
        <family val="2"/>
      </rPr>
      <t>per capita</t>
    </r>
  </si>
  <si>
    <t>Participação das Atividades Econômicas do Espírito Santo no Valor Adicionado Bruto do Brasil - 2002-2008</t>
  </si>
  <si>
    <t>Taxa  Anual de Crescimento Real do Valor Adicionado Bruto do Espírito Santo, por Atividade Econômica,  2003-2008</t>
  </si>
  <si>
    <t>Produto Interno Bruto do Brasil a preços correntes, segundo as Grandes Regiões e Unidades da Federação, 2002- 2008</t>
  </si>
  <si>
    <t>Participação das Grandes Regiões e Unidades da Federação no Produto Interno Bruto do Brasil, 2002 - 2008</t>
  </si>
  <si>
    <t xml:space="preserve"> Ranking dos Estados no Produto Interno Bruto do Brasil, 2002-2008</t>
  </si>
  <si>
    <t xml:space="preserve">  Rondônia</t>
  </si>
  <si>
    <t xml:space="preserve">  Acre</t>
  </si>
  <si>
    <t xml:space="preserve">  Amazonas</t>
  </si>
  <si>
    <t xml:space="preserve">  Roraima</t>
  </si>
  <si>
    <t xml:space="preserve">  Pará</t>
  </si>
  <si>
    <t xml:space="preserve">  Amapá</t>
  </si>
  <si>
    <t xml:space="preserve">  Tocantins</t>
  </si>
  <si>
    <t xml:space="preserve">  Maranhão</t>
  </si>
  <si>
    <t xml:space="preserve">  Piauí</t>
  </si>
  <si>
    <t xml:space="preserve">  Ceará</t>
  </si>
  <si>
    <t xml:space="preserve">  Rio Grande do Norte</t>
  </si>
  <si>
    <t xml:space="preserve">  Paraíba</t>
  </si>
  <si>
    <t xml:space="preserve">  Pernambuco</t>
  </si>
  <si>
    <t xml:space="preserve">  Alagoas</t>
  </si>
  <si>
    <t xml:space="preserve">  Sergipe</t>
  </si>
  <si>
    <t xml:space="preserve">  Bahia</t>
  </si>
  <si>
    <t xml:space="preserve">  Minas Gerais</t>
  </si>
  <si>
    <t xml:space="preserve">  Espírito Santo</t>
  </si>
  <si>
    <t xml:space="preserve">  Rio de Janeiro</t>
  </si>
  <si>
    <t xml:space="preserve">  São Paulo</t>
  </si>
  <si>
    <t xml:space="preserve">  Paraná</t>
  </si>
  <si>
    <t xml:space="preserve">  Santa Catarina</t>
  </si>
  <si>
    <t xml:space="preserve">  Rio Grande do Sul</t>
  </si>
  <si>
    <t xml:space="preserve">  Mato Grosso do Sul</t>
  </si>
  <si>
    <t xml:space="preserve">  Mato Grosso</t>
  </si>
  <si>
    <t xml:space="preserve">  Goiás</t>
  </si>
  <si>
    <t xml:space="preserve">  Distrito Federal</t>
  </si>
  <si>
    <t>Produto Interno Bruto per capita do Brasil, segundo as Grandes Regiões e Unidades da Federação, 2002 - 2008</t>
  </si>
  <si>
    <t>Ranking dos Estados no Produto Interno Bruto per capita do Brasil, 2002-2008</t>
  </si>
  <si>
    <t>Variação do Volume do Produto Interno Bruto, Crescimento Acumulado e Crescimento Médio Anual das Grandes Regiões  e Unidades da Federacão, 2002-2008</t>
  </si>
  <si>
    <t>Produto Interno Bruto per capita, Espírito Santo, 2002-2008</t>
  </si>
  <si>
    <t>Valor Adicionado Bruto Setorial e Produto Interno Bruto do Espírito Santo, 2002-2008</t>
  </si>
  <si>
    <t>Índice de Preço (Deflator Implícito) do Valor Adicionado Bruto do  Espírito Santo, por Atividade Econômica,  2003-2008</t>
  </si>
  <si>
    <t>Produto Interno Bruto e Valor Adicionado Bruto por Atividade Econômica - Espírito Santo, 2002-2008</t>
  </si>
  <si>
    <t>Composição do Produto Interno Bruto, Espírito Santo,  2002-2008</t>
  </si>
  <si>
    <t>Relacões entre o Produto Interno Bruto, a preços de mercado, no Espírito Santo e Brasil, 2002-2008</t>
  </si>
  <si>
    <t>Produto Interno Bruto e Produto Interno Bruto per capita, Espírito Santo e Brasil, 2002-2008</t>
  </si>
  <si>
    <t>Participação das Atividades Econômicas no Valor Adicionado Bruto, a preços básicos, no Espírito Santo e Brasil,  2002-2008</t>
  </si>
  <si>
    <t>Taxa Média Anual de Crescimento Real do Valor Adicionado Bruto, a preços básicos, por Atividade econômica, 2002-2008</t>
  </si>
  <si>
    <t>Cresc. Anual real (%)</t>
  </si>
  <si>
    <t>2002-2008</t>
  </si>
  <si>
    <t>Cresc. Acumulado 2003-2008</t>
  </si>
  <si>
    <t>Taxa anual média 2003-2008 - %</t>
  </si>
  <si>
    <t>Cresc. Acumulado 2002-2008</t>
  </si>
  <si>
    <t>Cresc. Médio Anual 2002-2008</t>
  </si>
  <si>
    <t>Estrutura Setorial do Valor Adicionado Bruto do Espírito Santo, 2002-2008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</si>
</sst>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  <numFmt numFmtId="167" formatCode="_(* #,##0.00000_);_(* \(#,##0.00000\);_(* &quot;-&quot;?????_);_(@_)"/>
    <numFmt numFmtId="168" formatCode="###\ ###\ ###\ ##0;\(\-\)\ ###\ ###\ ###\ ##0"/>
    <numFmt numFmtId="169" formatCode="###\ ###\ ##0;\(\-\)\ ###\ ###\ ##0"/>
    <numFmt numFmtId="170" formatCode="##0.00"/>
    <numFmt numFmtId="171" formatCode="##0.0"/>
    <numFmt numFmtId="172" formatCode="0.0%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b/>
      <sz val="10"/>
      <color indexed="48"/>
      <name val="Calibri"/>
      <family val="2"/>
    </font>
    <font>
      <b/>
      <sz val="12"/>
      <color indexed="57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sz val="6"/>
      <name val="Calibri"/>
      <family val="2"/>
    </font>
    <font>
      <sz val="10"/>
      <color indexed="9"/>
      <name val="Calibri"/>
      <family val="2"/>
    </font>
    <font>
      <sz val="10"/>
      <color indexed="9"/>
      <name val="Cambria"/>
      <family val="1"/>
    </font>
    <font>
      <b/>
      <i/>
      <sz val="10"/>
      <color indexed="9"/>
      <name val="Calibri"/>
      <family val="2"/>
    </font>
    <font>
      <b/>
      <sz val="10"/>
      <color indexed="9"/>
      <name val="Calibri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theme="0"/>
      <name val="Calibri"/>
      <family val="2"/>
    </font>
    <font>
      <sz val="10"/>
      <color theme="0"/>
      <name val="Cambria"/>
      <family val="1"/>
    </font>
    <font>
      <b/>
      <sz val="10"/>
      <color theme="0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>
        <color theme="4" tint="0.5999600291252136"/>
      </right>
      <top style="medium"/>
      <bottom style="thin">
        <color theme="4" tint="0.5999600291252136"/>
      </bottom>
    </border>
    <border>
      <left style="thin">
        <color theme="4" tint="0.5999600291252136"/>
      </left>
      <right style="thin">
        <color theme="4" tint="0.5999600291252136"/>
      </right>
      <top style="medium"/>
      <bottom style="thin">
        <color theme="4" tint="0.5999600291252136"/>
      </bottom>
    </border>
    <border>
      <left style="thin">
        <color theme="4" tint="0.5999600291252136"/>
      </left>
      <right style="medium"/>
      <top style="medium"/>
      <bottom style="thin">
        <color theme="4" tint="0.5999600291252136"/>
      </bottom>
    </border>
    <border>
      <left style="medium"/>
      <right style="thin">
        <color theme="4" tint="0.5999600291252136"/>
      </right>
      <top style="thin">
        <color theme="4" tint="0.5999600291252136"/>
      </top>
      <bottom style="thin">
        <color theme="4" tint="0.5999600291252136"/>
      </bottom>
    </border>
    <border>
      <left style="thin">
        <color theme="4" tint="0.5999600291252136"/>
      </left>
      <right style="thin">
        <color theme="4" tint="0.5999600291252136"/>
      </right>
      <top style="thin">
        <color theme="4" tint="0.5999600291252136"/>
      </top>
      <bottom style="thin">
        <color theme="4" tint="0.5999600291252136"/>
      </bottom>
    </border>
    <border>
      <left style="thin">
        <color theme="4" tint="0.5999600291252136"/>
      </left>
      <right style="medium"/>
      <top style="thin">
        <color theme="4" tint="0.5999600291252136"/>
      </top>
      <bottom style="thin">
        <color theme="4" tint="0.5999600291252136"/>
      </bottom>
    </border>
    <border>
      <left style="medium"/>
      <right style="thin">
        <color theme="4" tint="0.5999600291252136"/>
      </right>
      <top style="thin">
        <color theme="4" tint="0.5999600291252136"/>
      </top>
      <bottom style="medium"/>
    </border>
    <border>
      <left style="thin">
        <color theme="4" tint="0.5999600291252136"/>
      </left>
      <right style="thin">
        <color theme="4" tint="0.5999600291252136"/>
      </right>
      <top style="thin">
        <color theme="4" tint="0.5999600291252136"/>
      </top>
      <bottom style="medium"/>
    </border>
    <border>
      <left style="thin">
        <color theme="4" tint="0.5999600291252136"/>
      </left>
      <right style="medium"/>
      <top style="thin">
        <color theme="4" tint="0.5999600291252136"/>
      </top>
      <bottom style="medium"/>
    </border>
    <border>
      <left style="thin">
        <color theme="4" tint="0.5999600291252136"/>
      </left>
      <right style="medium"/>
      <top style="thin">
        <color theme="4" tint="0.5999600291252136"/>
      </top>
      <bottom style="thin"/>
    </border>
    <border>
      <left style="thin">
        <color theme="4" tint="0.5999600291252136"/>
      </left>
      <right style="thin">
        <color theme="4" tint="0.5999600291252136"/>
      </right>
      <top style="thin">
        <color theme="4" tint="0.5999600291252136"/>
      </top>
      <bottom/>
    </border>
    <border>
      <left style="thin">
        <color theme="4" tint="0.5999600291252136"/>
      </left>
      <right style="thin">
        <color theme="4" tint="0.5999600291252136"/>
      </right>
      <top/>
      <bottom/>
    </border>
    <border>
      <left style="thin">
        <color theme="4" tint="0.5999600291252136"/>
      </left>
      <right style="thin">
        <color theme="4" tint="0.5999600291252136"/>
      </right>
      <top/>
      <bottom style="medium"/>
    </border>
    <border>
      <left style="thin">
        <color theme="4" tint="0.5999600291252136"/>
      </left>
      <right style="medium"/>
      <top style="thin">
        <color theme="4" tint="0.5999600291252136"/>
      </top>
      <bottom/>
    </border>
    <border>
      <left style="thin">
        <color theme="4" tint="0.5999600291252136"/>
      </left>
      <right style="medium"/>
      <top/>
      <bottom/>
    </border>
    <border>
      <left style="thin">
        <color theme="4" tint="0.5999600291252136"/>
      </left>
      <right style="medium"/>
      <top/>
      <bottom style="medium"/>
    </border>
    <border>
      <left style="thin">
        <color theme="4" tint="0.5999600291252136"/>
      </left>
      <right/>
      <top style="medium"/>
      <bottom style="thin">
        <color theme="4" tint="0.5999600291252136"/>
      </bottom>
    </border>
    <border>
      <left/>
      <right/>
      <top style="medium"/>
      <bottom style="thin">
        <color theme="4" tint="0.5999600291252136"/>
      </bottom>
    </border>
    <border>
      <left/>
      <right style="thin">
        <color theme="4" tint="0.5999600291252136"/>
      </right>
      <top style="medium"/>
      <bottom style="thin">
        <color theme="4" tint="0.5999600291252136"/>
      </bottom>
    </border>
    <border>
      <left style="medium"/>
      <right style="thin">
        <color theme="4" tint="0.5999600291252136"/>
      </right>
      <top style="medium"/>
      <bottom/>
    </border>
    <border>
      <left style="medium"/>
      <right style="thin">
        <color theme="4" tint="0.5999600291252136"/>
      </right>
      <top/>
      <bottom style="thin">
        <color theme="4" tint="0.5999600291252136"/>
      </bottom>
    </border>
    <border>
      <left/>
      <right style="medium"/>
      <top style="medium"/>
      <bottom style="thin">
        <color theme="4" tint="0.599960029125213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26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9" fillId="0" borderId="0" xfId="56" applyAlignment="1">
      <alignment/>
    </xf>
    <xf numFmtId="0" fontId="50" fillId="0" borderId="6" xfId="57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7" fillId="23" borderId="14" xfId="37" applyBorder="1" applyAlignment="1">
      <alignment/>
    </xf>
    <xf numFmtId="0" fontId="37" fillId="23" borderId="15" xfId="37" applyBorder="1" applyAlignment="1">
      <alignment/>
    </xf>
    <xf numFmtId="0" fontId="54" fillId="0" borderId="16" xfId="44" applyFont="1" applyBorder="1" applyAlignment="1" applyProtection="1">
      <alignment vertical="center"/>
      <protection/>
    </xf>
    <xf numFmtId="0" fontId="54" fillId="0" borderId="17" xfId="44" applyFont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167" fontId="6" fillId="0" borderId="0" xfId="0" applyNumberFormat="1" applyFont="1" applyAlignment="1">
      <alignment/>
    </xf>
    <xf numFmtId="0" fontId="51" fillId="0" borderId="7" xfId="58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" vertical="top"/>
    </xf>
    <xf numFmtId="3" fontId="14" fillId="0" borderId="0" xfId="0" applyNumberFormat="1" applyFont="1" applyFill="1" applyBorder="1" applyAlignment="1">
      <alignment/>
    </xf>
    <xf numFmtId="1" fontId="6" fillId="0" borderId="0" xfId="52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51" fillId="0" borderId="7" xfId="58" applyFill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164" fontId="6" fillId="0" borderId="0" xfId="52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43" fontId="6" fillId="0" borderId="0" xfId="52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5" fillId="14" borderId="18" xfId="27" applyFont="1" applyBorder="1" applyAlignment="1">
      <alignment horizontal="center" vertical="center" wrapText="1"/>
    </xf>
    <xf numFmtId="0" fontId="55" fillId="14" borderId="19" xfId="27" applyFont="1" applyBorder="1" applyAlignment="1">
      <alignment horizontal="center" vertical="center" wrapText="1"/>
    </xf>
    <xf numFmtId="0" fontId="55" fillId="14" borderId="20" xfId="27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3" fontId="6" fillId="0" borderId="22" xfId="0" applyNumberFormat="1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3" fontId="6" fillId="0" borderId="22" xfId="0" applyNumberFormat="1" applyFont="1" applyFill="1" applyBorder="1" applyAlignment="1">
      <alignment horizontal="center" wrapText="1"/>
    </xf>
    <xf numFmtId="165" fontId="6" fillId="0" borderId="23" xfId="0" applyNumberFormat="1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3" fontId="6" fillId="0" borderId="25" xfId="0" applyNumberFormat="1" applyFont="1" applyFill="1" applyBorder="1" applyAlignment="1">
      <alignment horizontal="center" wrapText="1"/>
    </xf>
    <xf numFmtId="165" fontId="6" fillId="0" borderId="26" xfId="0" applyNumberFormat="1" applyFont="1" applyFill="1" applyBorder="1" applyAlignment="1">
      <alignment horizontal="center" wrapText="1"/>
    </xf>
    <xf numFmtId="164" fontId="6" fillId="0" borderId="0" xfId="0" applyNumberFormat="1" applyFont="1" applyAlignment="1">
      <alignment/>
    </xf>
    <xf numFmtId="0" fontId="56" fillId="14" borderId="18" xfId="27" applyFont="1" applyBorder="1" applyAlignment="1">
      <alignment horizontal="center" vertical="center" wrapText="1"/>
    </xf>
    <xf numFmtId="1" fontId="7" fillId="0" borderId="24" xfId="52" applyNumberFormat="1" applyFont="1" applyFill="1" applyBorder="1" applyAlignment="1">
      <alignment horizontal="center" wrapText="1"/>
    </xf>
    <xf numFmtId="164" fontId="6" fillId="0" borderId="25" xfId="52" applyNumberFormat="1" applyFont="1" applyBorder="1" applyAlignment="1">
      <alignment wrapText="1"/>
    </xf>
    <xf numFmtId="3" fontId="6" fillId="0" borderId="25" xfId="0" applyNumberFormat="1" applyFont="1" applyBorder="1" applyAlignment="1">
      <alignment wrapText="1"/>
    </xf>
    <xf numFmtId="2" fontId="6" fillId="0" borderId="25" xfId="0" applyNumberFormat="1" applyFont="1" applyBorder="1" applyAlignment="1">
      <alignment horizontal="center" wrapText="1"/>
    </xf>
    <xf numFmtId="165" fontId="6" fillId="0" borderId="25" xfId="0" applyNumberFormat="1" applyFont="1" applyFill="1" applyBorder="1" applyAlignment="1">
      <alignment horizontal="center" wrapText="1"/>
    </xf>
    <xf numFmtId="165" fontId="6" fillId="0" borderId="25" xfId="0" applyNumberFormat="1" applyFont="1" applyBorder="1" applyAlignment="1">
      <alignment horizontal="center" wrapText="1"/>
    </xf>
    <xf numFmtId="1" fontId="6" fillId="0" borderId="21" xfId="52" applyNumberFormat="1" applyFont="1" applyFill="1" applyBorder="1" applyAlignment="1">
      <alignment horizontal="center" wrapText="1"/>
    </xf>
    <xf numFmtId="3" fontId="6" fillId="0" borderId="22" xfId="0" applyNumberFormat="1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4" fontId="6" fillId="0" borderId="23" xfId="0" applyNumberFormat="1" applyFont="1" applyBorder="1" applyAlignment="1">
      <alignment horizontal="center" wrapText="1"/>
    </xf>
    <xf numFmtId="165" fontId="6" fillId="0" borderId="22" xfId="0" applyNumberFormat="1" applyFont="1" applyBorder="1" applyAlignment="1">
      <alignment horizontal="center" wrapText="1"/>
    </xf>
    <xf numFmtId="166" fontId="6" fillId="0" borderId="23" xfId="0" applyNumberFormat="1" applyFont="1" applyBorder="1" applyAlignment="1">
      <alignment horizontal="center" wrapText="1"/>
    </xf>
    <xf numFmtId="1" fontId="6" fillId="0" borderId="24" xfId="52" applyNumberFormat="1" applyFont="1" applyFill="1" applyBorder="1" applyAlignment="1">
      <alignment horizontal="center" wrapText="1"/>
    </xf>
    <xf numFmtId="166" fontId="6" fillId="0" borderId="26" xfId="0" applyNumberFormat="1" applyFont="1" applyBorder="1" applyAlignment="1">
      <alignment horizontal="center" wrapText="1"/>
    </xf>
    <xf numFmtId="0" fontId="56" fillId="14" borderId="21" xfId="27" applyFont="1" applyBorder="1" applyAlignment="1">
      <alignment horizontal="center" vertical="center" wrapText="1"/>
    </xf>
    <xf numFmtId="0" fontId="56" fillId="14" borderId="22" xfId="27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2" fontId="6" fillId="0" borderId="23" xfId="0" applyNumberFormat="1" applyFont="1" applyBorder="1" applyAlignment="1">
      <alignment/>
    </xf>
    <xf numFmtId="0" fontId="6" fillId="0" borderId="21" xfId="0" applyFont="1" applyBorder="1" applyAlignment="1">
      <alignment wrapText="1"/>
    </xf>
    <xf numFmtId="171" fontId="6" fillId="0" borderId="22" xfId="0" applyNumberFormat="1" applyFont="1" applyFill="1" applyBorder="1" applyAlignment="1">
      <alignment horizontal="center" wrapText="1"/>
    </xf>
    <xf numFmtId="2" fontId="6" fillId="0" borderId="22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wrapText="1"/>
    </xf>
    <xf numFmtId="2" fontId="6" fillId="0" borderId="22" xfId="0" applyNumberFormat="1" applyFont="1" applyBorder="1" applyAlignment="1">
      <alignment horizontal="center" wrapText="1"/>
    </xf>
    <xf numFmtId="171" fontId="6" fillId="0" borderId="21" xfId="0" applyNumberFormat="1" applyFont="1" applyFill="1" applyBorder="1" applyAlignment="1">
      <alignment horizontal="left" wrapText="1"/>
    </xf>
    <xf numFmtId="2" fontId="6" fillId="0" borderId="22" xfId="0" applyNumberFormat="1" applyFont="1" applyBorder="1" applyAlignment="1">
      <alignment/>
    </xf>
    <xf numFmtId="0" fontId="56" fillId="14" borderId="23" xfId="27" applyFont="1" applyBorder="1" applyAlignment="1">
      <alignment horizontal="center" vertical="center" wrapText="1"/>
    </xf>
    <xf numFmtId="0" fontId="56" fillId="14" borderId="24" xfId="27" applyFont="1" applyBorder="1" applyAlignment="1">
      <alignment horizontal="center" vertical="center" wrapText="1"/>
    </xf>
    <xf numFmtId="0" fontId="56" fillId="14" borderId="25" xfId="27" applyFont="1" applyBorder="1" applyAlignment="1">
      <alignment horizontal="center" vertical="center" wrapText="1"/>
    </xf>
    <xf numFmtId="0" fontId="56" fillId="14" borderId="26" xfId="27" applyFont="1" applyBorder="1" applyAlignment="1">
      <alignment horizontal="center" vertical="center" wrapText="1"/>
    </xf>
    <xf numFmtId="0" fontId="57" fillId="14" borderId="18" xfId="0" applyFont="1" applyFill="1" applyBorder="1" applyAlignment="1">
      <alignment horizontal="center" vertical="center" wrapText="1"/>
    </xf>
    <xf numFmtId="2" fontId="57" fillId="14" borderId="20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57" fillId="14" borderId="21" xfId="0" applyFont="1" applyFill="1" applyBorder="1" applyAlignment="1">
      <alignment wrapText="1"/>
    </xf>
    <xf numFmtId="165" fontId="57" fillId="14" borderId="23" xfId="0" applyNumberFormat="1" applyFont="1" applyFill="1" applyBorder="1" applyAlignment="1">
      <alignment horizontal="center" wrapText="1"/>
    </xf>
    <xf numFmtId="0" fontId="57" fillId="14" borderId="24" xfId="0" applyFont="1" applyFill="1" applyBorder="1" applyAlignment="1">
      <alignment wrapText="1"/>
    </xf>
    <xf numFmtId="165" fontId="57" fillId="14" borderId="26" xfId="0" applyNumberFormat="1" applyFont="1" applyFill="1" applyBorder="1" applyAlignment="1">
      <alignment horizontal="center" wrapText="1"/>
    </xf>
    <xf numFmtId="0" fontId="57" fillId="14" borderId="19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65" fontId="57" fillId="14" borderId="22" xfId="0" applyNumberFormat="1" applyFont="1" applyFill="1" applyBorder="1" applyAlignment="1">
      <alignment horizontal="center" wrapText="1"/>
    </xf>
    <xf numFmtId="165" fontId="6" fillId="0" borderId="22" xfId="0" applyNumberFormat="1" applyFont="1" applyFill="1" applyBorder="1" applyAlignment="1">
      <alignment horizontal="center" wrapText="1"/>
    </xf>
    <xf numFmtId="165" fontId="57" fillId="14" borderId="25" xfId="0" applyNumberFormat="1" applyFont="1" applyFill="1" applyBorder="1" applyAlignment="1">
      <alignment horizontal="center" wrapText="1"/>
    </xf>
    <xf numFmtId="0" fontId="7" fillId="0" borderId="21" xfId="0" applyFont="1" applyFill="1" applyBorder="1" applyAlignment="1">
      <alignment wrapText="1"/>
    </xf>
    <xf numFmtId="2" fontId="57" fillId="14" borderId="22" xfId="0" applyNumberFormat="1" applyFont="1" applyFill="1" applyBorder="1" applyAlignment="1">
      <alignment horizontal="center" wrapText="1"/>
    </xf>
    <xf numFmtId="2" fontId="57" fillId="14" borderId="23" xfId="0" applyNumberFormat="1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2" fontId="57" fillId="14" borderId="25" xfId="0" applyNumberFormat="1" applyFont="1" applyFill="1" applyBorder="1" applyAlignment="1">
      <alignment horizontal="center" wrapText="1"/>
    </xf>
    <xf numFmtId="2" fontId="57" fillId="14" borderId="26" xfId="0" applyNumberFormat="1" applyFont="1" applyFill="1" applyBorder="1" applyAlignment="1">
      <alignment horizontal="center" wrapText="1"/>
    </xf>
    <xf numFmtId="0" fontId="57" fillId="14" borderId="20" xfId="0" applyFont="1" applyFill="1" applyBorder="1" applyAlignment="1">
      <alignment horizontal="center" vertical="center"/>
    </xf>
    <xf numFmtId="171" fontId="6" fillId="0" borderId="22" xfId="0" applyNumberFormat="1" applyFont="1" applyFill="1" applyBorder="1" applyAlignment="1" applyProtection="1">
      <alignment horizontal="center" wrapText="1"/>
      <protection/>
    </xf>
    <xf numFmtId="171" fontId="57" fillId="14" borderId="25" xfId="0" applyNumberFormat="1" applyFont="1" applyFill="1" applyBorder="1" applyAlignment="1" applyProtection="1">
      <alignment horizontal="center" wrapText="1"/>
      <protection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wrapText="1"/>
    </xf>
    <xf numFmtId="3" fontId="7" fillId="0" borderId="22" xfId="0" applyNumberFormat="1" applyFon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21" xfId="0" applyFont="1" applyFill="1" applyBorder="1" applyAlignment="1">
      <alignment horizontal="left" wrapText="1"/>
    </xf>
    <xf numFmtId="3" fontId="6" fillId="0" borderId="22" xfId="0" applyNumberFormat="1" applyFont="1" applyFill="1" applyBorder="1" applyAlignment="1">
      <alignment horizontal="right" wrapText="1"/>
    </xf>
    <xf numFmtId="0" fontId="6" fillId="0" borderId="21" xfId="0" applyFont="1" applyFill="1" applyBorder="1" applyAlignment="1" applyProtection="1">
      <alignment horizontal="left" wrapText="1"/>
      <protection/>
    </xf>
    <xf numFmtId="3" fontId="6" fillId="0" borderId="22" xfId="0" applyNumberFormat="1" applyFont="1" applyFill="1" applyBorder="1" applyAlignment="1" applyProtection="1">
      <alignment horizontal="right" wrapText="1"/>
      <protection/>
    </xf>
    <xf numFmtId="3" fontId="6" fillId="0" borderId="22" xfId="0" applyNumberFormat="1" applyFont="1" applyBorder="1" applyAlignment="1">
      <alignment horizontal="right" wrapText="1"/>
    </xf>
    <xf numFmtId="0" fontId="6" fillId="0" borderId="24" xfId="0" applyFont="1" applyFill="1" applyBorder="1" applyAlignment="1">
      <alignment horizontal="left" wrapText="1"/>
    </xf>
    <xf numFmtId="3" fontId="6" fillId="0" borderId="25" xfId="0" applyNumberFormat="1" applyFont="1" applyFill="1" applyBorder="1" applyAlignment="1" applyProtection="1">
      <alignment horizontal="right" wrapText="1"/>
      <protection/>
    </xf>
    <xf numFmtId="0" fontId="7" fillId="14" borderId="22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left" wrapText="1"/>
    </xf>
    <xf numFmtId="0" fontId="57" fillId="14" borderId="22" xfId="0" applyFont="1" applyFill="1" applyBorder="1" applyAlignment="1">
      <alignment horizontal="center" vertical="center" wrapText="1"/>
    </xf>
    <xf numFmtId="0" fontId="57" fillId="14" borderId="23" xfId="0" applyFont="1" applyFill="1" applyBorder="1" applyAlignment="1">
      <alignment horizontal="center" vertical="center"/>
    </xf>
    <xf numFmtId="0" fontId="57" fillId="14" borderId="21" xfId="0" applyFont="1" applyFill="1" applyBorder="1" applyAlignment="1">
      <alignment horizontal="left" wrapText="1"/>
    </xf>
    <xf numFmtId="3" fontId="57" fillId="14" borderId="22" xfId="0" applyNumberFormat="1" applyFont="1" applyFill="1" applyBorder="1" applyAlignment="1">
      <alignment horizontal="right" wrapText="1"/>
    </xf>
    <xf numFmtId="3" fontId="57" fillId="14" borderId="22" xfId="0" applyNumberFormat="1" applyFont="1" applyFill="1" applyBorder="1" applyAlignment="1">
      <alignment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171" fontId="7" fillId="0" borderId="22" xfId="0" applyNumberFormat="1" applyFont="1" applyFill="1" applyBorder="1" applyAlignment="1">
      <alignment horizontal="center" vertical="center" wrapText="1"/>
    </xf>
    <xf numFmtId="171" fontId="7" fillId="0" borderId="23" xfId="0" applyNumberFormat="1" applyFont="1" applyFill="1" applyBorder="1" applyAlignment="1">
      <alignment horizontal="center" vertical="center" wrapText="1"/>
    </xf>
    <xf numFmtId="171" fontId="6" fillId="0" borderId="23" xfId="0" applyNumberFormat="1" applyFont="1" applyFill="1" applyBorder="1" applyAlignment="1">
      <alignment horizontal="center" wrapText="1"/>
    </xf>
    <xf numFmtId="170" fontId="6" fillId="0" borderId="22" xfId="0" applyNumberFormat="1" applyFont="1" applyFill="1" applyBorder="1" applyAlignment="1">
      <alignment horizontal="center" wrapText="1"/>
    </xf>
    <xf numFmtId="170" fontId="6" fillId="0" borderId="23" xfId="0" applyNumberFormat="1" applyFont="1" applyFill="1" applyBorder="1" applyAlignment="1">
      <alignment horizontal="center" wrapText="1"/>
    </xf>
    <xf numFmtId="171" fontId="6" fillId="0" borderId="23" xfId="0" applyNumberFormat="1" applyFont="1" applyFill="1" applyBorder="1" applyAlignment="1" applyProtection="1">
      <alignment horizontal="center" wrapText="1"/>
      <protection/>
    </xf>
    <xf numFmtId="170" fontId="6" fillId="0" borderId="22" xfId="0" applyNumberFormat="1" applyFont="1" applyFill="1" applyBorder="1" applyAlignment="1" applyProtection="1">
      <alignment horizontal="center" wrapText="1"/>
      <protection/>
    </xf>
    <xf numFmtId="170" fontId="6" fillId="0" borderId="23" xfId="0" applyNumberFormat="1" applyFont="1" applyFill="1" applyBorder="1" applyAlignment="1" applyProtection="1">
      <alignment horizontal="center" wrapText="1"/>
      <protection/>
    </xf>
    <xf numFmtId="171" fontId="6" fillId="0" borderId="25" xfId="0" applyNumberFormat="1" applyFont="1" applyFill="1" applyBorder="1" applyAlignment="1" applyProtection="1">
      <alignment horizontal="center" wrapText="1"/>
      <protection/>
    </xf>
    <xf numFmtId="171" fontId="6" fillId="0" borderId="26" xfId="0" applyNumberFormat="1" applyFont="1" applyFill="1" applyBorder="1" applyAlignment="1" applyProtection="1">
      <alignment horizontal="center" wrapText="1"/>
      <protection/>
    </xf>
    <xf numFmtId="0" fontId="7" fillId="14" borderId="23" xfId="0" applyFont="1" applyFill="1" applyBorder="1" applyAlignment="1">
      <alignment horizontal="center" vertical="center" wrapText="1"/>
    </xf>
    <xf numFmtId="0" fontId="57" fillId="14" borderId="23" xfId="0" applyFont="1" applyFill="1" applyBorder="1" applyAlignment="1">
      <alignment horizontal="center" vertical="center" wrapText="1"/>
    </xf>
    <xf numFmtId="171" fontId="57" fillId="14" borderId="22" xfId="0" applyNumberFormat="1" applyFont="1" applyFill="1" applyBorder="1" applyAlignment="1">
      <alignment horizontal="center" wrapText="1"/>
    </xf>
    <xf numFmtId="171" fontId="57" fillId="14" borderId="23" xfId="0" applyNumberFormat="1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0" borderId="22" xfId="0" applyFont="1" applyFill="1" applyBorder="1" applyAlignment="1" applyProtection="1">
      <alignment/>
      <protection/>
    </xf>
    <xf numFmtId="0" fontId="7" fillId="0" borderId="24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57" fillId="14" borderId="18" xfId="0" applyFont="1" applyFill="1" applyBorder="1" applyAlignment="1">
      <alignment horizontal="center" wrapText="1"/>
    </xf>
    <xf numFmtId="0" fontId="57" fillId="14" borderId="19" xfId="0" applyFont="1" applyFill="1" applyBorder="1" applyAlignment="1">
      <alignment horizontal="center" wrapText="1"/>
    </xf>
    <xf numFmtId="0" fontId="55" fillId="14" borderId="22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168" fontId="7" fillId="0" borderId="22" xfId="0" applyNumberFormat="1" applyFont="1" applyFill="1" applyBorder="1" applyAlignment="1">
      <alignment horizontal="right" wrapText="1"/>
    </xf>
    <xf numFmtId="168" fontId="7" fillId="0" borderId="23" xfId="0" applyNumberFormat="1" applyFont="1" applyFill="1" applyBorder="1" applyAlignment="1">
      <alignment horizontal="right" wrapText="1"/>
    </xf>
    <xf numFmtId="169" fontId="6" fillId="0" borderId="22" xfId="0" applyNumberFormat="1" applyFont="1" applyFill="1" applyBorder="1" applyAlignment="1">
      <alignment horizontal="right" wrapText="1"/>
    </xf>
    <xf numFmtId="169" fontId="6" fillId="0" borderId="23" xfId="0" applyNumberFormat="1" applyFont="1" applyFill="1" applyBorder="1" applyAlignment="1">
      <alignment horizontal="right" wrapText="1"/>
    </xf>
    <xf numFmtId="169" fontId="6" fillId="0" borderId="22" xfId="0" applyNumberFormat="1" applyFont="1" applyFill="1" applyBorder="1" applyAlignment="1" applyProtection="1">
      <alignment horizontal="right" wrapText="1"/>
      <protection/>
    </xf>
    <xf numFmtId="169" fontId="6" fillId="0" borderId="23" xfId="0" applyNumberFormat="1" applyFont="1" applyFill="1" applyBorder="1" applyAlignment="1" applyProtection="1">
      <alignment horizontal="right" wrapText="1"/>
      <protection/>
    </xf>
    <xf numFmtId="169" fontId="6" fillId="0" borderId="25" xfId="0" applyNumberFormat="1" applyFont="1" applyFill="1" applyBorder="1" applyAlignment="1" applyProtection="1">
      <alignment horizontal="right" wrapText="1"/>
      <protection/>
    </xf>
    <xf numFmtId="169" fontId="6" fillId="0" borderId="26" xfId="0" applyNumberFormat="1" applyFont="1" applyFill="1" applyBorder="1" applyAlignment="1" applyProtection="1">
      <alignment horizontal="right" wrapText="1"/>
      <protection/>
    </xf>
    <xf numFmtId="168" fontId="7" fillId="14" borderId="22" xfId="0" applyNumberFormat="1" applyFont="1" applyFill="1" applyBorder="1" applyAlignment="1">
      <alignment horizontal="right" wrapText="1"/>
    </xf>
    <xf numFmtId="168" fontId="7" fillId="14" borderId="23" xfId="0" applyNumberFormat="1" applyFont="1" applyFill="1" applyBorder="1" applyAlignment="1">
      <alignment horizontal="right" wrapText="1"/>
    </xf>
    <xf numFmtId="169" fontId="7" fillId="14" borderId="22" xfId="0" applyNumberFormat="1" applyFont="1" applyFill="1" applyBorder="1" applyAlignment="1">
      <alignment horizontal="right" wrapText="1"/>
    </xf>
    <xf numFmtId="169" fontId="7" fillId="14" borderId="23" xfId="0" applyNumberFormat="1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left"/>
    </xf>
    <xf numFmtId="0" fontId="6" fillId="0" borderId="22" xfId="0" applyFont="1" applyFill="1" applyBorder="1" applyAlignment="1" applyProtection="1">
      <alignment horizontal="left"/>
      <protection/>
    </xf>
    <xf numFmtId="0" fontId="6" fillId="0" borderId="25" xfId="0" applyFont="1" applyFill="1" applyBorder="1" applyAlignment="1">
      <alignment horizontal="left"/>
    </xf>
    <xf numFmtId="0" fontId="57" fillId="14" borderId="20" xfId="0" applyFont="1" applyFill="1" applyBorder="1" applyAlignment="1">
      <alignment horizontal="center" wrapText="1"/>
    </xf>
    <xf numFmtId="0" fontId="55" fillId="14" borderId="22" xfId="0" applyFont="1" applyFill="1" applyBorder="1" applyAlignment="1">
      <alignment horizontal="left"/>
    </xf>
    <xf numFmtId="0" fontId="7" fillId="0" borderId="21" xfId="0" applyFont="1" applyBorder="1" applyAlignment="1">
      <alignment wrapText="1"/>
    </xf>
    <xf numFmtId="2" fontId="7" fillId="0" borderId="22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165" fontId="6" fillId="0" borderId="23" xfId="0" applyNumberFormat="1" applyFont="1" applyBorder="1" applyAlignment="1">
      <alignment horizontal="center" wrapText="1"/>
    </xf>
    <xf numFmtId="165" fontId="6" fillId="0" borderId="26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4" fontId="6" fillId="0" borderId="22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horizontal="center" wrapText="1"/>
    </xf>
    <xf numFmtId="166" fontId="6" fillId="0" borderId="22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4" fontId="6" fillId="0" borderId="25" xfId="0" applyNumberFormat="1" applyFont="1" applyBorder="1" applyAlignment="1">
      <alignment wrapText="1"/>
    </xf>
    <xf numFmtId="166" fontId="6" fillId="0" borderId="25" xfId="0" applyNumberFormat="1" applyFont="1" applyBorder="1" applyAlignment="1">
      <alignment horizontal="center" wrapText="1"/>
    </xf>
    <xf numFmtId="4" fontId="6" fillId="0" borderId="26" xfId="0" applyNumberFormat="1" applyFont="1" applyBorder="1" applyAlignment="1">
      <alignment horizontal="center" wrapText="1"/>
    </xf>
    <xf numFmtId="0" fontId="57" fillId="14" borderId="2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3" fontId="6" fillId="0" borderId="22" xfId="0" applyNumberFormat="1" applyFont="1" applyFill="1" applyBorder="1" applyAlignment="1">
      <alignment wrapText="1"/>
    </xf>
    <xf numFmtId="3" fontId="6" fillId="0" borderId="23" xfId="0" applyNumberFormat="1" applyFont="1" applyFill="1" applyBorder="1" applyAlignment="1">
      <alignment wrapText="1"/>
    </xf>
    <xf numFmtId="0" fontId="6" fillId="0" borderId="25" xfId="0" applyFont="1" applyBorder="1" applyAlignment="1">
      <alignment horizontal="center" vertical="top" wrapText="1"/>
    </xf>
    <xf numFmtId="3" fontId="6" fillId="0" borderId="25" xfId="0" applyNumberFormat="1" applyFont="1" applyFill="1" applyBorder="1" applyAlignment="1">
      <alignment wrapText="1"/>
    </xf>
    <xf numFmtId="3" fontId="6" fillId="0" borderId="26" xfId="0" applyNumberFormat="1" applyFont="1" applyFill="1" applyBorder="1" applyAlignment="1">
      <alignment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57" fillId="14" borderId="22" xfId="0" applyNumberFormat="1" applyFont="1" applyFill="1" applyBorder="1" applyAlignment="1">
      <alignment horizontal="center" wrapText="1"/>
    </xf>
    <xf numFmtId="3" fontId="6" fillId="0" borderId="0" xfId="0" applyNumberFormat="1" applyFont="1" applyAlignment="1">
      <alignment/>
    </xf>
    <xf numFmtId="3" fontId="55" fillId="14" borderId="23" xfId="0" applyNumberFormat="1" applyFont="1" applyFill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0" fontId="22" fillId="33" borderId="23" xfId="0" applyFont="1" applyFill="1" applyBorder="1" applyAlignment="1">
      <alignment/>
    </xf>
    <xf numFmtId="0" fontId="22" fillId="33" borderId="26" xfId="0" applyFont="1" applyFill="1" applyBorder="1" applyAlignment="1">
      <alignment/>
    </xf>
    <xf numFmtId="0" fontId="22" fillId="2" borderId="23" xfId="0" applyFont="1" applyFill="1" applyBorder="1" applyAlignment="1">
      <alignment/>
    </xf>
    <xf numFmtId="0" fontId="58" fillId="14" borderId="23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3" fontId="22" fillId="0" borderId="0" xfId="0" applyNumberFormat="1" applyFont="1" applyAlignment="1">
      <alignment/>
    </xf>
    <xf numFmtId="2" fontId="56" fillId="14" borderId="22" xfId="27" applyNumberFormat="1" applyFont="1" applyBorder="1" applyAlignment="1">
      <alignment horizontal="center" vertical="center" wrapText="1"/>
    </xf>
    <xf numFmtId="2" fontId="56" fillId="14" borderId="23" xfId="27" applyNumberFormat="1" applyFont="1" applyBorder="1" applyAlignment="1">
      <alignment horizontal="center" vertical="center" wrapText="1"/>
    </xf>
    <xf numFmtId="165" fontId="6" fillId="0" borderId="23" xfId="0" applyNumberFormat="1" applyFont="1" applyBorder="1" applyAlignment="1">
      <alignment horizontal="center"/>
    </xf>
    <xf numFmtId="165" fontId="57" fillId="14" borderId="26" xfId="0" applyNumberFormat="1" applyFont="1" applyFill="1" applyBorder="1" applyAlignment="1">
      <alignment horizontal="center"/>
    </xf>
    <xf numFmtId="1" fontId="7" fillId="0" borderId="21" xfId="52" applyNumberFormat="1" applyFont="1" applyBorder="1" applyAlignment="1">
      <alignment horizontal="center" wrapText="1"/>
    </xf>
    <xf numFmtId="164" fontId="6" fillId="0" borderId="22" xfId="52" applyNumberFormat="1" applyFont="1" applyBorder="1" applyAlignment="1">
      <alignment wrapText="1"/>
    </xf>
    <xf numFmtId="1" fontId="7" fillId="0" borderId="21" xfId="52" applyNumberFormat="1" applyFont="1" applyFill="1" applyBorder="1" applyAlignment="1">
      <alignment horizontal="center" wrapText="1"/>
    </xf>
    <xf numFmtId="172" fontId="6" fillId="0" borderId="0" xfId="50" applyNumberFormat="1" applyFont="1" applyAlignment="1">
      <alignment/>
    </xf>
    <xf numFmtId="2" fontId="0" fillId="0" borderId="0" xfId="0" applyNumberFormat="1" applyAlignment="1">
      <alignment/>
    </xf>
    <xf numFmtId="166" fontId="6" fillId="0" borderId="0" xfId="0" applyNumberFormat="1" applyFont="1" applyAlignment="1">
      <alignment/>
    </xf>
    <xf numFmtId="165" fontId="57" fillId="14" borderId="27" xfId="0" applyNumberFormat="1" applyFont="1" applyFill="1" applyBorder="1" applyAlignment="1">
      <alignment horizontal="center" wrapText="1"/>
    </xf>
    <xf numFmtId="0" fontId="57" fillId="14" borderId="19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6" fillId="0" borderId="0" xfId="0" applyNumberFormat="1" applyFont="1" applyAlignment="1">
      <alignment/>
    </xf>
    <xf numFmtId="165" fontId="7" fillId="0" borderId="22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horizontal="center" vertical="center" wrapText="1"/>
    </xf>
    <xf numFmtId="3" fontId="57" fillId="14" borderId="22" xfId="0" applyNumberFormat="1" applyFont="1" applyFill="1" applyBorder="1" applyAlignment="1">
      <alignment horizontal="center" vertical="center" wrapText="1"/>
    </xf>
    <xf numFmtId="3" fontId="55" fillId="14" borderId="23" xfId="0" applyNumberFormat="1" applyFont="1" applyFill="1" applyBorder="1" applyAlignment="1">
      <alignment vertical="center"/>
    </xf>
    <xf numFmtId="3" fontId="57" fillId="14" borderId="25" xfId="0" applyNumberFormat="1" applyFont="1" applyFill="1" applyBorder="1" applyAlignment="1">
      <alignment horizontal="center" vertical="center" wrapText="1"/>
    </xf>
    <xf numFmtId="3" fontId="55" fillId="14" borderId="26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left" wrapText="1"/>
    </xf>
    <xf numFmtId="0" fontId="51" fillId="0" borderId="7" xfId="58" applyFill="1" applyAlignment="1">
      <alignment horizontal="left"/>
    </xf>
    <xf numFmtId="0" fontId="51" fillId="0" borderId="7" xfId="58" applyFill="1" applyAlignment="1">
      <alignment/>
    </xf>
    <xf numFmtId="0" fontId="51" fillId="0" borderId="7" xfId="58" applyAlignment="1">
      <alignment horizontal="left"/>
    </xf>
    <xf numFmtId="165" fontId="6" fillId="0" borderId="28" xfId="0" applyNumberFormat="1" applyFont="1" applyBorder="1" applyAlignment="1">
      <alignment horizontal="center" vertical="center" wrapText="1"/>
    </xf>
    <xf numFmtId="165" fontId="6" fillId="0" borderId="29" xfId="0" applyNumberFormat="1" applyFont="1" applyBorder="1" applyAlignment="1">
      <alignment horizontal="center" vertical="center" wrapText="1"/>
    </xf>
    <xf numFmtId="165" fontId="6" fillId="0" borderId="30" xfId="0" applyNumberFormat="1" applyFont="1" applyBorder="1" applyAlignment="1">
      <alignment horizontal="center" vertical="center" wrapText="1"/>
    </xf>
    <xf numFmtId="165" fontId="6" fillId="0" borderId="31" xfId="0" applyNumberFormat="1" applyFont="1" applyBorder="1" applyAlignment="1">
      <alignment horizontal="center" vertical="center" wrapText="1"/>
    </xf>
    <xf numFmtId="165" fontId="6" fillId="0" borderId="32" xfId="0" applyNumberFormat="1" applyFont="1" applyBorder="1" applyAlignment="1">
      <alignment horizontal="center" vertical="center" wrapText="1"/>
    </xf>
    <xf numFmtId="165" fontId="6" fillId="0" borderId="33" xfId="0" applyNumberFormat="1" applyFont="1" applyBorder="1" applyAlignment="1">
      <alignment horizontal="center" vertical="center" wrapText="1"/>
    </xf>
    <xf numFmtId="0" fontId="56" fillId="14" borderId="34" xfId="27" applyFont="1" applyBorder="1" applyAlignment="1">
      <alignment horizontal="center" vertical="center" wrapText="1"/>
    </xf>
    <xf numFmtId="0" fontId="56" fillId="14" borderId="35" xfId="27" applyFont="1" applyBorder="1" applyAlignment="1">
      <alignment horizontal="center" vertical="center" wrapText="1"/>
    </xf>
    <xf numFmtId="0" fontId="56" fillId="14" borderId="36" xfId="27" applyFont="1" applyBorder="1" applyAlignment="1">
      <alignment horizontal="center" vertical="center" wrapText="1"/>
    </xf>
    <xf numFmtId="0" fontId="56" fillId="14" borderId="37" xfId="27" applyFont="1" applyBorder="1" applyAlignment="1">
      <alignment horizontal="center" vertical="center" wrapText="1"/>
    </xf>
    <xf numFmtId="0" fontId="56" fillId="14" borderId="38" xfId="27" applyFont="1" applyBorder="1" applyAlignment="1">
      <alignment horizontal="center" vertical="center" wrapText="1"/>
    </xf>
    <xf numFmtId="0" fontId="56" fillId="14" borderId="22" xfId="27" applyFont="1" applyBorder="1" applyAlignment="1">
      <alignment horizontal="center" vertical="center" wrapText="1"/>
    </xf>
    <xf numFmtId="0" fontId="56" fillId="14" borderId="23" xfId="27" applyFont="1" applyBorder="1" applyAlignment="1">
      <alignment horizontal="center" vertical="center" wrapText="1"/>
    </xf>
    <xf numFmtId="0" fontId="56" fillId="14" borderId="19" xfId="27" applyFont="1" applyBorder="1" applyAlignment="1">
      <alignment horizontal="center" vertical="center" wrapText="1"/>
    </xf>
    <xf numFmtId="0" fontId="56" fillId="14" borderId="20" xfId="27" applyFont="1" applyBorder="1" applyAlignment="1">
      <alignment horizontal="center" vertical="center" wrapText="1"/>
    </xf>
    <xf numFmtId="0" fontId="51" fillId="0" borderId="7" xfId="58" applyFill="1" applyAlignment="1">
      <alignment horizontal="left"/>
    </xf>
    <xf numFmtId="0" fontId="57" fillId="14" borderId="18" xfId="0" applyFont="1" applyFill="1" applyBorder="1" applyAlignment="1">
      <alignment horizontal="center" vertical="center" wrapText="1"/>
    </xf>
    <xf numFmtId="0" fontId="57" fillId="14" borderId="21" xfId="0" applyFont="1" applyFill="1" applyBorder="1" applyAlignment="1">
      <alignment horizontal="center" vertical="center" wrapText="1"/>
    </xf>
    <xf numFmtId="0" fontId="57" fillId="14" borderId="19" xfId="0" applyFont="1" applyFill="1" applyBorder="1" applyAlignment="1" applyProtection="1">
      <alignment horizontal="center" vertical="center" wrapText="1"/>
      <protection/>
    </xf>
    <xf numFmtId="0" fontId="57" fillId="14" borderId="20" xfId="0" applyFont="1" applyFill="1" applyBorder="1" applyAlignment="1" applyProtection="1">
      <alignment horizontal="center" vertical="center" wrapText="1"/>
      <protection/>
    </xf>
    <xf numFmtId="0" fontId="57" fillId="14" borderId="34" xfId="0" applyFont="1" applyFill="1" applyBorder="1" applyAlignment="1" applyProtection="1">
      <alignment horizontal="center" vertical="center" wrapText="1"/>
      <protection/>
    </xf>
    <xf numFmtId="0" fontId="57" fillId="14" borderId="35" xfId="0" applyFont="1" applyFill="1" applyBorder="1" applyAlignment="1" applyProtection="1">
      <alignment horizontal="center" vertical="center" wrapText="1"/>
      <protection/>
    </xf>
    <xf numFmtId="0" fontId="57" fillId="14" borderId="39" xfId="0" applyFont="1" applyFill="1" applyBorder="1" applyAlignment="1" applyProtection="1">
      <alignment horizontal="center" vertical="center" wrapText="1"/>
      <protection/>
    </xf>
    <xf numFmtId="0" fontId="7" fillId="14" borderId="18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 applyProtection="1">
      <alignment horizontal="center" vertical="center" wrapText="1"/>
      <protection/>
    </xf>
    <xf numFmtId="0" fontId="7" fillId="14" borderId="20" xfId="0" applyFont="1" applyFill="1" applyBorder="1" applyAlignment="1" applyProtection="1">
      <alignment horizontal="center" vertical="center" wrapText="1"/>
      <protection/>
    </xf>
    <xf numFmtId="2" fontId="57" fillId="14" borderId="19" xfId="0" applyNumberFormat="1" applyFont="1" applyFill="1" applyBorder="1" applyAlignment="1">
      <alignment horizontal="center" vertical="center" wrapText="1"/>
    </xf>
    <xf numFmtId="2" fontId="57" fillId="14" borderId="22" xfId="0" applyNumberFormat="1" applyFont="1" applyFill="1" applyBorder="1" applyAlignment="1">
      <alignment horizontal="center" vertical="center" wrapText="1"/>
    </xf>
    <xf numFmtId="0" fontId="57" fillId="14" borderId="20" xfId="0" applyFont="1" applyFill="1" applyBorder="1" applyAlignment="1">
      <alignment horizontal="center" vertical="center" wrapText="1"/>
    </xf>
    <xf numFmtId="0" fontId="57" fillId="14" borderId="23" xfId="0" applyFont="1" applyFill="1" applyBorder="1" applyAlignment="1">
      <alignment horizontal="center" vertical="center" wrapText="1"/>
    </xf>
    <xf numFmtId="0" fontId="57" fillId="14" borderId="19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2:C29"/>
  <sheetViews>
    <sheetView showGridLines="0" zoomScalePageLayoutView="0" workbookViewId="0" topLeftCell="B1">
      <selection activeCell="B9" sqref="B9"/>
    </sheetView>
  </sheetViews>
  <sheetFormatPr defaultColWidth="9.140625" defaultRowHeight="12.75"/>
  <cols>
    <col min="1" max="1" width="4.28125" style="1" customWidth="1"/>
    <col min="2" max="2" width="10.140625" style="1" customWidth="1"/>
    <col min="3" max="3" width="125.57421875" style="1" customWidth="1"/>
    <col min="4" max="16384" width="9.140625" style="1" customWidth="1"/>
  </cols>
  <sheetData>
    <row r="2" ht="22.5">
      <c r="B2" s="3" t="s">
        <v>138</v>
      </c>
    </row>
    <row r="3" ht="22.5">
      <c r="B3" s="3"/>
    </row>
    <row r="5" spans="2:3" ht="20.25" thickBot="1">
      <c r="B5" s="4" t="s">
        <v>114</v>
      </c>
      <c r="C5" s="4"/>
    </row>
    <row r="6" ht="14.25" thickBot="1" thickTop="1"/>
    <row r="7" spans="2:3" ht="16.5" customHeight="1">
      <c r="B7" s="9" t="s">
        <v>161</v>
      </c>
      <c r="C7" s="10" t="s">
        <v>137</v>
      </c>
    </row>
    <row r="8" spans="2:3" ht="16.5" customHeight="1">
      <c r="B8" s="5" t="s">
        <v>160</v>
      </c>
      <c r="C8" s="6" t="s">
        <v>115</v>
      </c>
    </row>
    <row r="9" spans="2:3" ht="16.5" customHeight="1">
      <c r="B9" s="11" t="s">
        <v>119</v>
      </c>
      <c r="C9" s="7" t="str">
        <f>tab1!$B$2</f>
        <v>Composição do Produto Interno Bruto, Espírito Santo,  2002-2008</v>
      </c>
    </row>
    <row r="10" spans="2:3" ht="16.5" customHeight="1">
      <c r="B10" s="11" t="s">
        <v>120</v>
      </c>
      <c r="C10" s="7" t="str">
        <f>tab2!$A$2</f>
        <v>Relacões entre o Produto Interno Bruto, a preços de mercado, no Espírito Santo e Brasil, 2002-2008</v>
      </c>
    </row>
    <row r="11" spans="2:3" ht="16.5" customHeight="1">
      <c r="B11" s="11" t="s">
        <v>121</v>
      </c>
      <c r="C11" s="7" t="str">
        <f>tab3!$A$2</f>
        <v>Produto Interno Bruto e Produto Interno Bruto per capita, Espírito Santo e Brasil, 2002-2008</v>
      </c>
    </row>
    <row r="12" spans="2:3" ht="16.5" customHeight="1">
      <c r="B12" s="5" t="s">
        <v>160</v>
      </c>
      <c r="C12" s="6" t="s">
        <v>118</v>
      </c>
    </row>
    <row r="13" spans="2:3" ht="16.5" customHeight="1">
      <c r="B13" s="11" t="s">
        <v>122</v>
      </c>
      <c r="C13" s="7" t="str">
        <f>tab4!$A$2</f>
        <v>Participação das Atividades Econômicas no Valor Adicionado Bruto, a preços básicos, no Espírito Santo e Brasil,  2002-2008</v>
      </c>
    </row>
    <row r="14" spans="2:3" ht="16.5" customHeight="1">
      <c r="B14" s="11" t="s">
        <v>123</v>
      </c>
      <c r="C14" s="7" t="str">
        <f>tab5!$A$2</f>
        <v>Taxa Média Anual de Crescimento Real do Valor Adicionado Bruto, a preços básicos, por Atividade econômica, 2002-2008</v>
      </c>
    </row>
    <row r="15" spans="2:3" ht="16.5" customHeight="1">
      <c r="B15" s="11" t="s">
        <v>124</v>
      </c>
      <c r="C15" s="7" t="str">
        <f>tab6!$A$2</f>
        <v>Taxa  Anual de Crescimento Real do Valor Adicionado Bruto do Espírito Santo, por Atividade Econômica,  2003-2008</v>
      </c>
    </row>
    <row r="16" spans="2:3" ht="16.5" customHeight="1">
      <c r="B16" s="11" t="s">
        <v>125</v>
      </c>
      <c r="C16" s="7" t="str">
        <f>tab7!$A$2</f>
        <v>Índice de Preço (Deflator Implícito) do Valor Adicionado Bruto do  Espírito Santo, por Atividade Econômica,  2003-2008</v>
      </c>
    </row>
    <row r="17" spans="2:3" ht="16.5" customHeight="1">
      <c r="B17" s="11" t="s">
        <v>126</v>
      </c>
      <c r="C17" s="7" t="str">
        <f>tab8!$A$2</f>
        <v>Participação das Atividades Econômicas do Espírito Santo no Valor Adicionado Bruto do Brasil - 2002-2008</v>
      </c>
    </row>
    <row r="18" spans="2:3" ht="16.5" customHeight="1">
      <c r="B18" s="5" t="s">
        <v>160</v>
      </c>
      <c r="C18" s="6" t="s">
        <v>117</v>
      </c>
    </row>
    <row r="19" spans="2:3" ht="16.5" customHeight="1">
      <c r="B19" s="11" t="s">
        <v>127</v>
      </c>
      <c r="C19" s="7" t="str">
        <f>tab9!$A$2</f>
        <v>Produto Interno Bruto do Brasil a preços correntes, segundo as Grandes Regiões e Unidades da Federação, 2002- 2008</v>
      </c>
    </row>
    <row r="20" spans="2:3" ht="16.5" customHeight="1">
      <c r="B20" s="11" t="s">
        <v>128</v>
      </c>
      <c r="C20" s="7" t="str">
        <f>tab10!$A$2</f>
        <v>Participação das Grandes Regiões e Unidades da Federação no Produto Interno Bruto do Brasil, 2002 - 2008</v>
      </c>
    </row>
    <row r="21" spans="2:3" ht="16.5" customHeight="1">
      <c r="B21" s="11" t="s">
        <v>129</v>
      </c>
      <c r="C21" s="7" t="str">
        <f>tab11!$A$2</f>
        <v> Ranking dos Estados no Produto Interno Bruto do Brasil, 2002-2008</v>
      </c>
    </row>
    <row r="22" spans="2:3" ht="16.5" customHeight="1">
      <c r="B22" s="11" t="s">
        <v>130</v>
      </c>
      <c r="C22" s="7" t="str">
        <f>tab12!$A$2</f>
        <v>Produto Interno Bruto per capita do Brasil, segundo as Grandes Regiões e Unidades da Federação, 2002 - 2008</v>
      </c>
    </row>
    <row r="23" spans="2:3" ht="16.5" customHeight="1">
      <c r="B23" s="11" t="s">
        <v>131</v>
      </c>
      <c r="C23" s="7" t="str">
        <f>tab13!$A$2</f>
        <v>Ranking dos Estados no Produto Interno Bruto per capita do Brasil, 2002-2008</v>
      </c>
    </row>
    <row r="24" spans="2:3" ht="16.5" customHeight="1">
      <c r="B24" s="11" t="s">
        <v>132</v>
      </c>
      <c r="C24" s="7" t="str">
        <f>tab14!$A$2</f>
        <v>Variação do Volume do Produto Interno Bruto, Crescimento Acumulado e Crescimento Médio Anual das Grandes Regiões  e Unidades da Federacão, 2002-2008</v>
      </c>
    </row>
    <row r="25" spans="2:3" ht="16.5" customHeight="1">
      <c r="B25" s="5" t="s">
        <v>160</v>
      </c>
      <c r="C25" s="6" t="s">
        <v>116</v>
      </c>
    </row>
    <row r="26" spans="2:3" ht="16.5" customHeight="1">
      <c r="B26" s="11" t="s">
        <v>133</v>
      </c>
      <c r="C26" s="7" t="str">
        <f>tab15!$A$2</f>
        <v>Produto Interno Bruto per capita, Espírito Santo, 2002-2008</v>
      </c>
    </row>
    <row r="27" spans="2:3" ht="16.5" customHeight="1">
      <c r="B27" s="11" t="s">
        <v>134</v>
      </c>
      <c r="C27" s="7" t="str">
        <f>tab16!$A$2</f>
        <v>Valor Adicionado Bruto Setorial e Produto Interno Bruto do Espírito Santo, 2002-2008</v>
      </c>
    </row>
    <row r="28" spans="2:3" ht="16.5" customHeight="1">
      <c r="B28" s="11" t="s">
        <v>135</v>
      </c>
      <c r="C28" s="7" t="str">
        <f>tab17!$A$2</f>
        <v>Estrutura Setorial do Valor Adicionado Bruto do Espírito Santo, 2002-2008</v>
      </c>
    </row>
    <row r="29" spans="2:3" ht="16.5" customHeight="1" thickBot="1">
      <c r="B29" s="12" t="s">
        <v>136</v>
      </c>
      <c r="C29" s="8" t="str">
        <f>tab18!$A$2</f>
        <v>Produto Interno Bruto e Valor Adicionado Bruto por Atividade Econômica - Espírito Santo, 2002-2008</v>
      </c>
    </row>
  </sheetData>
  <sheetProtection/>
  <hyperlinks>
    <hyperlink ref="B9" location="'tab1'!A1" display="Tabela 1"/>
    <hyperlink ref="B10" location="'tab2'!A1" display="Tabela 2"/>
    <hyperlink ref="B11" location="'tab3'!A1" display="Tabela 3"/>
    <hyperlink ref="B13" location="'tab4'!A1" display="Tabela 4"/>
    <hyperlink ref="B14" location="'tab5'!A1" display="Tabela 5"/>
    <hyperlink ref="B15" location="'tab6'!A1" display="Tabela 6"/>
    <hyperlink ref="B16" location="'tab7'!A1" display="Tabela 7"/>
    <hyperlink ref="B17" location="'tab8'!A1" display="Tabela 8"/>
    <hyperlink ref="B19" location="'tab9'!A1" display="Tabela 9"/>
    <hyperlink ref="B20" location="'tab10'!A1" display="Tabela 10"/>
    <hyperlink ref="B21" location="'tab11'!A1" display="Tabela 11"/>
    <hyperlink ref="B22" location="'tab12'!A1" display="Tabela 12"/>
    <hyperlink ref="B23" location="'tab13'!A1" display="Tabela 13"/>
    <hyperlink ref="B24" location="'tab14'!A1" display="Tabela 14"/>
    <hyperlink ref="B26" location="'tab15'!A1" display="Tabela 15"/>
    <hyperlink ref="B27" location="'tab16'!A1" display="Tabela 16"/>
    <hyperlink ref="B28" location="'tab17'!A1" display="Tabela 17"/>
    <hyperlink ref="B29" location="'tab18'!A1" display="Tabela 18"/>
  </hyperlinks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8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71.00390625" style="1" customWidth="1"/>
    <col min="2" max="2" width="12.7109375" style="1" customWidth="1"/>
    <col min="3" max="3" width="10.28125" style="1" customWidth="1"/>
    <col min="4" max="4" width="10.421875" style="1" customWidth="1"/>
    <col min="5" max="5" width="10.28125" style="1" customWidth="1"/>
    <col min="6" max="7" width="10.7109375" style="1" customWidth="1"/>
    <col min="8" max="8" width="12.8515625" style="1" customWidth="1"/>
    <col min="9" max="9" width="13.8515625" style="1" customWidth="1"/>
    <col min="10" max="10" width="9.140625" style="1" customWidth="1"/>
    <col min="11" max="11" width="13.421875" style="1" bestFit="1" customWidth="1"/>
    <col min="12" max="12" width="11.421875" style="1" customWidth="1"/>
    <col min="13" max="13" width="14.7109375" style="1" customWidth="1"/>
    <col min="14" max="14" width="11.421875" style="1" bestFit="1" customWidth="1"/>
    <col min="15" max="15" width="9.140625" style="1" customWidth="1"/>
    <col min="16" max="16" width="11.57421875" style="221" customWidth="1"/>
    <col min="17" max="18" width="9.140625" style="1" customWidth="1"/>
    <col min="19" max="23" width="10.421875" style="1" bestFit="1" customWidth="1"/>
    <col min="24" max="16384" width="9.140625" style="1" customWidth="1"/>
  </cols>
  <sheetData>
    <row r="2" spans="1:9" ht="18" thickBot="1">
      <c r="A2" s="231" t="s">
        <v>208</v>
      </c>
      <c r="B2" s="231"/>
      <c r="C2" s="231"/>
      <c r="D2" s="231"/>
      <c r="E2" s="231"/>
      <c r="F2" s="231"/>
      <c r="G2" s="230"/>
      <c r="H2" s="14"/>
      <c r="I2" s="14"/>
    </row>
    <row r="3" spans="1:9" ht="14.25" thickBot="1" thickTop="1">
      <c r="A3" s="28"/>
      <c r="B3" s="14"/>
      <c r="C3" s="14"/>
      <c r="E3" s="14"/>
      <c r="F3" s="29"/>
      <c r="G3" s="29"/>
      <c r="H3" s="14"/>
      <c r="I3" s="29" t="s">
        <v>14</v>
      </c>
    </row>
    <row r="4" spans="1:9" ht="38.25">
      <c r="A4" s="92" t="s">
        <v>6</v>
      </c>
      <c r="B4" s="99">
        <v>2003</v>
      </c>
      <c r="C4" s="99">
        <v>2004</v>
      </c>
      <c r="D4" s="99">
        <v>2005</v>
      </c>
      <c r="E4" s="99">
        <v>2006</v>
      </c>
      <c r="F4" s="99">
        <v>2007</v>
      </c>
      <c r="G4" s="99">
        <v>2008</v>
      </c>
      <c r="H4" s="219" t="s">
        <v>219</v>
      </c>
      <c r="I4" s="93" t="s">
        <v>218</v>
      </c>
    </row>
    <row r="5" spans="1:9" ht="12.75">
      <c r="A5" s="104"/>
      <c r="B5" s="77"/>
      <c r="C5" s="77"/>
      <c r="D5" s="77"/>
      <c r="E5" s="77"/>
      <c r="F5" s="77"/>
      <c r="G5" s="77"/>
      <c r="H5" s="68"/>
      <c r="I5" s="51"/>
    </row>
    <row r="6" spans="1:9" ht="12.75">
      <c r="A6" s="95" t="s">
        <v>0</v>
      </c>
      <c r="B6" s="101">
        <v>31.2</v>
      </c>
      <c r="C6" s="101">
        <v>4.7</v>
      </c>
      <c r="D6" s="101">
        <v>7.4</v>
      </c>
      <c r="E6" s="101">
        <v>13.3</v>
      </c>
      <c r="F6" s="101">
        <v>41.7</v>
      </c>
      <c r="G6" s="101">
        <v>-17.7</v>
      </c>
      <c r="H6" s="105">
        <v>94.93256318579839</v>
      </c>
      <c r="I6" s="106">
        <f>H6/6</f>
        <v>15.822093864299731</v>
      </c>
    </row>
    <row r="7" spans="1:9" ht="12.75">
      <c r="A7" s="81" t="s">
        <v>81</v>
      </c>
      <c r="B7" s="102">
        <v>41.662301807136636</v>
      </c>
      <c r="C7" s="102">
        <v>26.775403149944687</v>
      </c>
      <c r="D7" s="102">
        <v>8.760790708928434</v>
      </c>
      <c r="E7" s="102">
        <v>18.388278496265563</v>
      </c>
      <c r="F7" s="102">
        <v>8.590279696141545</v>
      </c>
      <c r="G7" s="102">
        <v>-24.90649125968707</v>
      </c>
      <c r="H7" s="83">
        <v>88.56613745686022</v>
      </c>
      <c r="I7" s="107">
        <f aca="true" t="shared" si="0" ref="I7:I27">H7/6</f>
        <v>14.761022909476702</v>
      </c>
    </row>
    <row r="8" spans="1:9" ht="12.75">
      <c r="A8" s="84" t="s">
        <v>82</v>
      </c>
      <c r="B8" s="102">
        <v>28.040001782563827</v>
      </c>
      <c r="C8" s="102">
        <v>0.26483303072244446</v>
      </c>
      <c r="D8" s="102">
        <v>6.215905312935388</v>
      </c>
      <c r="E8" s="102">
        <v>11.927954541582553</v>
      </c>
      <c r="F8" s="102">
        <v>15.861018133173266</v>
      </c>
      <c r="G8" s="102">
        <v>20.127195141947606</v>
      </c>
      <c r="H8" s="83">
        <v>112.42278876318221</v>
      </c>
      <c r="I8" s="107">
        <f t="shared" si="0"/>
        <v>18.737131460530367</v>
      </c>
    </row>
    <row r="9" spans="1:14" ht="12.75">
      <c r="A9" s="95" t="s">
        <v>1</v>
      </c>
      <c r="B9" s="101">
        <v>7.1</v>
      </c>
      <c r="C9" s="101">
        <v>28</v>
      </c>
      <c r="D9" s="101">
        <v>20.9</v>
      </c>
      <c r="E9" s="101">
        <v>10.3</v>
      </c>
      <c r="F9" s="101">
        <v>0.4</v>
      </c>
      <c r="G9" s="101">
        <v>17.5</v>
      </c>
      <c r="H9" s="105">
        <v>115.6616050988672</v>
      </c>
      <c r="I9" s="106">
        <f t="shared" si="0"/>
        <v>19.276934183144533</v>
      </c>
      <c r="L9" s="215"/>
      <c r="N9" s="215"/>
    </row>
    <row r="10" spans="1:14" ht="12.75">
      <c r="A10" s="81" t="s">
        <v>2</v>
      </c>
      <c r="B10" s="102">
        <v>4.586592233240583</v>
      </c>
      <c r="C10" s="102">
        <v>29.21846812207076</v>
      </c>
      <c r="D10" s="102">
        <v>21.718447114972506</v>
      </c>
      <c r="E10" s="102">
        <v>4.543334975502389</v>
      </c>
      <c r="F10" s="102">
        <v>-3.653647248649039</v>
      </c>
      <c r="G10" s="102">
        <v>4.705999396157234</v>
      </c>
      <c r="H10" s="83">
        <v>73.48430839126337</v>
      </c>
      <c r="I10" s="107">
        <f t="shared" si="0"/>
        <v>12.247384731877228</v>
      </c>
      <c r="L10" s="215"/>
      <c r="N10" s="215"/>
    </row>
    <row r="11" spans="1:14" ht="12.75">
      <c r="A11" s="81" t="s">
        <v>109</v>
      </c>
      <c r="B11" s="102">
        <v>-7.694689522393805</v>
      </c>
      <c r="C11" s="102">
        <v>58.32288389429638</v>
      </c>
      <c r="D11" s="102">
        <v>49.30582038399747</v>
      </c>
      <c r="E11" s="102">
        <v>14.515740164505896</v>
      </c>
      <c r="F11" s="102">
        <v>-6.902598942260097</v>
      </c>
      <c r="G11" s="102">
        <v>27.760550120585048</v>
      </c>
      <c r="H11" s="83">
        <v>197.19851321831038</v>
      </c>
      <c r="I11" s="107">
        <f t="shared" si="0"/>
        <v>32.866418869718395</v>
      </c>
      <c r="L11" s="215"/>
      <c r="N11" s="215"/>
    </row>
    <row r="12" spans="1:14" ht="12.75">
      <c r="A12" s="81" t="s">
        <v>110</v>
      </c>
      <c r="B12" s="102">
        <v>15.086781780082713</v>
      </c>
      <c r="C12" s="102">
        <v>16.83293190664099</v>
      </c>
      <c r="D12" s="102">
        <v>10.773886980800507</v>
      </c>
      <c r="E12" s="102">
        <v>1.0901755644294964</v>
      </c>
      <c r="F12" s="102">
        <v>4.419599561161025</v>
      </c>
      <c r="G12" s="102">
        <v>-9.258484855403104</v>
      </c>
      <c r="H12" s="83">
        <v>42.66752169725723</v>
      </c>
      <c r="I12" s="107">
        <f t="shared" si="0"/>
        <v>7.111253616209538</v>
      </c>
      <c r="L12" s="215"/>
      <c r="N12" s="215"/>
    </row>
    <row r="13" spans="1:14" ht="12.75">
      <c r="A13" s="81" t="s">
        <v>4</v>
      </c>
      <c r="B13" s="102">
        <v>-15.827401972477162</v>
      </c>
      <c r="C13" s="102">
        <v>49.7213320006862</v>
      </c>
      <c r="D13" s="102">
        <v>6.118792851674626</v>
      </c>
      <c r="E13" s="102">
        <v>-1.074554062538302</v>
      </c>
      <c r="F13" s="102">
        <v>13.852313229142087</v>
      </c>
      <c r="G13" s="102">
        <v>2.000387804088133</v>
      </c>
      <c r="H13" s="83">
        <v>53.63791821575114</v>
      </c>
      <c r="I13" s="107">
        <f t="shared" si="0"/>
        <v>8.939653035958523</v>
      </c>
      <c r="L13" s="215"/>
      <c r="N13" s="215"/>
    </row>
    <row r="14" spans="1:14" ht="12.75">
      <c r="A14" s="86" t="s">
        <v>83</v>
      </c>
      <c r="B14" s="102">
        <v>67.32860038324053</v>
      </c>
      <c r="C14" s="102">
        <v>12.831934250303823</v>
      </c>
      <c r="D14" s="102">
        <v>-3.8280465249732165</v>
      </c>
      <c r="E14" s="102">
        <v>50.93878831052383</v>
      </c>
      <c r="F14" s="102">
        <v>-8.932722357094624</v>
      </c>
      <c r="G14" s="102">
        <v>-11.195140769358225</v>
      </c>
      <c r="H14" s="83">
        <v>121.64125100708642</v>
      </c>
      <c r="I14" s="107">
        <f t="shared" si="0"/>
        <v>20.273541834514404</v>
      </c>
      <c r="L14" s="215"/>
      <c r="N14" s="215"/>
    </row>
    <row r="15" spans="1:9" ht="12.75">
      <c r="A15" s="95" t="s">
        <v>3</v>
      </c>
      <c r="B15" s="101">
        <v>14.9</v>
      </c>
      <c r="C15" s="101">
        <v>18</v>
      </c>
      <c r="D15" s="101">
        <v>10.4</v>
      </c>
      <c r="E15" s="101">
        <v>-2.6</v>
      </c>
      <c r="F15" s="101">
        <v>14.8</v>
      </c>
      <c r="G15" s="101">
        <v>13.9</v>
      </c>
      <c r="H15" s="105">
        <v>90.63194475696363</v>
      </c>
      <c r="I15" s="106">
        <f t="shared" si="0"/>
        <v>15.105324126160605</v>
      </c>
    </row>
    <row r="16" spans="1:9" ht="12.75">
      <c r="A16" s="81" t="s">
        <v>84</v>
      </c>
      <c r="B16" s="102">
        <v>15.994018165126711</v>
      </c>
      <c r="C16" s="102">
        <v>42.61762536534137</v>
      </c>
      <c r="D16" s="102">
        <v>10.06816024480175</v>
      </c>
      <c r="E16" s="102">
        <v>-0.29903955871865007</v>
      </c>
      <c r="F16" s="102">
        <v>7.250766827305255</v>
      </c>
      <c r="G16" s="102">
        <v>22.2470415981743</v>
      </c>
      <c r="H16" s="83">
        <v>138.01734556397608</v>
      </c>
      <c r="I16" s="107">
        <f t="shared" si="0"/>
        <v>23.002890927329346</v>
      </c>
    </row>
    <row r="17" spans="1:9" ht="12.75">
      <c r="A17" s="81" t="s">
        <v>85</v>
      </c>
      <c r="B17" s="102">
        <v>-13.155973124394716</v>
      </c>
      <c r="C17" s="102">
        <v>38.746020671370985</v>
      </c>
      <c r="D17" s="102">
        <v>0.2983503732725268</v>
      </c>
      <c r="E17" s="102">
        <v>0.9228648323268196</v>
      </c>
      <c r="F17" s="102">
        <v>52.83252892961221</v>
      </c>
      <c r="G17" s="102">
        <v>25.060304638361508</v>
      </c>
      <c r="H17" s="83">
        <v>133.11978351917725</v>
      </c>
      <c r="I17" s="107">
        <f t="shared" si="0"/>
        <v>22.186630586529542</v>
      </c>
    </row>
    <row r="18" spans="1:9" ht="12.75">
      <c r="A18" s="81" t="s">
        <v>86</v>
      </c>
      <c r="B18" s="102">
        <v>9.91041197827116</v>
      </c>
      <c r="C18" s="102">
        <v>33.616162291773136</v>
      </c>
      <c r="D18" s="102">
        <v>6.871936242159937</v>
      </c>
      <c r="E18" s="102">
        <v>-11.285841284218979</v>
      </c>
      <c r="F18" s="102">
        <v>-2.4869831293707567</v>
      </c>
      <c r="G18" s="102">
        <v>15.433155825085198</v>
      </c>
      <c r="H18" s="83">
        <v>56.72836667725518</v>
      </c>
      <c r="I18" s="107">
        <f t="shared" si="0"/>
        <v>9.45472777954253</v>
      </c>
    </row>
    <row r="19" spans="1:9" ht="12.75">
      <c r="A19" s="81" t="s">
        <v>80</v>
      </c>
      <c r="B19" s="102">
        <v>13.466580123205274</v>
      </c>
      <c r="C19" s="102">
        <v>1.9867233962477027</v>
      </c>
      <c r="D19" s="102">
        <v>15.533927478984433</v>
      </c>
      <c r="E19" s="102">
        <v>3.0048564985560633</v>
      </c>
      <c r="F19" s="102">
        <v>-0.9099811554561188</v>
      </c>
      <c r="G19" s="102">
        <v>-23.391023513559606</v>
      </c>
      <c r="H19" s="83">
        <v>4.541424636181923</v>
      </c>
      <c r="I19" s="107">
        <f t="shared" si="0"/>
        <v>0.7569041060303205</v>
      </c>
    </row>
    <row r="20" spans="1:9" ht="12.75">
      <c r="A20" s="81" t="s">
        <v>87</v>
      </c>
      <c r="B20" s="102">
        <v>22.107462378983158</v>
      </c>
      <c r="C20" s="102">
        <v>-1.7395649437526806</v>
      </c>
      <c r="D20" s="102">
        <v>28.38040960593333</v>
      </c>
      <c r="E20" s="102">
        <v>1.597551162792965</v>
      </c>
      <c r="F20" s="102">
        <v>-0.40691087046547114</v>
      </c>
      <c r="G20" s="102">
        <v>-18.872957336636286</v>
      </c>
      <c r="H20" s="83">
        <v>26.443856689754732</v>
      </c>
      <c r="I20" s="107">
        <f t="shared" si="0"/>
        <v>4.407309448292455</v>
      </c>
    </row>
    <row r="21" spans="1:9" ht="12.75">
      <c r="A21" s="81" t="s">
        <v>88</v>
      </c>
      <c r="B21" s="102">
        <v>8.87721317015795</v>
      </c>
      <c r="C21" s="102">
        <v>8.437100944240594</v>
      </c>
      <c r="D21" s="102">
        <v>-0.9179941552230231</v>
      </c>
      <c r="E21" s="102">
        <v>18.590479430799856</v>
      </c>
      <c r="F21" s="102">
        <v>5.201821284617725</v>
      </c>
      <c r="G21" s="102">
        <v>-0.8128675273966324</v>
      </c>
      <c r="H21" s="83">
        <v>44.75650952003334</v>
      </c>
      <c r="I21" s="107">
        <f t="shared" si="0"/>
        <v>7.45941825333889</v>
      </c>
    </row>
    <row r="22" spans="1:9" ht="12.75">
      <c r="A22" s="81" t="s">
        <v>78</v>
      </c>
      <c r="B22" s="102">
        <v>10.555921822444247</v>
      </c>
      <c r="C22" s="102">
        <v>13.563862493781475</v>
      </c>
      <c r="D22" s="102">
        <v>4.013148103826247</v>
      </c>
      <c r="E22" s="102">
        <v>16.048241848280153</v>
      </c>
      <c r="F22" s="102">
        <v>0.6140894774258943</v>
      </c>
      <c r="G22" s="102">
        <v>32.97718565042314</v>
      </c>
      <c r="H22" s="83">
        <v>102.76122676250252</v>
      </c>
      <c r="I22" s="107">
        <f t="shared" si="0"/>
        <v>17.126871127083753</v>
      </c>
    </row>
    <row r="23" spans="1:9" ht="12.75">
      <c r="A23" s="81" t="s">
        <v>89</v>
      </c>
      <c r="B23" s="102">
        <v>7.717842250210438</v>
      </c>
      <c r="C23" s="102">
        <v>2.221909835828084</v>
      </c>
      <c r="D23" s="102">
        <v>2.820630571236582</v>
      </c>
      <c r="E23" s="102">
        <v>-1.2338158765967222</v>
      </c>
      <c r="F23" s="102">
        <v>5.461338547004302</v>
      </c>
      <c r="G23" s="102">
        <v>6.059895195515064</v>
      </c>
      <c r="H23" s="83">
        <v>25.07331096054979</v>
      </c>
      <c r="I23" s="107">
        <f t="shared" si="0"/>
        <v>4.178885160091632</v>
      </c>
    </row>
    <row r="24" spans="1:9" ht="12.75">
      <c r="A24" s="81" t="s">
        <v>90</v>
      </c>
      <c r="B24" s="102">
        <v>18.748895360028662</v>
      </c>
      <c r="C24" s="102">
        <v>10.076075158799647</v>
      </c>
      <c r="D24" s="102">
        <v>16.416675162424355</v>
      </c>
      <c r="E24" s="102">
        <v>7.133940120745841</v>
      </c>
      <c r="F24" s="102">
        <v>15.914232250400296</v>
      </c>
      <c r="G24" s="102">
        <v>11.473807145030989</v>
      </c>
      <c r="H24" s="83">
        <v>110.65626536865803</v>
      </c>
      <c r="I24" s="107">
        <f t="shared" si="0"/>
        <v>18.442710894776337</v>
      </c>
    </row>
    <row r="25" spans="1:9" ht="12.75">
      <c r="A25" s="81" t="s">
        <v>13</v>
      </c>
      <c r="B25" s="102">
        <v>36.92617846216677</v>
      </c>
      <c r="C25" s="102">
        <v>-8.299656053669713</v>
      </c>
      <c r="D25" s="102">
        <v>-13.262927155903947</v>
      </c>
      <c r="E25" s="102">
        <v>53.64494360641665</v>
      </c>
      <c r="F25" s="102">
        <v>14.72491836675449</v>
      </c>
      <c r="G25" s="102">
        <v>2.7334035431876957</v>
      </c>
      <c r="H25" s="83">
        <v>97.21953019144811</v>
      </c>
      <c r="I25" s="107">
        <f t="shared" si="0"/>
        <v>16.203255031908018</v>
      </c>
    </row>
    <row r="26" spans="1:9" ht="12.75">
      <c r="A26" s="84" t="s">
        <v>79</v>
      </c>
      <c r="B26" s="83">
        <v>13.968191891539572</v>
      </c>
      <c r="C26" s="83">
        <v>8.167095667095637</v>
      </c>
      <c r="D26" s="83">
        <v>8.46642293630946</v>
      </c>
      <c r="E26" s="83">
        <v>11.930038287504384</v>
      </c>
      <c r="F26" s="83">
        <v>9.851308407548354</v>
      </c>
      <c r="G26" s="83">
        <v>10.99676142497299</v>
      </c>
      <c r="H26" s="83">
        <v>82.48885191864872</v>
      </c>
      <c r="I26" s="107">
        <f t="shared" si="0"/>
        <v>13.748141986441453</v>
      </c>
    </row>
    <row r="27" spans="1:9" ht="13.5" thickBot="1">
      <c r="A27" s="97" t="s">
        <v>11</v>
      </c>
      <c r="B27" s="108">
        <v>12.81</v>
      </c>
      <c r="C27" s="108">
        <v>21.18</v>
      </c>
      <c r="D27" s="108">
        <v>11.81</v>
      </c>
      <c r="E27" s="108">
        <v>4.61</v>
      </c>
      <c r="F27" s="108">
        <v>5.34</v>
      </c>
      <c r="G27" s="108">
        <v>6.32</v>
      </c>
      <c r="H27" s="108">
        <v>79.07735819472761</v>
      </c>
      <c r="I27" s="109">
        <f t="shared" si="0"/>
        <v>13.179559699121269</v>
      </c>
    </row>
    <row r="28" spans="1:9" ht="12.75">
      <c r="A28" s="23" t="s">
        <v>163</v>
      </c>
      <c r="B28" s="24"/>
      <c r="C28" s="24"/>
      <c r="E28" s="24"/>
      <c r="F28" s="24"/>
      <c r="G28" s="24"/>
      <c r="H28" s="24"/>
      <c r="I28" s="24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6.421875" style="1" customWidth="1"/>
    <col min="2" max="16384" width="9.140625" style="1" customWidth="1"/>
  </cols>
  <sheetData>
    <row r="2" spans="1:8" ht="18" thickBot="1">
      <c r="A2" s="232" t="s">
        <v>171</v>
      </c>
      <c r="B2" s="232"/>
      <c r="C2" s="232"/>
      <c r="D2" s="232"/>
      <c r="E2" s="232"/>
      <c r="F2" s="232"/>
      <c r="G2" s="232"/>
      <c r="H2" s="232"/>
    </row>
    <row r="3" spans="2:8" ht="14.25" thickBot="1" thickTop="1">
      <c r="B3" s="24"/>
      <c r="C3" s="24"/>
      <c r="D3" s="24"/>
      <c r="E3" s="24"/>
      <c r="F3" s="24"/>
      <c r="G3" s="29"/>
      <c r="H3" s="29" t="s">
        <v>14</v>
      </c>
    </row>
    <row r="4" spans="1:8" ht="20.25" customHeight="1">
      <c r="A4" s="92" t="s">
        <v>6</v>
      </c>
      <c r="B4" s="99">
        <v>2002</v>
      </c>
      <c r="C4" s="99">
        <v>2003</v>
      </c>
      <c r="D4" s="99">
        <v>2004</v>
      </c>
      <c r="E4" s="99">
        <v>2005</v>
      </c>
      <c r="F4" s="99">
        <v>2006</v>
      </c>
      <c r="G4" s="99">
        <v>2007</v>
      </c>
      <c r="H4" s="110">
        <v>2008</v>
      </c>
    </row>
    <row r="5" spans="1:8" ht="12.75">
      <c r="A5" s="81" t="s">
        <v>81</v>
      </c>
      <c r="B5" s="111">
        <v>2.4080147060981645</v>
      </c>
      <c r="C5" s="111">
        <v>2.185088885565633</v>
      </c>
      <c r="D5" s="111">
        <v>3.0497967991173516</v>
      </c>
      <c r="E5" s="111">
        <v>3.8253464976625766</v>
      </c>
      <c r="F5" s="111">
        <v>4.319718783092293</v>
      </c>
      <c r="G5" s="111">
        <v>4.1504516570515175</v>
      </c>
      <c r="H5" s="210">
        <v>2.7</v>
      </c>
    </row>
    <row r="6" spans="1:8" ht="12.75">
      <c r="A6" s="84" t="s">
        <v>82</v>
      </c>
      <c r="B6" s="111">
        <v>1.5296527029073248</v>
      </c>
      <c r="C6" s="111">
        <v>1.6539373255037377</v>
      </c>
      <c r="D6" s="111">
        <v>1.6177418097063738</v>
      </c>
      <c r="E6" s="111">
        <v>1.8080556360664954</v>
      </c>
      <c r="F6" s="111">
        <v>2.135576290920415</v>
      </c>
      <c r="G6" s="111">
        <v>2.1648154512835283</v>
      </c>
      <c r="H6" s="210">
        <v>2.05</v>
      </c>
    </row>
    <row r="7" spans="1:8" ht="12.75">
      <c r="A7" s="81" t="s">
        <v>12</v>
      </c>
      <c r="B7" s="111">
        <v>6.512986190146427</v>
      </c>
      <c r="C7" s="111">
        <v>5.946650083364846</v>
      </c>
      <c r="D7" s="111">
        <v>7.236369530364402</v>
      </c>
      <c r="E7" s="111">
        <v>7.704566294528445</v>
      </c>
      <c r="F7" s="111">
        <v>7.788539053786881</v>
      </c>
      <c r="G7" s="111">
        <v>10.289144874273038</v>
      </c>
      <c r="H7" s="210">
        <v>10.73</v>
      </c>
    </row>
    <row r="8" spans="1:8" ht="12.75">
      <c r="A8" s="81" t="s">
        <v>77</v>
      </c>
      <c r="B8" s="111">
        <v>1.8041038391444097</v>
      </c>
      <c r="C8" s="111">
        <v>1.7684195012702408</v>
      </c>
      <c r="D8" s="111">
        <v>1.7993295914080818</v>
      </c>
      <c r="E8" s="111">
        <v>1.926592619843675</v>
      </c>
      <c r="F8" s="111">
        <v>1.9057970438657645</v>
      </c>
      <c r="G8" s="111">
        <v>1.9057970438657645</v>
      </c>
      <c r="H8" s="210">
        <v>1.61</v>
      </c>
    </row>
    <row r="9" spans="1:8" ht="12.75">
      <c r="A9" s="81" t="s">
        <v>4</v>
      </c>
      <c r="B9" s="111">
        <v>2.4766573571095627</v>
      </c>
      <c r="C9" s="111">
        <v>2.006796468259076</v>
      </c>
      <c r="D9" s="111">
        <v>2.5999121769608755</v>
      </c>
      <c r="E9" s="111">
        <v>2.8038504439948957</v>
      </c>
      <c r="F9" s="111">
        <v>2.727035889596131</v>
      </c>
      <c r="G9" s="111">
        <v>2.9349236772034333</v>
      </c>
      <c r="H9" s="210">
        <v>2.91</v>
      </c>
    </row>
    <row r="10" spans="1:8" ht="12.75">
      <c r="A10" s="86" t="s">
        <v>83</v>
      </c>
      <c r="B10" s="111">
        <v>0.4233648227814012</v>
      </c>
      <c r="C10" s="111">
        <v>0.5476882633201646</v>
      </c>
      <c r="D10" s="111">
        <v>0.5479411920593759</v>
      </c>
      <c r="E10" s="111">
        <v>0.4632378139684144</v>
      </c>
      <c r="F10" s="111">
        <v>0.6380471786874117</v>
      </c>
      <c r="G10" s="111">
        <v>0.592531066875599</v>
      </c>
      <c r="H10" s="210">
        <v>0.55</v>
      </c>
    </row>
    <row r="11" spans="1:8" ht="12.75">
      <c r="A11" s="81" t="s">
        <v>84</v>
      </c>
      <c r="B11" s="111">
        <v>1.6764298157973163</v>
      </c>
      <c r="C11" s="111">
        <v>1.5828253444561253</v>
      </c>
      <c r="D11" s="111">
        <v>2.086120448779201</v>
      </c>
      <c r="E11" s="111">
        <v>2.2243026424041443</v>
      </c>
      <c r="F11" s="111">
        <v>2.119160862494689</v>
      </c>
      <c r="G11" s="111">
        <v>2.044102826424863</v>
      </c>
      <c r="H11" s="210">
        <v>2.26</v>
      </c>
    </row>
    <row r="12" spans="1:8" ht="12.75">
      <c r="A12" s="81" t="s">
        <v>85</v>
      </c>
      <c r="B12" s="111">
        <v>1.6175452619775623</v>
      </c>
      <c r="C12" s="111">
        <v>1.4763662870830185</v>
      </c>
      <c r="D12" s="111">
        <v>1.8813247314232413</v>
      </c>
      <c r="E12" s="111">
        <v>1.7297207204649279</v>
      </c>
      <c r="F12" s="111">
        <v>1.5663914508120016</v>
      </c>
      <c r="G12" s="111">
        <v>2.1416784273816254</v>
      </c>
      <c r="H12" s="210">
        <v>2.65</v>
      </c>
    </row>
    <row r="13" spans="1:8" ht="12.75">
      <c r="A13" s="81" t="s">
        <v>86</v>
      </c>
      <c r="B13" s="111">
        <v>3.0194999389687958</v>
      </c>
      <c r="C13" s="111">
        <v>2.8624434086521116</v>
      </c>
      <c r="D13" s="111">
        <v>3.597830586932676</v>
      </c>
      <c r="E13" s="111">
        <v>3.4777855579154053</v>
      </c>
      <c r="F13" s="111">
        <v>3.2977693307348726</v>
      </c>
      <c r="G13" s="111">
        <v>2.9974673328434287</v>
      </c>
      <c r="H13" s="210">
        <v>3.15</v>
      </c>
    </row>
    <row r="14" spans="1:8" ht="12.75">
      <c r="A14" s="81" t="s">
        <v>80</v>
      </c>
      <c r="B14" s="111">
        <v>1.5152509536658552</v>
      </c>
      <c r="C14" s="111">
        <v>1.5903598098923464</v>
      </c>
      <c r="D14" s="111">
        <v>1.4237060561244135</v>
      </c>
      <c r="E14" s="111">
        <v>1.5401436765955565</v>
      </c>
      <c r="F14" s="111">
        <v>1.5440088249082145</v>
      </c>
      <c r="G14" s="111">
        <v>1.4283219737034523</v>
      </c>
      <c r="H14" s="210">
        <v>1.12</v>
      </c>
    </row>
    <row r="15" spans="1:8" ht="12.75">
      <c r="A15" s="81" t="s">
        <v>87</v>
      </c>
      <c r="B15" s="111">
        <v>0.9391462516287764</v>
      </c>
      <c r="C15" s="111">
        <v>1.0181155072909394</v>
      </c>
      <c r="D15" s="111">
        <v>1.0977911278399797</v>
      </c>
      <c r="E15" s="111">
        <v>1.1183208972995078</v>
      </c>
      <c r="F15" s="111">
        <v>1.1488667019149315</v>
      </c>
      <c r="G15" s="111">
        <v>1.130596922070206</v>
      </c>
      <c r="H15" s="210">
        <v>1.09</v>
      </c>
    </row>
    <row r="16" spans="1:8" ht="12.75">
      <c r="A16" s="81" t="s">
        <v>88</v>
      </c>
      <c r="B16" s="111">
        <v>1.205658722259517</v>
      </c>
      <c r="C16" s="111">
        <v>1.143370444225552</v>
      </c>
      <c r="D16" s="111">
        <v>1.2306576172373813</v>
      </c>
      <c r="E16" s="111">
        <v>1.2713258786485642</v>
      </c>
      <c r="F16" s="111">
        <v>1.5466795144135832</v>
      </c>
      <c r="G16" s="111">
        <v>1.5466795144135832</v>
      </c>
      <c r="H16" s="210">
        <v>1.45</v>
      </c>
    </row>
    <row r="17" spans="1:8" ht="12.75">
      <c r="A17" s="81" t="s">
        <v>78</v>
      </c>
      <c r="B17" s="111">
        <v>1.2057126103890918</v>
      </c>
      <c r="C17" s="111">
        <v>1.1613174939069164</v>
      </c>
      <c r="D17" s="111">
        <v>1.2153552999529849</v>
      </c>
      <c r="E17" s="111">
        <v>1.2006456978925732</v>
      </c>
      <c r="F17" s="111">
        <v>1.3243427181365226</v>
      </c>
      <c r="G17" s="111">
        <v>1.3243427181365226</v>
      </c>
      <c r="H17" s="210">
        <v>1.68</v>
      </c>
    </row>
    <row r="18" spans="1:8" ht="12.75">
      <c r="A18" s="81" t="s">
        <v>89</v>
      </c>
      <c r="B18" s="111">
        <v>1.5889547784213518</v>
      </c>
      <c r="C18" s="111">
        <v>1.6194750882170723</v>
      </c>
      <c r="D18" s="111">
        <v>1.6319763595029988</v>
      </c>
      <c r="E18" s="111">
        <v>1.6101940230737708</v>
      </c>
      <c r="F18" s="111">
        <v>1.5641684951329997</v>
      </c>
      <c r="G18" s="111">
        <v>1.5509976431165438</v>
      </c>
      <c r="H18" s="210">
        <v>1.51</v>
      </c>
    </row>
    <row r="19" spans="1:8" ht="12.75">
      <c r="A19" s="81" t="s">
        <v>90</v>
      </c>
      <c r="B19" s="111">
        <v>1.5933039761680658</v>
      </c>
      <c r="C19" s="111">
        <v>1.721247121406259</v>
      </c>
      <c r="D19" s="111">
        <v>1.7839313403823134</v>
      </c>
      <c r="E19" s="111">
        <v>1.8628345010197525</v>
      </c>
      <c r="F19" s="111">
        <v>1.8395759290026645</v>
      </c>
      <c r="G19" s="111">
        <v>1.9176437615701474</v>
      </c>
      <c r="H19" s="210">
        <v>1.87</v>
      </c>
    </row>
    <row r="20" spans="1:8" ht="12.75">
      <c r="A20" s="81" t="s">
        <v>13</v>
      </c>
      <c r="B20" s="111">
        <v>1.2676997941275439</v>
      </c>
      <c r="C20" s="111">
        <v>1.6144026268239433</v>
      </c>
      <c r="D20" s="111">
        <v>1.4061282952484793</v>
      </c>
      <c r="E20" s="111">
        <v>1.2333252641068428</v>
      </c>
      <c r="F20" s="111">
        <v>1.6697247115123222</v>
      </c>
      <c r="G20" s="111">
        <v>1.6724118926950828</v>
      </c>
      <c r="H20" s="210">
        <v>1.68</v>
      </c>
    </row>
    <row r="21" spans="1:8" ht="12.75">
      <c r="A21" s="84" t="s">
        <v>79</v>
      </c>
      <c r="B21" s="111">
        <v>1.788198706637416</v>
      </c>
      <c r="C21" s="111">
        <v>1.8062002222743405</v>
      </c>
      <c r="D21" s="111">
        <v>1.8070996741947498</v>
      </c>
      <c r="E21" s="111">
        <v>1.692116943957974</v>
      </c>
      <c r="F21" s="111">
        <v>1.6645061966959616</v>
      </c>
      <c r="G21" s="111">
        <v>1.583970251195908</v>
      </c>
      <c r="H21" s="210">
        <v>1.52</v>
      </c>
    </row>
    <row r="22" spans="1:8" ht="13.5" thickBot="1">
      <c r="A22" s="97" t="s">
        <v>11</v>
      </c>
      <c r="B22" s="112">
        <v>1.7425664019057294</v>
      </c>
      <c r="C22" s="112">
        <v>1.7260818587894542</v>
      </c>
      <c r="D22" s="112">
        <v>1.9496894088944567</v>
      </c>
      <c r="E22" s="112">
        <v>2.052966395261927</v>
      </c>
      <c r="F22" s="112">
        <v>2.096166310771766</v>
      </c>
      <c r="G22" s="112">
        <v>2.1174434881189255</v>
      </c>
      <c r="H22" s="211">
        <v>2.15</v>
      </c>
    </row>
    <row r="23" spans="1:7" ht="12.75">
      <c r="A23" s="23" t="s">
        <v>163</v>
      </c>
      <c r="B23" s="24"/>
      <c r="C23" s="24"/>
      <c r="E23" s="24"/>
      <c r="F23" s="24"/>
      <c r="G23" s="24"/>
    </row>
  </sheetData>
  <sheetProtection/>
  <mergeCells count="1">
    <mergeCell ref="A2:H2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1:A1"/>
  <sheetViews>
    <sheetView zoomScalePageLayoutView="0" workbookViewId="0" topLeftCell="A1">
      <selection activeCell="G38" sqref="G38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0.8515625" style="1" customWidth="1"/>
    <col min="2" max="2" width="10.7109375" style="1" customWidth="1"/>
    <col min="3" max="3" width="11.00390625" style="1" customWidth="1"/>
    <col min="4" max="4" width="10.57421875" style="1" customWidth="1"/>
    <col min="5" max="5" width="10.8515625" style="1" customWidth="1"/>
    <col min="6" max="6" width="10.57421875" style="1" customWidth="1"/>
    <col min="7" max="7" width="10.7109375" style="1" customWidth="1"/>
    <col min="8" max="16384" width="9.140625" style="1" customWidth="1"/>
  </cols>
  <sheetData>
    <row r="2" spans="1:11" ht="18" thickBot="1">
      <c r="A2" s="248" t="s">
        <v>173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7" ht="14.25" thickBot="1" thickTop="1">
      <c r="A3" s="28"/>
      <c r="C3" s="31"/>
      <c r="D3" s="30"/>
      <c r="E3" s="31"/>
      <c r="G3" s="14"/>
    </row>
    <row r="4" spans="1:8" ht="12.75" customHeight="1">
      <c r="A4" s="249" t="s">
        <v>40</v>
      </c>
      <c r="B4" s="251" t="s">
        <v>93</v>
      </c>
      <c r="C4" s="251"/>
      <c r="D4" s="251"/>
      <c r="E4" s="251"/>
      <c r="F4" s="251"/>
      <c r="G4" s="251"/>
      <c r="H4" s="252"/>
    </row>
    <row r="5" spans="1:8" ht="51" customHeight="1">
      <c r="A5" s="250"/>
      <c r="B5" s="127">
        <v>2002</v>
      </c>
      <c r="C5" s="127">
        <v>2003</v>
      </c>
      <c r="D5" s="127">
        <v>2004</v>
      </c>
      <c r="E5" s="127">
        <v>2005</v>
      </c>
      <c r="F5" s="127">
        <v>2006</v>
      </c>
      <c r="G5" s="127">
        <v>2007</v>
      </c>
      <c r="H5" s="128">
        <v>2008</v>
      </c>
    </row>
    <row r="6" spans="1:8" ht="12.75">
      <c r="A6" s="113"/>
      <c r="B6" s="114"/>
      <c r="C6" s="114"/>
      <c r="D6" s="114"/>
      <c r="E6" s="114"/>
      <c r="F6" s="114"/>
      <c r="G6" s="114"/>
      <c r="H6" s="79"/>
    </row>
    <row r="7" spans="1:8" ht="12.75">
      <c r="A7" s="129" t="s">
        <v>41</v>
      </c>
      <c r="B7" s="130">
        <v>1477821.769</v>
      </c>
      <c r="C7" s="130">
        <v>1699947.6939999997</v>
      </c>
      <c r="D7" s="130">
        <v>1941498.3580000002</v>
      </c>
      <c r="E7" s="130">
        <v>2147239.2920000004</v>
      </c>
      <c r="F7" s="131">
        <v>2369483.5461749993</v>
      </c>
      <c r="G7" s="131">
        <v>2661344.525</v>
      </c>
      <c r="H7" s="199">
        <v>3031864.490410918</v>
      </c>
    </row>
    <row r="8" spans="1:8" ht="12.75">
      <c r="A8" s="115"/>
      <c r="B8" s="116"/>
      <c r="C8" s="116"/>
      <c r="D8" s="116"/>
      <c r="E8" s="116"/>
      <c r="F8" s="117"/>
      <c r="G8" s="117"/>
      <c r="H8" s="79"/>
    </row>
    <row r="9" spans="1:8" ht="12.75">
      <c r="A9" s="129" t="s">
        <v>42</v>
      </c>
      <c r="B9" s="130">
        <v>69309.95719465872</v>
      </c>
      <c r="C9" s="130">
        <v>81199.58055171544</v>
      </c>
      <c r="D9" s="130">
        <v>96012.34052293703</v>
      </c>
      <c r="E9" s="130">
        <v>106441.70962748317</v>
      </c>
      <c r="F9" s="130">
        <v>119993.42905900617</v>
      </c>
      <c r="G9" s="130">
        <v>133578.39094214383</v>
      </c>
      <c r="H9" s="199">
        <v>154704.22912769538</v>
      </c>
    </row>
    <row r="10" spans="1:8" ht="12.75">
      <c r="A10" s="118" t="s">
        <v>43</v>
      </c>
      <c r="B10" s="119">
        <v>7779.879995521468</v>
      </c>
      <c r="C10" s="119">
        <v>9750.818457024312</v>
      </c>
      <c r="D10" s="119">
        <v>11260.423599214082</v>
      </c>
      <c r="E10" s="119">
        <v>12884.046907659476</v>
      </c>
      <c r="F10" s="67">
        <v>13107.441309728396</v>
      </c>
      <c r="G10" s="67">
        <v>15002.734093723084</v>
      </c>
      <c r="H10" s="200">
        <v>17888.00594863108</v>
      </c>
    </row>
    <row r="11" spans="1:8" ht="12.75">
      <c r="A11" s="118" t="s">
        <v>44</v>
      </c>
      <c r="B11" s="119">
        <v>2868.4513796630345</v>
      </c>
      <c r="C11" s="119">
        <v>3304.7705450150556</v>
      </c>
      <c r="D11" s="119">
        <v>3940.3154074746462</v>
      </c>
      <c r="E11" s="119">
        <v>4482.9195777738405</v>
      </c>
      <c r="F11" s="67">
        <v>4834.620275617978</v>
      </c>
      <c r="G11" s="67">
        <v>5760.501030415362</v>
      </c>
      <c r="H11" s="200">
        <v>6730.108108408774</v>
      </c>
    </row>
    <row r="12" spans="1:8" ht="12.75">
      <c r="A12" s="118" t="s">
        <v>45</v>
      </c>
      <c r="B12" s="119">
        <v>21791.161866053524</v>
      </c>
      <c r="C12" s="119">
        <v>24977.170312822644</v>
      </c>
      <c r="D12" s="119">
        <v>30313.73490101765</v>
      </c>
      <c r="E12" s="119">
        <v>33352.13678104572</v>
      </c>
      <c r="F12" s="67">
        <v>39156.90218054535</v>
      </c>
      <c r="G12" s="67">
        <v>42023.21841375997</v>
      </c>
      <c r="H12" s="200">
        <v>46822.57006773884</v>
      </c>
    </row>
    <row r="13" spans="1:8" ht="12.75">
      <c r="A13" s="118" t="s">
        <v>46</v>
      </c>
      <c r="B13" s="119">
        <v>2312.646146750468</v>
      </c>
      <c r="C13" s="119">
        <v>2737.0030864137307</v>
      </c>
      <c r="D13" s="119">
        <v>2811.0791991923343</v>
      </c>
      <c r="E13" s="119">
        <v>3179.2871365869723</v>
      </c>
      <c r="F13" s="67">
        <v>3660.083099731164</v>
      </c>
      <c r="G13" s="67">
        <v>4168.598560274423</v>
      </c>
      <c r="H13" s="200">
        <v>4889.30274668877</v>
      </c>
    </row>
    <row r="14" spans="1:8" ht="12.75">
      <c r="A14" s="118" t="s">
        <v>47</v>
      </c>
      <c r="B14" s="119">
        <v>25659.110881739496</v>
      </c>
      <c r="C14" s="119">
        <v>29754.56462929794</v>
      </c>
      <c r="D14" s="119">
        <v>35562.8458552756</v>
      </c>
      <c r="E14" s="119">
        <v>39121.13816795191</v>
      </c>
      <c r="F14" s="67">
        <v>44369.675078728134</v>
      </c>
      <c r="G14" s="67">
        <v>49507.14396935489</v>
      </c>
      <c r="H14" s="200">
        <v>58518.5714482514</v>
      </c>
    </row>
    <row r="15" spans="1:8" ht="12.75">
      <c r="A15" s="118" t="s">
        <v>48</v>
      </c>
      <c r="B15" s="119">
        <v>3291.534122075023</v>
      </c>
      <c r="C15" s="119">
        <v>3434.1066767398956</v>
      </c>
      <c r="D15" s="119">
        <v>3846.1260513133507</v>
      </c>
      <c r="E15" s="119">
        <v>4361.255307504577</v>
      </c>
      <c r="F15" s="67">
        <v>5260.016957728459</v>
      </c>
      <c r="G15" s="67">
        <v>6022.131517722786</v>
      </c>
      <c r="H15" s="200">
        <v>6764.833833213387</v>
      </c>
    </row>
    <row r="16" spans="1:8" ht="12.75">
      <c r="A16" s="118" t="s">
        <v>49</v>
      </c>
      <c r="B16" s="119">
        <v>5607.172802855716</v>
      </c>
      <c r="C16" s="119">
        <v>7241.146844401855</v>
      </c>
      <c r="D16" s="119">
        <v>8277.81550944937</v>
      </c>
      <c r="E16" s="119">
        <v>9060.925748960673</v>
      </c>
      <c r="F16" s="67">
        <v>9604.690156926694</v>
      </c>
      <c r="G16" s="67">
        <v>11094.063356893324</v>
      </c>
      <c r="H16" s="200">
        <v>13090.836974763093</v>
      </c>
    </row>
    <row r="17" spans="1:8" ht="12.75">
      <c r="A17" s="129" t="s">
        <v>50</v>
      </c>
      <c r="B17" s="130">
        <v>191591.60299436608</v>
      </c>
      <c r="C17" s="130">
        <v>217037.42609742563</v>
      </c>
      <c r="D17" s="130">
        <v>247042.51184511508</v>
      </c>
      <c r="E17" s="130">
        <v>280545.0547386907</v>
      </c>
      <c r="F17" s="130">
        <v>311104.05380649655</v>
      </c>
      <c r="G17" s="130">
        <v>347797.0410390313</v>
      </c>
      <c r="H17" s="199">
        <v>397502.5943258496</v>
      </c>
    </row>
    <row r="18" spans="1:8" ht="12.75">
      <c r="A18" s="118" t="s">
        <v>51</v>
      </c>
      <c r="B18" s="119">
        <v>15448.774487653456</v>
      </c>
      <c r="C18" s="119">
        <v>18483.299707142156</v>
      </c>
      <c r="D18" s="119">
        <v>21604.57700471639</v>
      </c>
      <c r="E18" s="119">
        <v>25334.59083344322</v>
      </c>
      <c r="F18" s="67">
        <v>28620.24588894337</v>
      </c>
      <c r="G18" s="67">
        <v>31606.02636873082</v>
      </c>
      <c r="H18" s="200">
        <v>38486.88268511213</v>
      </c>
    </row>
    <row r="19" spans="1:8" ht="12.75">
      <c r="A19" s="118" t="s">
        <v>52</v>
      </c>
      <c r="B19" s="119">
        <v>7425.109329530531</v>
      </c>
      <c r="C19" s="119">
        <v>8777.044167024698</v>
      </c>
      <c r="D19" s="119">
        <v>9816.734918285041</v>
      </c>
      <c r="E19" s="119">
        <v>11129.201027092508</v>
      </c>
      <c r="F19" s="67">
        <v>12788.464720484315</v>
      </c>
      <c r="G19" s="67">
        <v>14135.86966083705</v>
      </c>
      <c r="H19" s="200">
        <v>16760.74826274916</v>
      </c>
    </row>
    <row r="20" spans="1:8" ht="12.75">
      <c r="A20" s="118" t="s">
        <v>53</v>
      </c>
      <c r="B20" s="119">
        <v>28896.188091630178</v>
      </c>
      <c r="C20" s="119">
        <v>32565.45355451152</v>
      </c>
      <c r="D20" s="119">
        <v>36866.27341468873</v>
      </c>
      <c r="E20" s="119">
        <v>40935.2475666399</v>
      </c>
      <c r="F20" s="67">
        <v>46303.05750616951</v>
      </c>
      <c r="G20" s="67">
        <v>50331.38330333713</v>
      </c>
      <c r="H20" s="200">
        <v>60098.8773886341</v>
      </c>
    </row>
    <row r="21" spans="1:8" ht="12.75">
      <c r="A21" s="118" t="s">
        <v>54</v>
      </c>
      <c r="B21" s="119">
        <v>12197.553738627956</v>
      </c>
      <c r="C21" s="119">
        <v>13515.094978479518</v>
      </c>
      <c r="D21" s="119">
        <v>15580.454600464791</v>
      </c>
      <c r="E21" s="119">
        <v>17869.51590955846</v>
      </c>
      <c r="F21" s="67">
        <v>20554.62138308049</v>
      </c>
      <c r="G21" s="67">
        <v>22925.563054039623</v>
      </c>
      <c r="H21" s="200">
        <v>25481.448741013075</v>
      </c>
    </row>
    <row r="22" spans="1:8" ht="12.75">
      <c r="A22" s="118" t="s">
        <v>55</v>
      </c>
      <c r="B22" s="119">
        <v>12433.902136784227</v>
      </c>
      <c r="C22" s="119">
        <v>14157.834219249253</v>
      </c>
      <c r="D22" s="119">
        <v>15022.398848730547</v>
      </c>
      <c r="E22" s="119">
        <v>16868.638457138342</v>
      </c>
      <c r="F22" s="67">
        <v>19951.31480369536</v>
      </c>
      <c r="G22" s="67">
        <v>22201.750121044177</v>
      </c>
      <c r="H22" s="200">
        <v>25696.64103892902</v>
      </c>
    </row>
    <row r="23" spans="1:8" ht="12.75">
      <c r="A23" s="118" t="s">
        <v>56</v>
      </c>
      <c r="B23" s="119">
        <v>35251.38749674913</v>
      </c>
      <c r="C23" s="119">
        <v>39308.429406872565</v>
      </c>
      <c r="D23" s="119">
        <v>44010.90469103168</v>
      </c>
      <c r="E23" s="119">
        <v>49921.74414167562</v>
      </c>
      <c r="F23" s="67">
        <v>55493.34231337842</v>
      </c>
      <c r="G23" s="67">
        <v>62255.68713133091</v>
      </c>
      <c r="H23" s="200">
        <v>70440.85888116194</v>
      </c>
    </row>
    <row r="24" spans="1:8" ht="12.75">
      <c r="A24" s="118" t="s">
        <v>57</v>
      </c>
      <c r="B24" s="119">
        <v>9812.40079847382</v>
      </c>
      <c r="C24" s="119">
        <v>11209.510864300792</v>
      </c>
      <c r="D24" s="119">
        <v>12890.511364153104</v>
      </c>
      <c r="E24" s="119">
        <v>14139.345688260697</v>
      </c>
      <c r="F24" s="67">
        <v>15748.03707750925</v>
      </c>
      <c r="G24" s="67">
        <v>17793.22669007059</v>
      </c>
      <c r="H24" s="200">
        <v>19476.86068504597</v>
      </c>
    </row>
    <row r="25" spans="1:8" ht="12.75">
      <c r="A25" s="120" t="s">
        <v>58</v>
      </c>
      <c r="B25" s="119">
        <v>9454.444213772871</v>
      </c>
      <c r="C25" s="119">
        <v>10873.83490517678</v>
      </c>
      <c r="D25" s="119">
        <v>12167.429270744089</v>
      </c>
      <c r="E25" s="119">
        <v>13427.43659631928</v>
      </c>
      <c r="F25" s="67">
        <v>15124.269359430524</v>
      </c>
      <c r="G25" s="67">
        <v>16895.690702727275</v>
      </c>
      <c r="H25" s="200">
        <v>19551.802622030755</v>
      </c>
    </row>
    <row r="26" spans="1:8" ht="12.75">
      <c r="A26" s="118" t="s">
        <v>59</v>
      </c>
      <c r="B26" s="119">
        <v>60671.842701143905</v>
      </c>
      <c r="C26" s="119">
        <v>68146.92429466834</v>
      </c>
      <c r="D26" s="119">
        <v>79083.2277323007</v>
      </c>
      <c r="E26" s="119">
        <v>90919.33451856275</v>
      </c>
      <c r="F26" s="67">
        <v>96520.70075380531</v>
      </c>
      <c r="G26" s="67">
        <v>109651.84400691374</v>
      </c>
      <c r="H26" s="200">
        <v>121508.4740211735</v>
      </c>
    </row>
    <row r="27" spans="1:8" ht="12.75">
      <c r="A27" s="129" t="s">
        <v>60</v>
      </c>
      <c r="B27" s="130">
        <v>837645.8679337507</v>
      </c>
      <c r="C27" s="130">
        <v>947748.381030835</v>
      </c>
      <c r="D27" s="130">
        <v>1083974.7461444782</v>
      </c>
      <c r="E27" s="130">
        <v>1213863.4080715105</v>
      </c>
      <c r="F27" s="130">
        <v>1345513.2640699735</v>
      </c>
      <c r="G27" s="130">
        <v>1501184.9224154544</v>
      </c>
      <c r="H27" s="199">
        <v>1698590.3666345319</v>
      </c>
    </row>
    <row r="28" spans="1:8" ht="12.75">
      <c r="A28" s="118" t="s">
        <v>61</v>
      </c>
      <c r="B28" s="121">
        <v>127781.90719729001</v>
      </c>
      <c r="C28" s="121">
        <v>148822.78791887127</v>
      </c>
      <c r="D28" s="121">
        <v>177324.81618007304</v>
      </c>
      <c r="E28" s="121">
        <v>192639.25612612872</v>
      </c>
      <c r="F28" s="67">
        <v>214753.97696263087</v>
      </c>
      <c r="G28" s="67">
        <v>241293.0536781616</v>
      </c>
      <c r="H28" s="200">
        <v>282522.31971500424</v>
      </c>
    </row>
    <row r="29" spans="1:8" ht="12.75">
      <c r="A29" s="118" t="s">
        <v>35</v>
      </c>
      <c r="B29" s="121">
        <v>26756.05005103015</v>
      </c>
      <c r="C29" s="121">
        <v>31063.717122584687</v>
      </c>
      <c r="D29" s="121">
        <v>40217.3974367218</v>
      </c>
      <c r="E29" s="121">
        <v>47222.57887114126</v>
      </c>
      <c r="F29" s="67">
        <v>52777.543943335506</v>
      </c>
      <c r="G29" s="67">
        <v>60339.81727254686</v>
      </c>
      <c r="H29" s="200">
        <v>69870.22168406345</v>
      </c>
    </row>
    <row r="30" spans="1:8" ht="12.75">
      <c r="A30" s="118" t="s">
        <v>62</v>
      </c>
      <c r="B30" s="121">
        <v>171371.99304958855</v>
      </c>
      <c r="C30" s="121">
        <v>188014.9601167508</v>
      </c>
      <c r="D30" s="121">
        <v>222945.04061540647</v>
      </c>
      <c r="E30" s="121">
        <v>247017.52824301913</v>
      </c>
      <c r="F30" s="67">
        <v>275327.12939191656</v>
      </c>
      <c r="G30" s="67">
        <v>296767.78377770254</v>
      </c>
      <c r="H30" s="200">
        <v>343182.0675909569</v>
      </c>
    </row>
    <row r="31" spans="1:8" ht="12.75">
      <c r="A31" s="118" t="s">
        <v>63</v>
      </c>
      <c r="B31" s="121">
        <v>511735.917635842</v>
      </c>
      <c r="C31" s="121">
        <v>579846.9158726282</v>
      </c>
      <c r="D31" s="121">
        <v>643487.491912277</v>
      </c>
      <c r="E31" s="121">
        <v>726984.0448312213</v>
      </c>
      <c r="F31" s="67">
        <v>802654.6137720906</v>
      </c>
      <c r="G31" s="67">
        <v>902784.2676870435</v>
      </c>
      <c r="H31" s="200">
        <v>1003015.7576445072</v>
      </c>
    </row>
    <row r="32" spans="1:8" ht="12.75">
      <c r="A32" s="129" t="s">
        <v>64</v>
      </c>
      <c r="B32" s="130">
        <v>249625.75511113118</v>
      </c>
      <c r="C32" s="130">
        <v>300858.67680837784</v>
      </c>
      <c r="D32" s="130">
        <v>337657.4044728138</v>
      </c>
      <c r="E32" s="130">
        <v>356211.3088561562</v>
      </c>
      <c r="F32" s="130">
        <v>386588.3245505898</v>
      </c>
      <c r="G32" s="130">
        <v>442819.8636303434</v>
      </c>
      <c r="H32" s="199">
        <v>502052.20822272217</v>
      </c>
    </row>
    <row r="33" spans="1:8" ht="12.75">
      <c r="A33" s="118" t="s">
        <v>65</v>
      </c>
      <c r="B33" s="121">
        <v>88407.07601476849</v>
      </c>
      <c r="C33" s="121">
        <v>109458.87571065461</v>
      </c>
      <c r="D33" s="121">
        <v>122433.73073615263</v>
      </c>
      <c r="E33" s="121">
        <v>126676.83574812966</v>
      </c>
      <c r="F33" s="67">
        <v>136614.63794605865</v>
      </c>
      <c r="G33" s="67">
        <v>161581.84351345705</v>
      </c>
      <c r="H33" s="200">
        <v>179270.21521598857</v>
      </c>
    </row>
    <row r="34" spans="1:8" ht="12.75">
      <c r="A34" s="118" t="s">
        <v>66</v>
      </c>
      <c r="B34" s="121">
        <v>55731.86264878426</v>
      </c>
      <c r="C34" s="121">
        <v>66848.53390399806</v>
      </c>
      <c r="D34" s="121">
        <v>77392.9912776107</v>
      </c>
      <c r="E34" s="121">
        <v>85316.27504077725</v>
      </c>
      <c r="F34" s="67">
        <v>93146.75436120077</v>
      </c>
      <c r="G34" s="67">
        <v>104622.94698736128</v>
      </c>
      <c r="H34" s="200">
        <v>123282.98193794511</v>
      </c>
    </row>
    <row r="35" spans="1:8" ht="12.75">
      <c r="A35" s="118" t="s">
        <v>67</v>
      </c>
      <c r="B35" s="121">
        <v>105486.81644757843</v>
      </c>
      <c r="C35" s="121">
        <v>124551.26719372513</v>
      </c>
      <c r="D35" s="121">
        <v>137830.68245905047</v>
      </c>
      <c r="E35" s="121">
        <v>144218.19806724924</v>
      </c>
      <c r="F35" s="67">
        <v>156826.93224333038</v>
      </c>
      <c r="G35" s="67">
        <v>176615.07312952506</v>
      </c>
      <c r="H35" s="200">
        <v>199499.01106878847</v>
      </c>
    </row>
    <row r="36" spans="1:8" ht="12.75">
      <c r="A36" s="129" t="s">
        <v>68</v>
      </c>
      <c r="B36" s="130">
        <v>129648.58576609334</v>
      </c>
      <c r="C36" s="130">
        <v>153103.629511646</v>
      </c>
      <c r="D36" s="130">
        <v>176811.355014656</v>
      </c>
      <c r="E36" s="130">
        <v>190177.81070615974</v>
      </c>
      <c r="F36" s="130">
        <v>206284.47468893346</v>
      </c>
      <c r="G36" s="130">
        <v>235964.30697302724</v>
      </c>
      <c r="H36" s="199">
        <v>279015.09210011875</v>
      </c>
    </row>
    <row r="37" spans="1:8" ht="12.75">
      <c r="A37" s="118" t="s">
        <v>69</v>
      </c>
      <c r="B37" s="121">
        <v>15153.544468086848</v>
      </c>
      <c r="C37" s="121">
        <v>19273.68113200921</v>
      </c>
      <c r="D37" s="121">
        <v>21105.169622006306</v>
      </c>
      <c r="E37" s="121">
        <v>21650.853636968382</v>
      </c>
      <c r="F37" s="67">
        <v>24341.235556337793</v>
      </c>
      <c r="G37" s="67">
        <v>28121.42048768803</v>
      </c>
      <c r="H37" s="200">
        <v>33144.94425064664</v>
      </c>
    </row>
    <row r="38" spans="1:8" ht="12.75">
      <c r="A38" s="118" t="s">
        <v>70</v>
      </c>
      <c r="B38" s="121">
        <v>20941.060273640047</v>
      </c>
      <c r="C38" s="121">
        <v>27888.65800079586</v>
      </c>
      <c r="D38" s="121">
        <v>36961.12313472479</v>
      </c>
      <c r="E38" s="121">
        <v>37465.936920650805</v>
      </c>
      <c r="F38" s="67">
        <v>35257.61418693414</v>
      </c>
      <c r="G38" s="67">
        <v>42687.11931233668</v>
      </c>
      <c r="H38" s="200">
        <v>53023.27497361556</v>
      </c>
    </row>
    <row r="39" spans="1:8" ht="12.75">
      <c r="A39" s="118" t="s">
        <v>71</v>
      </c>
      <c r="B39" s="121">
        <v>37415.99721809669</v>
      </c>
      <c r="C39" s="121">
        <v>42836.390036796045</v>
      </c>
      <c r="D39" s="121">
        <v>48020.94911974105</v>
      </c>
      <c r="E39" s="121">
        <v>50534.40810452115</v>
      </c>
      <c r="F39" s="122">
        <v>57057.071699263965</v>
      </c>
      <c r="G39" s="122">
        <v>65210.146758004055</v>
      </c>
      <c r="H39" s="200">
        <v>75274.92114641624</v>
      </c>
    </row>
    <row r="40" spans="1:8" ht="13.5" thickBot="1">
      <c r="A40" s="123" t="s">
        <v>72</v>
      </c>
      <c r="B40" s="124">
        <v>56137.98380626977</v>
      </c>
      <c r="C40" s="124">
        <v>63104.90034204489</v>
      </c>
      <c r="D40" s="124">
        <v>70724.11313818385</v>
      </c>
      <c r="E40" s="124">
        <v>80526.6120440194</v>
      </c>
      <c r="F40" s="62">
        <v>89628.55324639758</v>
      </c>
      <c r="G40" s="62">
        <v>99945.62041499846</v>
      </c>
      <c r="H40" s="201">
        <v>117571.95172944028</v>
      </c>
    </row>
    <row r="41" spans="1:5" ht="12.75">
      <c r="A41" s="32" t="s">
        <v>73</v>
      </c>
      <c r="B41" s="32"/>
      <c r="C41" s="32"/>
      <c r="E41" s="32"/>
    </row>
  </sheetData>
  <sheetProtection/>
  <mergeCells count="3">
    <mergeCell ref="A4:A5"/>
    <mergeCell ref="A2:K2"/>
    <mergeCell ref="B4:H4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selection activeCell="F48" sqref="F48"/>
    </sheetView>
  </sheetViews>
  <sheetFormatPr defaultColWidth="9.140625" defaultRowHeight="12.75"/>
  <cols>
    <col min="1" max="1" width="19.8515625" style="1" customWidth="1"/>
    <col min="2" max="2" width="10.8515625" style="1" customWidth="1"/>
    <col min="3" max="3" width="10.7109375" style="1" customWidth="1"/>
    <col min="4" max="4" width="10.8515625" style="1" customWidth="1"/>
    <col min="5" max="5" width="10.7109375" style="1" customWidth="1"/>
    <col min="6" max="6" width="11.00390625" style="1" customWidth="1"/>
    <col min="7" max="8" width="10.7109375" style="1" customWidth="1"/>
    <col min="9" max="16384" width="9.140625" style="1" customWidth="1"/>
  </cols>
  <sheetData>
    <row r="2" spans="1:10" ht="18" thickBot="1">
      <c r="A2" s="232" t="s">
        <v>174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5" ht="14.25" thickBot="1" thickTop="1">
      <c r="A3" s="35"/>
      <c r="B3" s="35"/>
      <c r="C3" s="35"/>
      <c r="D3" s="34"/>
      <c r="E3" s="35"/>
    </row>
    <row r="4" spans="1:8" ht="12.75" customHeight="1">
      <c r="A4" s="249" t="s">
        <v>40</v>
      </c>
      <c r="B4" s="253" t="s">
        <v>94</v>
      </c>
      <c r="C4" s="254"/>
      <c r="D4" s="254"/>
      <c r="E4" s="254"/>
      <c r="F4" s="254"/>
      <c r="G4" s="254"/>
      <c r="H4" s="255"/>
    </row>
    <row r="5" spans="1:8" ht="45" customHeight="1">
      <c r="A5" s="250"/>
      <c r="B5" s="127">
        <v>2002</v>
      </c>
      <c r="C5" s="127">
        <v>2003</v>
      </c>
      <c r="D5" s="127">
        <v>2004</v>
      </c>
      <c r="E5" s="127">
        <v>2005</v>
      </c>
      <c r="F5" s="127">
        <v>2006</v>
      </c>
      <c r="G5" s="127">
        <v>2007</v>
      </c>
      <c r="H5" s="145">
        <v>2008</v>
      </c>
    </row>
    <row r="6" spans="1:8" ht="12.75">
      <c r="A6" s="113"/>
      <c r="B6" s="114"/>
      <c r="C6" s="114"/>
      <c r="D6" s="114"/>
      <c r="E6" s="114"/>
      <c r="F6" s="114"/>
      <c r="G6" s="114"/>
      <c r="H6" s="132"/>
    </row>
    <row r="7" spans="1:8" ht="12.75">
      <c r="A7" s="129" t="s">
        <v>41</v>
      </c>
      <c r="B7" s="146">
        <v>100</v>
      </c>
      <c r="C7" s="146">
        <v>100</v>
      </c>
      <c r="D7" s="146">
        <v>100</v>
      </c>
      <c r="E7" s="146">
        <v>100</v>
      </c>
      <c r="F7" s="146">
        <v>100</v>
      </c>
      <c r="G7" s="146">
        <v>100.00000000000001</v>
      </c>
      <c r="H7" s="147">
        <v>100.00000000000001</v>
      </c>
    </row>
    <row r="8" spans="1:8" ht="12.75">
      <c r="A8" s="133"/>
      <c r="B8" s="134"/>
      <c r="C8" s="134"/>
      <c r="D8" s="134"/>
      <c r="E8" s="134"/>
      <c r="F8" s="134"/>
      <c r="G8" s="134"/>
      <c r="H8" s="135"/>
    </row>
    <row r="9" spans="1:8" ht="12.75">
      <c r="A9" s="129" t="s">
        <v>42</v>
      </c>
      <c r="B9" s="146">
        <v>4.690007864856314</v>
      </c>
      <c r="C9" s="146">
        <v>4.776592882140493</v>
      </c>
      <c r="D9" s="146">
        <v>4.945270240755827</v>
      </c>
      <c r="E9" s="146">
        <v>4.957142411842711</v>
      </c>
      <c r="F9" s="146">
        <v>5.064117421397954</v>
      </c>
      <c r="G9" s="146">
        <v>5.019207009364706</v>
      </c>
      <c r="H9" s="147">
        <v>5.10261027882311</v>
      </c>
    </row>
    <row r="10" spans="1:8" ht="12.75">
      <c r="A10" s="118" t="s">
        <v>43</v>
      </c>
      <c r="B10" s="82">
        <v>0.5264423734119096</v>
      </c>
      <c r="C10" s="82">
        <v>0.573595204807773</v>
      </c>
      <c r="D10" s="82">
        <v>0.5799862540606939</v>
      </c>
      <c r="E10" s="82">
        <v>0.6000284623917675</v>
      </c>
      <c r="F10" s="82">
        <v>0.5531771398407651</v>
      </c>
      <c r="G10" s="82">
        <v>0.5637276178559815</v>
      </c>
      <c r="H10" s="136">
        <v>0.5900001799291056</v>
      </c>
    </row>
    <row r="11" spans="1:8" ht="12.75">
      <c r="A11" s="118" t="s">
        <v>44</v>
      </c>
      <c r="B11" s="82">
        <v>0.19409995439463812</v>
      </c>
      <c r="C11" s="82">
        <v>0.194404248829497</v>
      </c>
      <c r="D11" s="82">
        <v>0.2029522915246599</v>
      </c>
      <c r="E11" s="82">
        <v>0.20877596616622643</v>
      </c>
      <c r="F11" s="82">
        <v>0.20403687898244283</v>
      </c>
      <c r="G11" s="82">
        <v>0.2164507817872758</v>
      </c>
      <c r="H11" s="136">
        <v>0.22197918573519823</v>
      </c>
    </row>
    <row r="12" spans="1:8" ht="12.75">
      <c r="A12" s="118" t="s">
        <v>45</v>
      </c>
      <c r="B12" s="82">
        <v>1.4745460056931619</v>
      </c>
      <c r="C12" s="82">
        <v>1.4692905199954138</v>
      </c>
      <c r="D12" s="82">
        <v>1.561357740845313</v>
      </c>
      <c r="E12" s="82">
        <v>1.5532566354065076</v>
      </c>
      <c r="F12" s="82">
        <v>1.6525500775793698</v>
      </c>
      <c r="G12" s="82">
        <v>1.5790221077731366</v>
      </c>
      <c r="H12" s="136">
        <v>1.544349037228667</v>
      </c>
    </row>
    <row r="13" spans="1:8" ht="12.75">
      <c r="A13" s="118" t="s">
        <v>46</v>
      </c>
      <c r="B13" s="82">
        <v>0.1564901935580073</v>
      </c>
      <c r="C13" s="82">
        <v>0.16100513539763836</v>
      </c>
      <c r="D13" s="82">
        <v>0.14478916181459545</v>
      </c>
      <c r="E13" s="82">
        <v>0.14806394184533075</v>
      </c>
      <c r="F13" s="82">
        <v>0.15446754655205555</v>
      </c>
      <c r="G13" s="82">
        <v>0.15663505875002873</v>
      </c>
      <c r="H13" s="136">
        <v>0.1612638942852656</v>
      </c>
    </row>
    <row r="14" spans="1:8" ht="12.75">
      <c r="A14" s="118" t="s">
        <v>47</v>
      </c>
      <c r="B14" s="82">
        <v>1.7362791251276728</v>
      </c>
      <c r="C14" s="82">
        <v>1.7503223619360342</v>
      </c>
      <c r="D14" s="82">
        <v>1.8317216550164908</v>
      </c>
      <c r="E14" s="82">
        <v>1.8219272678972522</v>
      </c>
      <c r="F14" s="82">
        <v>1.872546241156772</v>
      </c>
      <c r="G14" s="82">
        <v>1.8602305528013099</v>
      </c>
      <c r="H14" s="136">
        <v>1.9301183028902522</v>
      </c>
    </row>
    <row r="15" spans="1:8" ht="12.75">
      <c r="A15" s="118" t="s">
        <v>48</v>
      </c>
      <c r="B15" s="82">
        <v>0.22272876141906545</v>
      </c>
      <c r="C15" s="82">
        <v>0.20201249067019214</v>
      </c>
      <c r="D15" s="82">
        <v>0.19810091702963725</v>
      </c>
      <c r="E15" s="82">
        <v>0.20310988736809013</v>
      </c>
      <c r="F15" s="82">
        <v>0.2219900182982734</v>
      </c>
      <c r="G15" s="82">
        <v>0.22628154532990372</v>
      </c>
      <c r="H15" s="136">
        <v>0.22312454447119856</v>
      </c>
    </row>
    <row r="16" spans="1:8" ht="12.75">
      <c r="A16" s="118" t="s">
        <v>49</v>
      </c>
      <c r="B16" s="82">
        <v>0.3794214512518604</v>
      </c>
      <c r="C16" s="82">
        <v>0.42596292050394435</v>
      </c>
      <c r="D16" s="82">
        <v>0.4263622204644362</v>
      </c>
      <c r="E16" s="82">
        <v>0.42198025076753637</v>
      </c>
      <c r="F16" s="82">
        <v>0.40534951898827554</v>
      </c>
      <c r="G16" s="82">
        <v>0.41685934506707</v>
      </c>
      <c r="H16" s="136">
        <v>0.4317751342834208</v>
      </c>
    </row>
    <row r="17" spans="1:8" ht="12.75">
      <c r="A17" s="129" t="s">
        <v>50</v>
      </c>
      <c r="B17" s="146">
        <v>12.964459382947826</v>
      </c>
      <c r="C17" s="146">
        <v>12.767300244793631</v>
      </c>
      <c r="D17" s="146">
        <v>12.724322471207314</v>
      </c>
      <c r="E17" s="146">
        <v>13.065383806263299</v>
      </c>
      <c r="F17" s="146">
        <v>13.129614438922962</v>
      </c>
      <c r="G17" s="146">
        <v>13.068471134492867</v>
      </c>
      <c r="H17" s="147">
        <v>13.110829840286655</v>
      </c>
    </row>
    <row r="18" spans="1:8" ht="12.75">
      <c r="A18" s="118" t="s">
        <v>51</v>
      </c>
      <c r="B18" s="82">
        <v>1.0453746731655742</v>
      </c>
      <c r="C18" s="82">
        <v>1.087286377832644</v>
      </c>
      <c r="D18" s="82">
        <v>1.1127785360051479</v>
      </c>
      <c r="E18" s="82">
        <v>1.1798680718927166</v>
      </c>
      <c r="F18" s="82">
        <v>1.2078685220306487</v>
      </c>
      <c r="G18" s="82">
        <v>1.1875961970286737</v>
      </c>
      <c r="H18" s="136">
        <v>1.2694130231360004</v>
      </c>
    </row>
    <row r="19" spans="1:8" ht="12.75">
      <c r="A19" s="118" t="s">
        <v>52</v>
      </c>
      <c r="B19" s="82">
        <v>0.5024360504957841</v>
      </c>
      <c r="C19" s="82">
        <v>0.5163126017349507</v>
      </c>
      <c r="D19" s="82">
        <v>0.50562674327459</v>
      </c>
      <c r="E19" s="82">
        <v>0.5183027838842521</v>
      </c>
      <c r="F19" s="82">
        <v>0.5397152785098858</v>
      </c>
      <c r="G19" s="82">
        <v>0.5311551934763896</v>
      </c>
      <c r="H19" s="136">
        <v>0.5528198346515653</v>
      </c>
    </row>
    <row r="20" spans="1:8" ht="12.75">
      <c r="A20" s="118" t="s">
        <v>53</v>
      </c>
      <c r="B20" s="82">
        <v>1.955322942034032</v>
      </c>
      <c r="C20" s="82">
        <v>1.9156738568752416</v>
      </c>
      <c r="D20" s="82">
        <v>1.8988567908275678</v>
      </c>
      <c r="E20" s="82">
        <v>1.9064129330695896</v>
      </c>
      <c r="F20" s="82">
        <v>1.954141339403493</v>
      </c>
      <c r="G20" s="82">
        <v>1.8912013394183576</v>
      </c>
      <c r="H20" s="136">
        <v>1.9822415407651914</v>
      </c>
    </row>
    <row r="21" spans="1:8" ht="12.75">
      <c r="A21" s="118" t="s">
        <v>54</v>
      </c>
      <c r="B21" s="82">
        <v>0.8253738031536572</v>
      </c>
      <c r="C21" s="82">
        <v>0.795030048640986</v>
      </c>
      <c r="D21" s="82">
        <v>0.8024964088311008</v>
      </c>
      <c r="E21" s="82">
        <v>0.8322088728599167</v>
      </c>
      <c r="F21" s="82">
        <v>0.8674726362316939</v>
      </c>
      <c r="G21" s="82">
        <v>0.8614278549313199</v>
      </c>
      <c r="H21" s="136">
        <v>0.8404547373936061</v>
      </c>
    </row>
    <row r="22" spans="1:8" ht="12.75">
      <c r="A22" s="118" t="s">
        <v>55</v>
      </c>
      <c r="B22" s="82">
        <v>0.8413668276924824</v>
      </c>
      <c r="C22" s="82">
        <v>0.8328394026015989</v>
      </c>
      <c r="D22" s="82">
        <v>0.773752848506429</v>
      </c>
      <c r="E22" s="82">
        <v>0.7855965806878659</v>
      </c>
      <c r="F22" s="82">
        <v>0.8420111140211246</v>
      </c>
      <c r="G22" s="82">
        <v>0.8342305895567648</v>
      </c>
      <c r="H22" s="136">
        <v>0.8475524259148626</v>
      </c>
    </row>
    <row r="23" spans="1:8" ht="12.75">
      <c r="A23" s="118" t="s">
        <v>56</v>
      </c>
      <c r="B23" s="82">
        <v>2.385361228005373</v>
      </c>
      <c r="C23" s="137">
        <v>2.3123316997112604</v>
      </c>
      <c r="D23" s="137">
        <v>2.266852532204494</v>
      </c>
      <c r="E23" s="137">
        <v>2.3249269109255666</v>
      </c>
      <c r="F23" s="137">
        <v>2.3420015894585973</v>
      </c>
      <c r="G23" s="137">
        <v>2.339256963783406</v>
      </c>
      <c r="H23" s="138">
        <v>2.3233511624266185</v>
      </c>
    </row>
    <row r="24" spans="1:8" ht="12.75">
      <c r="A24" s="118" t="s">
        <v>57</v>
      </c>
      <c r="B24" s="82">
        <v>0.6639772809080754</v>
      </c>
      <c r="C24" s="82">
        <v>0.6594032806929878</v>
      </c>
      <c r="D24" s="82">
        <v>0.663946549892117</v>
      </c>
      <c r="E24" s="82">
        <v>0.6584895191206614</v>
      </c>
      <c r="F24" s="82">
        <v>0.6646189674087812</v>
      </c>
      <c r="G24" s="82">
        <v>0.6685803556407486</v>
      </c>
      <c r="H24" s="136">
        <v>0.642405382781676</v>
      </c>
    </row>
    <row r="25" spans="1:8" ht="12.75">
      <c r="A25" s="120" t="s">
        <v>58</v>
      </c>
      <c r="B25" s="111">
        <v>0.6397553759253678</v>
      </c>
      <c r="C25" s="111">
        <v>0.6396570284812999</v>
      </c>
      <c r="D25" s="111">
        <v>0.6267030420400741</v>
      </c>
      <c r="E25" s="111">
        <v>0.6253348961313286</v>
      </c>
      <c r="F25" s="82">
        <v>0.6382939178389853</v>
      </c>
      <c r="G25" s="82">
        <v>0.6348554478389932</v>
      </c>
      <c r="H25" s="136">
        <v>0.6448771930232554</v>
      </c>
    </row>
    <row r="26" spans="1:8" ht="12.75">
      <c r="A26" s="118" t="s">
        <v>59</v>
      </c>
      <c r="B26" s="111">
        <v>4.105491201567481</v>
      </c>
      <c r="C26" s="111">
        <v>4.008765948222661</v>
      </c>
      <c r="D26" s="111">
        <v>4.073309019625794</v>
      </c>
      <c r="E26" s="111">
        <v>4.234243237691402</v>
      </c>
      <c r="F26" s="82">
        <v>4.073491074019754</v>
      </c>
      <c r="G26" s="82">
        <v>4.120167192818214</v>
      </c>
      <c r="H26" s="136">
        <v>4.0077145401938825</v>
      </c>
    </row>
    <row r="27" spans="1:8" ht="12.75">
      <c r="A27" s="129" t="s">
        <v>60</v>
      </c>
      <c r="B27" s="146">
        <v>56.68111578167927</v>
      </c>
      <c r="C27" s="146">
        <v>55.75162014548638</v>
      </c>
      <c r="D27" s="146">
        <v>55.831865202354095</v>
      </c>
      <c r="E27" s="146">
        <v>56.53135226213578</v>
      </c>
      <c r="F27" s="146">
        <v>56.785085772889346</v>
      </c>
      <c r="G27" s="146">
        <v>56.40701188116388</v>
      </c>
      <c r="H27" s="147">
        <v>56.024613633187705</v>
      </c>
    </row>
    <row r="28" spans="1:8" ht="12.75">
      <c r="A28" s="118" t="s">
        <v>61</v>
      </c>
      <c r="B28" s="111">
        <v>8.646638578328455</v>
      </c>
      <c r="C28" s="111">
        <v>8.754551004371743</v>
      </c>
      <c r="D28" s="111">
        <v>9.13340026528485</v>
      </c>
      <c r="E28" s="111">
        <v>8.97148523892272</v>
      </c>
      <c r="F28" s="111">
        <v>9.063324255165353</v>
      </c>
      <c r="G28" s="111">
        <v>9.066584630870429</v>
      </c>
      <c r="H28" s="139">
        <v>9.318434930339288</v>
      </c>
    </row>
    <row r="29" spans="1:8" ht="12.75">
      <c r="A29" s="118" t="s">
        <v>35</v>
      </c>
      <c r="B29" s="111">
        <v>1.8105058818517206</v>
      </c>
      <c r="C29" s="111">
        <v>1.8273337016323923</v>
      </c>
      <c r="D29" s="111">
        <v>2.0714618310649016</v>
      </c>
      <c r="E29" s="140">
        <v>2.1992229299770685</v>
      </c>
      <c r="F29" s="140">
        <v>2.227385964698216</v>
      </c>
      <c r="G29" s="140">
        <v>2.267268168616645</v>
      </c>
      <c r="H29" s="141">
        <v>2.304529833211435</v>
      </c>
    </row>
    <row r="30" spans="1:8" ht="12.75">
      <c r="A30" s="118" t="s">
        <v>62</v>
      </c>
      <c r="B30" s="111">
        <v>11.596255830332714</v>
      </c>
      <c r="C30" s="111">
        <v>11.060043834310518</v>
      </c>
      <c r="D30" s="111">
        <v>11.483143402967865</v>
      </c>
      <c r="E30" s="111">
        <v>11.503959021397186</v>
      </c>
      <c r="F30" s="111">
        <v>11.619710541411886</v>
      </c>
      <c r="G30" s="111">
        <v>11.151047186485656</v>
      </c>
      <c r="H30" s="139">
        <v>11.319175664887464</v>
      </c>
    </row>
    <row r="31" spans="1:8" ht="12.75">
      <c r="A31" s="118" t="s">
        <v>63</v>
      </c>
      <c r="B31" s="111">
        <v>34.62771549116638</v>
      </c>
      <c r="C31" s="111">
        <v>34.109691605171726</v>
      </c>
      <c r="D31" s="111">
        <v>33.143859703036476</v>
      </c>
      <c r="E31" s="111">
        <v>33.856685071838804</v>
      </c>
      <c r="F31" s="111">
        <v>33.87466501161389</v>
      </c>
      <c r="G31" s="111">
        <v>33.92211189519115</v>
      </c>
      <c r="H31" s="139">
        <v>33.08247320474951</v>
      </c>
    </row>
    <row r="32" spans="1:8" ht="12.75">
      <c r="A32" s="129" t="s">
        <v>64</v>
      </c>
      <c r="B32" s="146">
        <v>16.891465557449855</v>
      </c>
      <c r="C32" s="146">
        <v>17.698113763750776</v>
      </c>
      <c r="D32" s="146">
        <v>17.391588464728116</v>
      </c>
      <c r="E32" s="146">
        <v>16.589269308888753</v>
      </c>
      <c r="F32" s="146">
        <v>16.31529896777085</v>
      </c>
      <c r="G32" s="146">
        <v>16.63895296045308</v>
      </c>
      <c r="H32" s="147">
        <v>16.559190221416443</v>
      </c>
    </row>
    <row r="33" spans="1:8" ht="12.75">
      <c r="A33" s="118" t="s">
        <v>65</v>
      </c>
      <c r="B33" s="111">
        <v>5.982255632530778</v>
      </c>
      <c r="C33" s="111">
        <v>6.438955510042571</v>
      </c>
      <c r="D33" s="111">
        <v>6.306146499257179</v>
      </c>
      <c r="E33" s="111">
        <v>5.899521130229468</v>
      </c>
      <c r="F33" s="111">
        <v>5.7655871114442805</v>
      </c>
      <c r="G33" s="111">
        <v>6.071436523741962</v>
      </c>
      <c r="H33" s="139">
        <v>5.912870307461912</v>
      </c>
    </row>
    <row r="34" spans="1:8" ht="12.75">
      <c r="A34" s="118" t="s">
        <v>66</v>
      </c>
      <c r="B34" s="111">
        <v>3.771216787968716</v>
      </c>
      <c r="C34" s="111">
        <v>3.9323876928649826</v>
      </c>
      <c r="D34" s="111">
        <v>3.986250668650356</v>
      </c>
      <c r="E34" s="111">
        <v>3.973300756866796</v>
      </c>
      <c r="F34" s="111">
        <v>3.9310994377473247</v>
      </c>
      <c r="G34" s="111">
        <v>3.931206426096271</v>
      </c>
      <c r="H34" s="139">
        <v>4.066243142721599</v>
      </c>
    </row>
    <row r="35" spans="1:8" ht="12.75">
      <c r="A35" s="118" t="s">
        <v>67</v>
      </c>
      <c r="B35" s="111">
        <v>7.137993136950362</v>
      </c>
      <c r="C35" s="111">
        <v>7.326770560843218</v>
      </c>
      <c r="D35" s="111">
        <v>7.09919129682058</v>
      </c>
      <c r="E35" s="111">
        <v>6.716447421792485</v>
      </c>
      <c r="F35" s="111">
        <v>6.618612418579245</v>
      </c>
      <c r="G35" s="111">
        <v>6.636310010614843</v>
      </c>
      <c r="H35" s="139">
        <v>6.58007677123293</v>
      </c>
    </row>
    <row r="36" spans="1:8" ht="13.5" customHeight="1">
      <c r="A36" s="129" t="s">
        <v>68</v>
      </c>
      <c r="B36" s="146">
        <v>8.772951413066735</v>
      </c>
      <c r="C36" s="146">
        <v>9.006372963828735</v>
      </c>
      <c r="D36" s="146">
        <v>9.106953620954645</v>
      </c>
      <c r="E36" s="146">
        <v>8.856852210869459</v>
      </c>
      <c r="F36" s="146">
        <v>8.705883399018894</v>
      </c>
      <c r="G36" s="146">
        <v>8.866357014525478</v>
      </c>
      <c r="H36" s="147">
        <v>9.202756026286089</v>
      </c>
    </row>
    <row r="37" spans="1:8" ht="12.75">
      <c r="A37" s="118" t="s">
        <v>69</v>
      </c>
      <c r="B37" s="111">
        <v>1.0253972966131646</v>
      </c>
      <c r="C37" s="111">
        <v>1.1337808333771717</v>
      </c>
      <c r="D37" s="111">
        <v>1.0870557543889667</v>
      </c>
      <c r="E37" s="111">
        <v>1.0083111704239611</v>
      </c>
      <c r="F37" s="111">
        <v>1.0272802103070633</v>
      </c>
      <c r="G37" s="111">
        <v>1.0566621579251574</v>
      </c>
      <c r="H37" s="139">
        <v>1.0932198439434344</v>
      </c>
    </row>
    <row r="38" spans="1:8" ht="12.75">
      <c r="A38" s="118" t="s">
        <v>70</v>
      </c>
      <c r="B38" s="111">
        <v>1.4170220464278496</v>
      </c>
      <c r="C38" s="111">
        <v>1.6405597712935198</v>
      </c>
      <c r="D38" s="111">
        <v>1.9037421784275743</v>
      </c>
      <c r="E38" s="111">
        <v>1.7448421822494669</v>
      </c>
      <c r="F38" s="111">
        <v>1.4879872976476103</v>
      </c>
      <c r="G38" s="111">
        <v>1.6039681789165077</v>
      </c>
      <c r="H38" s="139">
        <v>1.748866914775243</v>
      </c>
    </row>
    <row r="39" spans="1:8" ht="12.75">
      <c r="A39" s="118" t="s">
        <v>71</v>
      </c>
      <c r="B39" s="111">
        <v>2.5318342172896147</v>
      </c>
      <c r="C39" s="111">
        <v>2.5198651810280968</v>
      </c>
      <c r="D39" s="111">
        <v>2.4733963292767847</v>
      </c>
      <c r="E39" s="111">
        <v>2.3534595465348414</v>
      </c>
      <c r="F39" s="111">
        <v>2.407996113388077</v>
      </c>
      <c r="G39" s="111">
        <v>2.450270761467986</v>
      </c>
      <c r="H39" s="139">
        <v>2.4827930596665286</v>
      </c>
    </row>
    <row r="40" spans="1:8" ht="13.5" thickBot="1">
      <c r="A40" s="123" t="s">
        <v>72</v>
      </c>
      <c r="B40" s="142">
        <v>3.7986978527361077</v>
      </c>
      <c r="C40" s="142">
        <v>3.7121671781299472</v>
      </c>
      <c r="D40" s="142">
        <v>3.642759358861319</v>
      </c>
      <c r="E40" s="142">
        <v>3.750239311661189</v>
      </c>
      <c r="F40" s="142">
        <v>3.7826197776761448</v>
      </c>
      <c r="G40" s="142">
        <v>3.7554559162158254</v>
      </c>
      <c r="H40" s="143">
        <v>3.8778762079008806</v>
      </c>
    </row>
    <row r="41" spans="1:8" ht="12.75">
      <c r="A41" s="1" t="s">
        <v>73</v>
      </c>
      <c r="G41" s="36"/>
      <c r="H41" s="36"/>
    </row>
  </sheetData>
  <sheetProtection/>
  <mergeCells count="3">
    <mergeCell ref="A4:A5"/>
    <mergeCell ref="A2:J2"/>
    <mergeCell ref="B4:H4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A2" sqref="A2:E2"/>
    </sheetView>
  </sheetViews>
  <sheetFormatPr defaultColWidth="11.28125" defaultRowHeight="12.75"/>
  <cols>
    <col min="1" max="1" width="11.28125" style="1" customWidth="1"/>
    <col min="2" max="7" width="18.140625" style="1" customWidth="1"/>
    <col min="8" max="8" width="15.57421875" style="1" customWidth="1"/>
    <col min="9" max="16384" width="11.28125" style="1" customWidth="1"/>
  </cols>
  <sheetData>
    <row r="2" spans="1:7" ht="18" thickBot="1">
      <c r="A2" s="232" t="s">
        <v>175</v>
      </c>
      <c r="B2" s="232"/>
      <c r="C2" s="232"/>
      <c r="D2" s="232"/>
      <c r="E2" s="232"/>
      <c r="G2" s="36"/>
    </row>
    <row r="3" ht="14.25" thickBot="1" thickTop="1">
      <c r="G3" s="36"/>
    </row>
    <row r="4" spans="1:8" ht="12.75">
      <c r="A4" s="155" t="s">
        <v>95</v>
      </c>
      <c r="B4" s="156">
        <v>2002</v>
      </c>
      <c r="C4" s="156">
        <v>2003</v>
      </c>
      <c r="D4" s="156">
        <v>2004</v>
      </c>
      <c r="E4" s="156">
        <v>2005</v>
      </c>
      <c r="F4" s="156">
        <v>2006</v>
      </c>
      <c r="G4" s="156">
        <v>2007</v>
      </c>
      <c r="H4" s="110">
        <v>2008</v>
      </c>
    </row>
    <row r="5" spans="1:8" ht="12.75">
      <c r="A5" s="148">
        <v>1</v>
      </c>
      <c r="B5" s="158" t="s">
        <v>63</v>
      </c>
      <c r="C5" s="158" t="s">
        <v>63</v>
      </c>
      <c r="D5" s="158" t="s">
        <v>63</v>
      </c>
      <c r="E5" s="158" t="s">
        <v>63</v>
      </c>
      <c r="F5" s="158" t="s">
        <v>63</v>
      </c>
      <c r="G5" s="158" t="s">
        <v>63</v>
      </c>
      <c r="H5" s="204" t="s">
        <v>195</v>
      </c>
    </row>
    <row r="6" spans="1:8" ht="12.75">
      <c r="A6" s="148">
        <v>2</v>
      </c>
      <c r="B6" s="158" t="s">
        <v>62</v>
      </c>
      <c r="C6" s="158" t="s">
        <v>62</v>
      </c>
      <c r="D6" s="158" t="s">
        <v>62</v>
      </c>
      <c r="E6" s="158" t="s">
        <v>62</v>
      </c>
      <c r="F6" s="158" t="s">
        <v>62</v>
      </c>
      <c r="G6" s="158" t="s">
        <v>62</v>
      </c>
      <c r="H6" s="204" t="s">
        <v>194</v>
      </c>
    </row>
    <row r="7" spans="1:8" ht="12.75">
      <c r="A7" s="148">
        <v>3</v>
      </c>
      <c r="B7" s="158" t="s">
        <v>61</v>
      </c>
      <c r="C7" s="158" t="s">
        <v>61</v>
      </c>
      <c r="D7" s="158" t="s">
        <v>61</v>
      </c>
      <c r="E7" s="158" t="s">
        <v>61</v>
      </c>
      <c r="F7" s="158" t="s">
        <v>61</v>
      </c>
      <c r="G7" s="158" t="s">
        <v>61</v>
      </c>
      <c r="H7" s="204" t="s">
        <v>192</v>
      </c>
    </row>
    <row r="8" spans="1:8" ht="12.75">
      <c r="A8" s="148">
        <v>4</v>
      </c>
      <c r="B8" s="158" t="s">
        <v>67</v>
      </c>
      <c r="C8" s="158" t="s">
        <v>67</v>
      </c>
      <c r="D8" s="158" t="s">
        <v>67</v>
      </c>
      <c r="E8" s="158" t="s">
        <v>67</v>
      </c>
      <c r="F8" s="158" t="s">
        <v>67</v>
      </c>
      <c r="G8" s="158" t="s">
        <v>67</v>
      </c>
      <c r="H8" s="204" t="s">
        <v>198</v>
      </c>
    </row>
    <row r="9" spans="1:8" ht="12.75">
      <c r="A9" s="148">
        <v>5</v>
      </c>
      <c r="B9" s="158" t="s">
        <v>65</v>
      </c>
      <c r="C9" s="158" t="s">
        <v>65</v>
      </c>
      <c r="D9" s="158" t="s">
        <v>65</v>
      </c>
      <c r="E9" s="158" t="s">
        <v>65</v>
      </c>
      <c r="F9" s="158" t="s">
        <v>65</v>
      </c>
      <c r="G9" s="158" t="s">
        <v>65</v>
      </c>
      <c r="H9" s="204" t="s">
        <v>196</v>
      </c>
    </row>
    <row r="10" spans="1:8" ht="12.75">
      <c r="A10" s="148">
        <v>6</v>
      </c>
      <c r="B10" s="158" t="s">
        <v>59</v>
      </c>
      <c r="C10" s="158" t="s">
        <v>59</v>
      </c>
      <c r="D10" s="158" t="s">
        <v>59</v>
      </c>
      <c r="E10" s="158" t="s">
        <v>59</v>
      </c>
      <c r="F10" s="158" t="s">
        <v>59</v>
      </c>
      <c r="G10" s="158" t="s">
        <v>59</v>
      </c>
      <c r="H10" s="204" t="s">
        <v>197</v>
      </c>
    </row>
    <row r="11" spans="1:8" ht="12.75">
      <c r="A11" s="148">
        <v>7</v>
      </c>
      <c r="B11" s="158" t="s">
        <v>72</v>
      </c>
      <c r="C11" s="158" t="s">
        <v>66</v>
      </c>
      <c r="D11" s="158" t="s">
        <v>66</v>
      </c>
      <c r="E11" s="158" t="s">
        <v>66</v>
      </c>
      <c r="F11" s="158" t="s">
        <v>66</v>
      </c>
      <c r="G11" s="158" t="s">
        <v>66</v>
      </c>
      <c r="H11" s="204" t="s">
        <v>191</v>
      </c>
    </row>
    <row r="12" spans="1:8" ht="12.75">
      <c r="A12" s="148">
        <v>8</v>
      </c>
      <c r="B12" s="158" t="s">
        <v>66</v>
      </c>
      <c r="C12" s="158" t="s">
        <v>72</v>
      </c>
      <c r="D12" s="158" t="s">
        <v>72</v>
      </c>
      <c r="E12" s="158" t="s">
        <v>72</v>
      </c>
      <c r="F12" s="158" t="s">
        <v>72</v>
      </c>
      <c r="G12" s="158" t="s">
        <v>72</v>
      </c>
      <c r="H12" s="204" t="s">
        <v>202</v>
      </c>
    </row>
    <row r="13" spans="1:8" ht="12.75">
      <c r="A13" s="148">
        <v>9</v>
      </c>
      <c r="B13" s="158" t="s">
        <v>71</v>
      </c>
      <c r="C13" s="158" t="s">
        <v>71</v>
      </c>
      <c r="D13" s="158" t="s">
        <v>71</v>
      </c>
      <c r="E13" s="158" t="s">
        <v>71</v>
      </c>
      <c r="F13" s="158" t="s">
        <v>71</v>
      </c>
      <c r="G13" s="158" t="s">
        <v>71</v>
      </c>
      <c r="H13" s="204" t="s">
        <v>201</v>
      </c>
    </row>
    <row r="14" spans="1:8" ht="12.75">
      <c r="A14" s="148">
        <v>10</v>
      </c>
      <c r="B14" s="158" t="s">
        <v>56</v>
      </c>
      <c r="C14" s="158" t="s">
        <v>56</v>
      </c>
      <c r="D14" s="158" t="s">
        <v>56</v>
      </c>
      <c r="E14" s="158" t="s">
        <v>56</v>
      </c>
      <c r="F14" s="158" t="s">
        <v>56</v>
      </c>
      <c r="G14" s="158" t="s">
        <v>56</v>
      </c>
      <c r="H14" s="204" t="s">
        <v>188</v>
      </c>
    </row>
    <row r="15" spans="1:8" ht="12.75">
      <c r="A15" s="148">
        <v>11</v>
      </c>
      <c r="B15" s="149" t="s">
        <v>53</v>
      </c>
      <c r="C15" s="150" t="s">
        <v>53</v>
      </c>
      <c r="D15" s="157" t="s">
        <v>35</v>
      </c>
      <c r="E15" s="157" t="s">
        <v>35</v>
      </c>
      <c r="F15" s="157" t="s">
        <v>35</v>
      </c>
      <c r="G15" s="157" t="s">
        <v>35</v>
      </c>
      <c r="H15" s="205" t="s">
        <v>193</v>
      </c>
    </row>
    <row r="16" spans="1:8" ht="12.75">
      <c r="A16" s="148">
        <v>12</v>
      </c>
      <c r="B16" s="157" t="s">
        <v>35</v>
      </c>
      <c r="C16" s="157" t="s">
        <v>35</v>
      </c>
      <c r="D16" s="150" t="s">
        <v>96</v>
      </c>
      <c r="E16" s="150" t="s">
        <v>53</v>
      </c>
      <c r="F16" s="150" t="s">
        <v>53</v>
      </c>
      <c r="G16" s="149" t="s">
        <v>53</v>
      </c>
      <c r="H16" s="202" t="s">
        <v>185</v>
      </c>
    </row>
    <row r="17" spans="1:8" ht="12.75">
      <c r="A17" s="148">
        <v>13</v>
      </c>
      <c r="B17" s="149" t="s">
        <v>47</v>
      </c>
      <c r="C17" s="150" t="s">
        <v>47</v>
      </c>
      <c r="D17" s="150" t="s">
        <v>53</v>
      </c>
      <c r="E17" s="150" t="s">
        <v>47</v>
      </c>
      <c r="F17" s="150" t="s">
        <v>47</v>
      </c>
      <c r="G17" s="149" t="s">
        <v>47</v>
      </c>
      <c r="H17" s="202" t="s">
        <v>180</v>
      </c>
    </row>
    <row r="18" spans="1:8" ht="12.75">
      <c r="A18" s="148">
        <v>14</v>
      </c>
      <c r="B18" s="149" t="s">
        <v>45</v>
      </c>
      <c r="C18" s="150" t="s">
        <v>96</v>
      </c>
      <c r="D18" s="150" t="s">
        <v>47</v>
      </c>
      <c r="E18" s="150" t="s">
        <v>96</v>
      </c>
      <c r="F18" s="150" t="s">
        <v>45</v>
      </c>
      <c r="G18" s="149" t="s">
        <v>70</v>
      </c>
      <c r="H18" s="202" t="s">
        <v>200</v>
      </c>
    </row>
    <row r="19" spans="1:8" ht="12.75">
      <c r="A19" s="148">
        <v>15</v>
      </c>
      <c r="B19" s="149" t="s">
        <v>70</v>
      </c>
      <c r="C19" s="150" t="s">
        <v>45</v>
      </c>
      <c r="D19" s="150" t="s">
        <v>45</v>
      </c>
      <c r="E19" s="150" t="s">
        <v>45</v>
      </c>
      <c r="F19" s="150" t="s">
        <v>96</v>
      </c>
      <c r="G19" s="149" t="s">
        <v>45</v>
      </c>
      <c r="H19" s="202" t="s">
        <v>178</v>
      </c>
    </row>
    <row r="20" spans="1:8" ht="12.75">
      <c r="A20" s="148">
        <v>16</v>
      </c>
      <c r="B20" s="149" t="s">
        <v>51</v>
      </c>
      <c r="C20" s="150" t="s">
        <v>69</v>
      </c>
      <c r="D20" s="150" t="s">
        <v>51</v>
      </c>
      <c r="E20" s="150" t="s">
        <v>51</v>
      </c>
      <c r="F20" s="150" t="s">
        <v>51</v>
      </c>
      <c r="G20" s="149" t="s">
        <v>51</v>
      </c>
      <c r="H20" s="202" t="s">
        <v>183</v>
      </c>
    </row>
    <row r="21" spans="1:8" ht="12.75">
      <c r="A21" s="148">
        <v>17</v>
      </c>
      <c r="B21" s="149" t="s">
        <v>69</v>
      </c>
      <c r="C21" s="150" t="s">
        <v>51</v>
      </c>
      <c r="D21" s="150" t="s">
        <v>69</v>
      </c>
      <c r="E21" s="150" t="s">
        <v>69</v>
      </c>
      <c r="F21" s="150" t="s">
        <v>69</v>
      </c>
      <c r="G21" s="149" t="s">
        <v>69</v>
      </c>
      <c r="H21" s="202" t="s">
        <v>199</v>
      </c>
    </row>
    <row r="22" spans="1:8" ht="12.75">
      <c r="A22" s="148">
        <v>18</v>
      </c>
      <c r="B22" s="149" t="s">
        <v>55</v>
      </c>
      <c r="C22" s="150" t="s">
        <v>55</v>
      </c>
      <c r="D22" s="150" t="s">
        <v>54</v>
      </c>
      <c r="E22" s="150" t="s">
        <v>54</v>
      </c>
      <c r="F22" s="150" t="s">
        <v>54</v>
      </c>
      <c r="G22" s="149" t="s">
        <v>54</v>
      </c>
      <c r="H22" s="202" t="s">
        <v>187</v>
      </c>
    </row>
    <row r="23" spans="1:8" ht="12.75">
      <c r="A23" s="148">
        <v>19</v>
      </c>
      <c r="B23" s="149" t="s">
        <v>54</v>
      </c>
      <c r="C23" s="150" t="s">
        <v>54</v>
      </c>
      <c r="D23" s="150" t="s">
        <v>55</v>
      </c>
      <c r="E23" s="150" t="s">
        <v>55</v>
      </c>
      <c r="F23" s="150" t="s">
        <v>55</v>
      </c>
      <c r="G23" s="149" t="s">
        <v>55</v>
      </c>
      <c r="H23" s="202" t="s">
        <v>186</v>
      </c>
    </row>
    <row r="24" spans="1:8" ht="12.75">
      <c r="A24" s="148">
        <v>20</v>
      </c>
      <c r="B24" s="149" t="s">
        <v>57</v>
      </c>
      <c r="C24" s="150" t="s">
        <v>57</v>
      </c>
      <c r="D24" s="150" t="s">
        <v>57</v>
      </c>
      <c r="E24" s="150" t="s">
        <v>57</v>
      </c>
      <c r="F24" s="150" t="s">
        <v>57</v>
      </c>
      <c r="G24" s="149" t="s">
        <v>57</v>
      </c>
      <c r="H24" s="202" t="s">
        <v>190</v>
      </c>
    </row>
    <row r="25" spans="1:8" ht="12.75">
      <c r="A25" s="148">
        <v>21</v>
      </c>
      <c r="B25" s="151" t="s">
        <v>58</v>
      </c>
      <c r="C25" s="150" t="s">
        <v>58</v>
      </c>
      <c r="D25" s="150" t="s">
        <v>58</v>
      </c>
      <c r="E25" s="150" t="s">
        <v>58</v>
      </c>
      <c r="F25" s="150" t="s">
        <v>58</v>
      </c>
      <c r="G25" s="151" t="s">
        <v>58</v>
      </c>
      <c r="H25" s="202" t="s">
        <v>189</v>
      </c>
    </row>
    <row r="26" spans="1:8" ht="12.75">
      <c r="A26" s="148">
        <v>22</v>
      </c>
      <c r="B26" s="149" t="s">
        <v>43</v>
      </c>
      <c r="C26" s="150" t="s">
        <v>43</v>
      </c>
      <c r="D26" s="150" t="s">
        <v>43</v>
      </c>
      <c r="E26" s="150" t="s">
        <v>43</v>
      </c>
      <c r="F26" s="150" t="s">
        <v>43</v>
      </c>
      <c r="G26" s="149" t="s">
        <v>43</v>
      </c>
      <c r="H26" s="202" t="s">
        <v>176</v>
      </c>
    </row>
    <row r="27" spans="1:8" ht="12.75">
      <c r="A27" s="148">
        <v>23</v>
      </c>
      <c r="B27" s="149" t="s">
        <v>52</v>
      </c>
      <c r="C27" s="150" t="s">
        <v>52</v>
      </c>
      <c r="D27" s="150" t="s">
        <v>52</v>
      </c>
      <c r="E27" s="150" t="s">
        <v>52</v>
      </c>
      <c r="F27" s="150" t="s">
        <v>52</v>
      </c>
      <c r="G27" s="149" t="s">
        <v>52</v>
      </c>
      <c r="H27" s="202" t="s">
        <v>184</v>
      </c>
    </row>
    <row r="28" spans="1:8" ht="12.75">
      <c r="A28" s="148">
        <v>24</v>
      </c>
      <c r="B28" s="149" t="s">
        <v>49</v>
      </c>
      <c r="C28" s="150" t="s">
        <v>49</v>
      </c>
      <c r="D28" s="150" t="s">
        <v>49</v>
      </c>
      <c r="E28" s="150" t="s">
        <v>49</v>
      </c>
      <c r="F28" s="150" t="s">
        <v>49</v>
      </c>
      <c r="G28" s="149" t="s">
        <v>49</v>
      </c>
      <c r="H28" s="202" t="s">
        <v>182</v>
      </c>
    </row>
    <row r="29" spans="1:8" ht="12.75">
      <c r="A29" s="148">
        <v>25</v>
      </c>
      <c r="B29" s="149" t="s">
        <v>48</v>
      </c>
      <c r="C29" s="150" t="s">
        <v>48</v>
      </c>
      <c r="D29" s="150" t="s">
        <v>44</v>
      </c>
      <c r="E29" s="150" t="s">
        <v>44</v>
      </c>
      <c r="F29" s="150" t="s">
        <v>48</v>
      </c>
      <c r="G29" s="149" t="s">
        <v>48</v>
      </c>
      <c r="H29" s="202" t="s">
        <v>181</v>
      </c>
    </row>
    <row r="30" spans="1:8" ht="12.75">
      <c r="A30" s="148">
        <v>26</v>
      </c>
      <c r="B30" s="149" t="s">
        <v>44</v>
      </c>
      <c r="C30" s="150" t="s">
        <v>44</v>
      </c>
      <c r="D30" s="150" t="s">
        <v>48</v>
      </c>
      <c r="E30" s="150" t="s">
        <v>48</v>
      </c>
      <c r="F30" s="150" t="s">
        <v>44</v>
      </c>
      <c r="G30" s="149" t="s">
        <v>44</v>
      </c>
      <c r="H30" s="202" t="s">
        <v>177</v>
      </c>
    </row>
    <row r="31" spans="1:8" ht="13.5" thickBot="1">
      <c r="A31" s="152">
        <v>27</v>
      </c>
      <c r="B31" s="153" t="s">
        <v>46</v>
      </c>
      <c r="C31" s="154" t="s">
        <v>46</v>
      </c>
      <c r="D31" s="154" t="s">
        <v>46</v>
      </c>
      <c r="E31" s="154" t="s">
        <v>46</v>
      </c>
      <c r="F31" s="154" t="s">
        <v>46</v>
      </c>
      <c r="G31" s="153" t="s">
        <v>46</v>
      </c>
      <c r="H31" s="203" t="s">
        <v>179</v>
      </c>
    </row>
    <row r="32" spans="1:7" ht="12.75">
      <c r="A32" s="23" t="s">
        <v>163</v>
      </c>
      <c r="E32" s="37"/>
      <c r="G32" s="36"/>
    </row>
  </sheetData>
  <sheetProtection/>
  <mergeCells count="1">
    <mergeCell ref="A2:E2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2.140625" style="1" customWidth="1"/>
    <col min="2" max="2" width="10.7109375" style="1" customWidth="1"/>
    <col min="3" max="5" width="10.8515625" style="1" customWidth="1"/>
    <col min="6" max="6" width="10.7109375" style="1" customWidth="1"/>
    <col min="7" max="8" width="10.8515625" style="1" customWidth="1"/>
    <col min="9" max="16384" width="9.140625" style="1" customWidth="1"/>
  </cols>
  <sheetData>
    <row r="2" spans="1:11" ht="18" thickBot="1">
      <c r="A2" s="248" t="s">
        <v>203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8" ht="14.25" thickBot="1" thickTop="1">
      <c r="A3" s="28"/>
      <c r="C3" s="31"/>
      <c r="D3" s="30"/>
      <c r="E3" s="31"/>
      <c r="G3" s="36"/>
      <c r="H3" s="36"/>
    </row>
    <row r="4" spans="1:8" ht="12.75" customHeight="1">
      <c r="A4" s="256" t="s">
        <v>40</v>
      </c>
      <c r="B4" s="258" t="s">
        <v>164</v>
      </c>
      <c r="C4" s="258"/>
      <c r="D4" s="258"/>
      <c r="E4" s="258"/>
      <c r="F4" s="258"/>
      <c r="G4" s="258"/>
      <c r="H4" s="259"/>
    </row>
    <row r="5" spans="1:8" ht="33.75" customHeight="1">
      <c r="A5" s="257"/>
      <c r="B5" s="125">
        <v>2002</v>
      </c>
      <c r="C5" s="125">
        <v>2003</v>
      </c>
      <c r="D5" s="125">
        <v>2004</v>
      </c>
      <c r="E5" s="125">
        <v>2005</v>
      </c>
      <c r="F5" s="125">
        <v>2006</v>
      </c>
      <c r="G5" s="125">
        <v>2007</v>
      </c>
      <c r="H5" s="144">
        <v>2008</v>
      </c>
    </row>
    <row r="6" spans="1:8" ht="12.75">
      <c r="A6" s="113"/>
      <c r="B6" s="114"/>
      <c r="C6" s="114"/>
      <c r="D6" s="114"/>
      <c r="E6" s="114"/>
      <c r="F6" s="114"/>
      <c r="G6" s="114"/>
      <c r="H6" s="132"/>
    </row>
    <row r="7" spans="1:8" ht="12.75">
      <c r="A7" s="126" t="s">
        <v>41</v>
      </c>
      <c r="B7" s="167">
        <v>8378.101169155358</v>
      </c>
      <c r="C7" s="167">
        <v>9497.694151496435</v>
      </c>
      <c r="D7" s="167">
        <v>10692.187516246193</v>
      </c>
      <c r="E7" s="167">
        <v>11658.103930094703</v>
      </c>
      <c r="F7" s="167">
        <v>12686.600719095119</v>
      </c>
      <c r="G7" s="167">
        <v>14464.732986029017</v>
      </c>
      <c r="H7" s="168">
        <v>15990</v>
      </c>
    </row>
    <row r="8" spans="1:8" ht="12.75">
      <c r="A8" s="115"/>
      <c r="B8" s="159"/>
      <c r="C8" s="159"/>
      <c r="D8" s="159"/>
      <c r="E8" s="159"/>
      <c r="F8" s="159"/>
      <c r="G8" s="159"/>
      <c r="H8" s="160"/>
    </row>
    <row r="9" spans="1:8" ht="12.75">
      <c r="A9" s="126" t="s">
        <v>42</v>
      </c>
      <c r="B9" s="169">
        <v>5049.891089181432</v>
      </c>
      <c r="C9" s="169">
        <v>5779.649617019038</v>
      </c>
      <c r="D9" s="169">
        <v>6679.927902433897</v>
      </c>
      <c r="E9" s="169">
        <v>7241.4853451728195</v>
      </c>
      <c r="F9" s="169">
        <v>7987.814524706077</v>
      </c>
      <c r="G9" s="169">
        <v>9134.616376171276</v>
      </c>
      <c r="H9" s="170">
        <v>10216.433832185587</v>
      </c>
    </row>
    <row r="10" spans="1:8" ht="12.75">
      <c r="A10" s="118" t="s">
        <v>43</v>
      </c>
      <c r="B10" s="161">
        <v>5362.642207348221</v>
      </c>
      <c r="C10" s="161">
        <v>6594.3435811139725</v>
      </c>
      <c r="D10" s="161">
        <v>7208.585703859957</v>
      </c>
      <c r="E10" s="161">
        <v>8395.73653204657</v>
      </c>
      <c r="F10" s="161">
        <v>8389.208072959009</v>
      </c>
      <c r="G10" s="161">
        <v>10319.980859045867</v>
      </c>
      <c r="H10" s="162">
        <v>11976.70939793158</v>
      </c>
    </row>
    <row r="11" spans="1:8" ht="12.75">
      <c r="A11" s="118" t="s">
        <v>44</v>
      </c>
      <c r="B11" s="161">
        <v>4707.3876627149775</v>
      </c>
      <c r="C11" s="161">
        <v>5277.778204560534</v>
      </c>
      <c r="D11" s="161">
        <v>6251.214300292302</v>
      </c>
      <c r="E11" s="161">
        <v>6693.5622062631255</v>
      </c>
      <c r="F11" s="161">
        <v>7040.859526540341</v>
      </c>
      <c r="G11" s="161">
        <v>8789.491719241914</v>
      </c>
      <c r="H11" s="162">
        <v>9896.155425092267</v>
      </c>
    </row>
    <row r="12" spans="1:8" ht="12.75">
      <c r="A12" s="118" t="s">
        <v>45</v>
      </c>
      <c r="B12" s="161">
        <v>7252.580658126958</v>
      </c>
      <c r="C12" s="161">
        <v>8099.738046205725</v>
      </c>
      <c r="D12" s="161">
        <v>9657.9742548466</v>
      </c>
      <c r="E12" s="161">
        <v>10318.295712704374</v>
      </c>
      <c r="F12" s="161">
        <v>11826.21404378744</v>
      </c>
      <c r="G12" s="161">
        <v>13042.830845316787</v>
      </c>
      <c r="H12" s="162">
        <v>14014.134902959639</v>
      </c>
    </row>
    <row r="13" spans="1:8" ht="12.75">
      <c r="A13" s="118" t="s">
        <v>46</v>
      </c>
      <c r="B13" s="161">
        <v>6513.120176724545</v>
      </c>
      <c r="C13" s="161">
        <v>7454.930234825219</v>
      </c>
      <c r="D13" s="161">
        <v>7360.8500722509125</v>
      </c>
      <c r="E13" s="161">
        <v>8124.582209786368</v>
      </c>
      <c r="F13" s="161">
        <v>9074.346214970756</v>
      </c>
      <c r="G13" s="161">
        <v>10534.079373995637</v>
      </c>
      <c r="H13" s="162">
        <v>11844.728941571648</v>
      </c>
    </row>
    <row r="14" spans="1:8" ht="12.75">
      <c r="A14" s="118" t="s">
        <v>47</v>
      </c>
      <c r="B14" s="161">
        <v>3917.9634437587088</v>
      </c>
      <c r="C14" s="161">
        <v>4448.014296833909</v>
      </c>
      <c r="D14" s="161">
        <v>5191.519151869943</v>
      </c>
      <c r="E14" s="161">
        <v>5612.31697994285</v>
      </c>
      <c r="F14" s="161">
        <v>6240.052525218552</v>
      </c>
      <c r="G14" s="161">
        <v>7006.812323551803</v>
      </c>
      <c r="H14" s="162">
        <v>7992.710154643513</v>
      </c>
    </row>
    <row r="15" spans="1:8" ht="12.75">
      <c r="A15" s="118" t="s">
        <v>48</v>
      </c>
      <c r="B15" s="161">
        <v>6199.64499951033</v>
      </c>
      <c r="C15" s="161">
        <v>6219.900667142223</v>
      </c>
      <c r="D15" s="161">
        <v>7026.1710838753215</v>
      </c>
      <c r="E15" s="161">
        <v>7334.932158800271</v>
      </c>
      <c r="F15" s="161">
        <v>8542.941064824568</v>
      </c>
      <c r="G15" s="161">
        <v>10253.735274365346</v>
      </c>
      <c r="H15" s="162">
        <v>11032.666355515632</v>
      </c>
    </row>
    <row r="16" spans="1:8" ht="12.75">
      <c r="A16" s="118" t="s">
        <v>49</v>
      </c>
      <c r="B16" s="161">
        <v>4576.409733043416</v>
      </c>
      <c r="C16" s="161">
        <v>5783.5250308713485</v>
      </c>
      <c r="D16" s="161">
        <v>6555.937785669888</v>
      </c>
      <c r="E16" s="161">
        <v>6939.366965371558</v>
      </c>
      <c r="F16" s="161">
        <v>7208.341800444969</v>
      </c>
      <c r="G16" s="161">
        <v>8920.732146289301</v>
      </c>
      <c r="H16" s="162">
        <v>10223.151086609383</v>
      </c>
    </row>
    <row r="17" spans="1:8" ht="12.75">
      <c r="A17" s="126" t="s">
        <v>50</v>
      </c>
      <c r="B17" s="169">
        <v>3890.8603015217077</v>
      </c>
      <c r="C17" s="169">
        <v>4355.27711667093</v>
      </c>
      <c r="D17" s="169">
        <v>4898.986049595206</v>
      </c>
      <c r="E17" s="169">
        <v>5498.825032744913</v>
      </c>
      <c r="F17" s="169">
        <v>6028.093763645196</v>
      </c>
      <c r="G17" s="169">
        <v>6748.810250870843</v>
      </c>
      <c r="H17" s="170">
        <v>7487.546301240304</v>
      </c>
    </row>
    <row r="18" spans="1:8" ht="12.75">
      <c r="A18" s="118" t="s">
        <v>51</v>
      </c>
      <c r="B18" s="161">
        <v>2636.9315233820425</v>
      </c>
      <c r="C18" s="161">
        <v>3111.625233796075</v>
      </c>
      <c r="D18" s="161">
        <v>3587.9037869469803</v>
      </c>
      <c r="E18" s="161">
        <v>4150.947644365642</v>
      </c>
      <c r="F18" s="161">
        <v>4627.7096023896</v>
      </c>
      <c r="G18" s="161">
        <v>5165.231605636353</v>
      </c>
      <c r="H18" s="162">
        <v>6103.662618709063</v>
      </c>
    </row>
    <row r="19" spans="1:8" ht="12.75">
      <c r="A19" s="118" t="s">
        <v>52</v>
      </c>
      <c r="B19" s="161">
        <v>2544.34438420252</v>
      </c>
      <c r="C19" s="161">
        <v>2977.513951882605</v>
      </c>
      <c r="D19" s="161">
        <v>3297.2391445571384</v>
      </c>
      <c r="E19" s="161">
        <v>3701.239331431866</v>
      </c>
      <c r="F19" s="161">
        <v>4211.871962323861</v>
      </c>
      <c r="G19" s="161">
        <v>4661.557349403054</v>
      </c>
      <c r="H19" s="162">
        <v>5372.556457485825</v>
      </c>
    </row>
    <row r="20" spans="1:8" ht="12.75">
      <c r="A20" s="118" t="s">
        <v>53</v>
      </c>
      <c r="B20" s="161">
        <v>3735.163928968515</v>
      </c>
      <c r="C20" s="161">
        <v>4145.066994055767</v>
      </c>
      <c r="D20" s="161">
        <v>4621.824389112044</v>
      </c>
      <c r="E20" s="161">
        <v>5055.434391348386</v>
      </c>
      <c r="F20" s="161">
        <v>5634.973656250302</v>
      </c>
      <c r="G20" s="161">
        <v>6149.034336561146</v>
      </c>
      <c r="H20" s="162">
        <v>7111.849638328366</v>
      </c>
    </row>
    <row r="21" spans="1:8" ht="12.75">
      <c r="A21" s="118" t="s">
        <v>54</v>
      </c>
      <c r="B21" s="161">
        <v>4234.486862517851</v>
      </c>
      <c r="C21" s="161">
        <v>4626.356311647353</v>
      </c>
      <c r="D21" s="161">
        <v>5259.922953649139</v>
      </c>
      <c r="E21" s="161">
        <v>5950.382359737983</v>
      </c>
      <c r="F21" s="161">
        <v>6753.036173377826</v>
      </c>
      <c r="G21" s="161">
        <v>7607.0142261905885</v>
      </c>
      <c r="H21" s="162">
        <v>8202.807963164492</v>
      </c>
    </row>
    <row r="22" spans="1:8" ht="12.75">
      <c r="A22" s="118" t="s">
        <v>55</v>
      </c>
      <c r="B22" s="161">
        <v>3538.859204659533</v>
      </c>
      <c r="C22" s="161">
        <v>3998.3174616654223</v>
      </c>
      <c r="D22" s="161">
        <v>4209.9006119720725</v>
      </c>
      <c r="E22" s="161">
        <v>4691.093782488751</v>
      </c>
      <c r="F22" s="161">
        <v>5506.522467945005</v>
      </c>
      <c r="G22" s="161">
        <v>6097.041910300958</v>
      </c>
      <c r="H22" s="162">
        <v>6865.975483106964</v>
      </c>
    </row>
    <row r="23" spans="1:8" ht="12.75">
      <c r="A23" s="118" t="s">
        <v>56</v>
      </c>
      <c r="B23" s="161">
        <v>4327.776379858613</v>
      </c>
      <c r="C23" s="161">
        <v>4773.53051196886</v>
      </c>
      <c r="D23" s="161">
        <v>5287.286792354181</v>
      </c>
      <c r="E23" s="161">
        <v>5933.463163915299</v>
      </c>
      <c r="F23" s="161">
        <v>6526.6298230528255</v>
      </c>
      <c r="G23" s="161">
        <v>7336.777174717419</v>
      </c>
      <c r="H23" s="162">
        <v>8064.952402152041</v>
      </c>
    </row>
    <row r="24" spans="1:8" ht="12.75">
      <c r="A24" s="118" t="s">
        <v>57</v>
      </c>
      <c r="B24" s="161">
        <v>3370.532062877098</v>
      </c>
      <c r="C24" s="161">
        <v>3804.8914724624806</v>
      </c>
      <c r="D24" s="161">
        <v>4324.354430074408</v>
      </c>
      <c r="E24" s="161">
        <v>4688.248758007759</v>
      </c>
      <c r="F24" s="161">
        <v>5162.187321762446</v>
      </c>
      <c r="G24" s="161">
        <v>5858.3712236805795</v>
      </c>
      <c r="H24" s="162">
        <v>6227.499829754012</v>
      </c>
    </row>
    <row r="25" spans="1:8" ht="12.75">
      <c r="A25" s="120" t="s">
        <v>58</v>
      </c>
      <c r="B25" s="161">
        <v>5059.876069244833</v>
      </c>
      <c r="C25" s="161">
        <v>5718.372907930263</v>
      </c>
      <c r="D25" s="161">
        <v>6289.390276183807</v>
      </c>
      <c r="E25" s="161">
        <v>6823.609111089176</v>
      </c>
      <c r="F25" s="161">
        <v>7559.3452813064605</v>
      </c>
      <c r="G25" s="161">
        <v>8711.69650336093</v>
      </c>
      <c r="H25" s="162">
        <v>9778.962126160864</v>
      </c>
    </row>
    <row r="26" spans="1:8" ht="12.75">
      <c r="A26" s="118" t="s">
        <v>59</v>
      </c>
      <c r="B26" s="161">
        <v>4524.674027619429</v>
      </c>
      <c r="C26" s="161">
        <v>5031.3964667347545</v>
      </c>
      <c r="D26" s="161">
        <v>5780.061395099946</v>
      </c>
      <c r="E26" s="161">
        <v>6581.044983679928</v>
      </c>
      <c r="F26" s="161">
        <v>6918.974235381143</v>
      </c>
      <c r="G26" s="161">
        <v>7787.402446539387</v>
      </c>
      <c r="H26" s="162">
        <v>8378.406870584948</v>
      </c>
    </row>
    <row r="27" spans="1:8" ht="12.75">
      <c r="A27" s="126" t="s">
        <v>60</v>
      </c>
      <c r="B27" s="169">
        <v>11140.342878127807</v>
      </c>
      <c r="C27" s="169">
        <v>12424.149386822577</v>
      </c>
      <c r="D27" s="169">
        <v>14009.41736712557</v>
      </c>
      <c r="E27" s="169">
        <v>15468.742291554841</v>
      </c>
      <c r="F27" s="169">
        <v>16911.6986646548</v>
      </c>
      <c r="G27" s="169">
        <v>19277.263359462017</v>
      </c>
      <c r="H27" s="170">
        <v>21182.675229855115</v>
      </c>
    </row>
    <row r="28" spans="1:8" ht="12.75">
      <c r="A28" s="118" t="s">
        <v>61</v>
      </c>
      <c r="B28" s="163">
        <v>6903.950196630514</v>
      </c>
      <c r="C28" s="163">
        <v>7936.718411277676</v>
      </c>
      <c r="D28" s="163">
        <v>9335.970846157206</v>
      </c>
      <c r="E28" s="163">
        <v>10013.762537453182</v>
      </c>
      <c r="F28" s="163">
        <v>11024.695937721497</v>
      </c>
      <c r="G28" s="163">
        <v>12519.399202946424</v>
      </c>
      <c r="H28" s="164">
        <v>14232.810828847585</v>
      </c>
    </row>
    <row r="29" spans="1:8" ht="12.75">
      <c r="A29" s="118" t="s">
        <v>35</v>
      </c>
      <c r="B29" s="163">
        <v>8258.384238550108</v>
      </c>
      <c r="C29" s="163">
        <v>9424.794414060829</v>
      </c>
      <c r="D29" s="163">
        <v>11997.944357415641</v>
      </c>
      <c r="E29" s="163">
        <v>13854.90664032205</v>
      </c>
      <c r="F29" s="163">
        <v>15234.75809390264</v>
      </c>
      <c r="G29" s="163">
        <v>18002.916538759306</v>
      </c>
      <c r="H29" s="164">
        <v>20230.846248391106</v>
      </c>
    </row>
    <row r="30" spans="1:8" ht="12.75">
      <c r="A30" s="118" t="s">
        <v>62</v>
      </c>
      <c r="B30" s="163">
        <v>11543.231553278332</v>
      </c>
      <c r="C30" s="163">
        <v>12513.504032571842</v>
      </c>
      <c r="D30" s="163">
        <v>14663.81916404877</v>
      </c>
      <c r="E30" s="163">
        <v>16057.400564323567</v>
      </c>
      <c r="F30" s="163">
        <v>17692.589854586546</v>
      </c>
      <c r="G30" s="163">
        <v>19245.079344487516</v>
      </c>
      <c r="H30" s="164">
        <v>21621.36092857238</v>
      </c>
    </row>
    <row r="31" spans="1:8" ht="12.75">
      <c r="A31" s="118" t="s">
        <v>63</v>
      </c>
      <c r="B31" s="163">
        <v>13258.84127715477</v>
      </c>
      <c r="C31" s="163">
        <v>14787.990977368048</v>
      </c>
      <c r="D31" s="163">
        <v>16157.786321470641</v>
      </c>
      <c r="E31" s="163">
        <v>17975.61332818915</v>
      </c>
      <c r="F31" s="163">
        <v>19550.365699760492</v>
      </c>
      <c r="G31" s="163">
        <v>22667.251545019142</v>
      </c>
      <c r="H31" s="164">
        <v>24456.858587679013</v>
      </c>
    </row>
    <row r="32" spans="1:8" ht="12.75">
      <c r="A32" s="126" t="s">
        <v>64</v>
      </c>
      <c r="B32" s="169">
        <v>9614.673370789376</v>
      </c>
      <c r="C32" s="169">
        <v>11439.760052520533</v>
      </c>
      <c r="D32" s="169">
        <v>12676.907478806444</v>
      </c>
      <c r="E32" s="169">
        <v>13205.967471426178</v>
      </c>
      <c r="F32" s="169">
        <v>14156.148666848187</v>
      </c>
      <c r="G32" s="169">
        <v>16563.997194658426</v>
      </c>
      <c r="H32" s="170">
        <v>18257.79169235846</v>
      </c>
    </row>
    <row r="33" spans="1:8" ht="12.75">
      <c r="A33" s="118" t="s">
        <v>65</v>
      </c>
      <c r="B33" s="163">
        <v>8944.802743403203</v>
      </c>
      <c r="C33" s="163">
        <v>10935.46170187889</v>
      </c>
      <c r="D33" s="163">
        <v>12079.826715677054</v>
      </c>
      <c r="E33" s="163">
        <v>12344.437083128983</v>
      </c>
      <c r="F33" s="163">
        <v>13151.984836409982</v>
      </c>
      <c r="G33" s="163">
        <v>15711.196108694512</v>
      </c>
      <c r="H33" s="164">
        <v>16927.98436134386</v>
      </c>
    </row>
    <row r="34" spans="1:8" ht="12.75">
      <c r="A34" s="118" t="s">
        <v>66</v>
      </c>
      <c r="B34" s="163">
        <v>9969.466982952346</v>
      </c>
      <c r="C34" s="163">
        <v>11764.476854533685</v>
      </c>
      <c r="D34" s="163">
        <v>13403.291564203719</v>
      </c>
      <c r="E34" s="163">
        <v>14542.791465261676</v>
      </c>
      <c r="F34" s="163">
        <v>15633.198377044726</v>
      </c>
      <c r="G34" s="163">
        <v>17834.00303918875</v>
      </c>
      <c r="H34" s="164">
        <v>20368.642687489682</v>
      </c>
    </row>
    <row r="35" spans="1:8" ht="12.75">
      <c r="A35" s="118" t="s">
        <v>67</v>
      </c>
      <c r="B35" s="163">
        <v>10056.785174005408</v>
      </c>
      <c r="C35" s="163">
        <v>11741.68215101706</v>
      </c>
      <c r="D35" s="163">
        <v>12850.072058969863</v>
      </c>
      <c r="E35" s="163">
        <v>13298.021312991703</v>
      </c>
      <c r="F35" s="163">
        <v>14304.825274705392</v>
      </c>
      <c r="G35" s="163">
        <v>16688.742224076006</v>
      </c>
      <c r="H35" s="164">
        <v>18378.173941922145</v>
      </c>
    </row>
    <row r="36" spans="1:8" ht="12.75">
      <c r="A36" s="126" t="s">
        <v>68</v>
      </c>
      <c r="B36" s="169">
        <v>10565.262437062525</v>
      </c>
      <c r="C36" s="169">
        <v>12228.009473539245</v>
      </c>
      <c r="D36" s="169">
        <v>13845.685416837292</v>
      </c>
      <c r="E36" s="169">
        <v>14605.730269665353</v>
      </c>
      <c r="F36" s="169">
        <v>15545.741015964144</v>
      </c>
      <c r="G36" s="169">
        <v>17844.45996371939</v>
      </c>
      <c r="H36" s="170">
        <v>20372.09644695676</v>
      </c>
    </row>
    <row r="37" spans="1:8" ht="12.75">
      <c r="A37" s="118" t="s">
        <v>69</v>
      </c>
      <c r="B37" s="163">
        <v>7004.235516566041</v>
      </c>
      <c r="C37" s="163">
        <v>8772.327673755955</v>
      </c>
      <c r="D37" s="163">
        <v>9461.223248110373</v>
      </c>
      <c r="E37" s="163">
        <v>9561.121480616366</v>
      </c>
      <c r="F37" s="163">
        <v>10592.444217919032</v>
      </c>
      <c r="G37" s="163">
        <v>12411.183309341075</v>
      </c>
      <c r="H37" s="164">
        <v>14188.408100589386</v>
      </c>
    </row>
    <row r="38" spans="1:8" ht="12.75">
      <c r="A38" s="118" t="s">
        <v>70</v>
      </c>
      <c r="B38" s="163">
        <v>7928.054568921573</v>
      </c>
      <c r="C38" s="163">
        <v>10347.228746272502</v>
      </c>
      <c r="D38" s="163">
        <v>13444.588457402135</v>
      </c>
      <c r="E38" s="163">
        <v>13365.064178760551</v>
      </c>
      <c r="F38" s="163">
        <v>12340.786324018361</v>
      </c>
      <c r="G38" s="163">
        <v>14953.580628441914</v>
      </c>
      <c r="H38" s="164">
        <v>17927.00453374936</v>
      </c>
    </row>
    <row r="39" spans="1:8" ht="12.75">
      <c r="A39" s="118" t="s">
        <v>71</v>
      </c>
      <c r="B39" s="163">
        <v>7078.40392689067</v>
      </c>
      <c r="C39" s="163">
        <v>7936.905186714763</v>
      </c>
      <c r="D39" s="163">
        <v>8718.012564753575</v>
      </c>
      <c r="E39" s="163">
        <v>8992.020363382797</v>
      </c>
      <c r="F39" s="163">
        <v>9956.295743205817</v>
      </c>
      <c r="G39" s="163">
        <v>11547.67887183346</v>
      </c>
      <c r="H39" s="164">
        <v>12878.523979557254</v>
      </c>
    </row>
    <row r="40" spans="1:8" ht="13.5" thickBot="1">
      <c r="A40" s="123" t="s">
        <v>72</v>
      </c>
      <c r="B40" s="165">
        <v>25746.57371437694</v>
      </c>
      <c r="C40" s="165">
        <v>28282.447708221705</v>
      </c>
      <c r="D40" s="165">
        <v>30991.49629923978</v>
      </c>
      <c r="E40" s="165">
        <v>34514.73829930693</v>
      </c>
      <c r="F40" s="165">
        <v>37599.27629617347</v>
      </c>
      <c r="G40" s="165">
        <v>40696.07814925852</v>
      </c>
      <c r="H40" s="166">
        <v>45977.58594871349</v>
      </c>
    </row>
    <row r="41" spans="1:8" ht="12.75">
      <c r="A41" s="32" t="s">
        <v>73</v>
      </c>
      <c r="B41" s="32"/>
      <c r="C41" s="32"/>
      <c r="E41" s="32"/>
      <c r="G41" s="36"/>
      <c r="H41" s="36"/>
    </row>
  </sheetData>
  <sheetProtection/>
  <mergeCells count="3">
    <mergeCell ref="A4:A5"/>
    <mergeCell ref="B4:H4"/>
    <mergeCell ref="A2:K2"/>
  </mergeCells>
  <printOptions/>
  <pageMargins left="0.511811024" right="0.511811024" top="0.787401575" bottom="0.7874015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60"/>
  <sheetViews>
    <sheetView zoomScalePageLayoutView="0" workbookViewId="0" topLeftCell="A1">
      <selection activeCell="G57" sqref="G57"/>
    </sheetView>
  </sheetViews>
  <sheetFormatPr defaultColWidth="9.140625" defaultRowHeight="12.75"/>
  <cols>
    <col min="1" max="1" width="14.7109375" style="1" customWidth="1"/>
    <col min="2" max="7" width="18.140625" style="1" bestFit="1" customWidth="1"/>
    <col min="8" max="8" width="18.140625" style="1" customWidth="1"/>
    <col min="9" max="16384" width="9.140625" style="1" customWidth="1"/>
  </cols>
  <sheetData>
    <row r="2" spans="1:8" ht="18" thickBot="1">
      <c r="A2" s="232" t="s">
        <v>204</v>
      </c>
      <c r="B2" s="232"/>
      <c r="C2" s="232"/>
      <c r="D2" s="232"/>
      <c r="E2" s="232"/>
      <c r="F2" s="232"/>
      <c r="G2" s="36"/>
      <c r="H2" s="36"/>
    </row>
    <row r="3" spans="7:8" ht="14.25" thickBot="1" thickTop="1">
      <c r="G3" s="36"/>
      <c r="H3" s="36"/>
    </row>
    <row r="4" spans="1:8" ht="12.75">
      <c r="A4" s="155" t="s">
        <v>95</v>
      </c>
      <c r="B4" s="156">
        <v>2002</v>
      </c>
      <c r="C4" s="156">
        <v>2003</v>
      </c>
      <c r="D4" s="156">
        <v>2004</v>
      </c>
      <c r="E4" s="156">
        <v>2005</v>
      </c>
      <c r="F4" s="156">
        <v>2006</v>
      </c>
      <c r="G4" s="156">
        <v>2007</v>
      </c>
      <c r="H4" s="174">
        <v>2008</v>
      </c>
    </row>
    <row r="5" spans="1:8" ht="12.75">
      <c r="A5" s="148">
        <v>1</v>
      </c>
      <c r="B5" s="171" t="s">
        <v>72</v>
      </c>
      <c r="C5" s="171" t="s">
        <v>72</v>
      </c>
      <c r="D5" s="171" t="s">
        <v>72</v>
      </c>
      <c r="E5" s="171" t="s">
        <v>72</v>
      </c>
      <c r="F5" s="171" t="s">
        <v>72</v>
      </c>
      <c r="G5" s="171" t="s">
        <v>72</v>
      </c>
      <c r="H5" s="202" t="s">
        <v>72</v>
      </c>
    </row>
    <row r="6" spans="1:8" ht="12.75">
      <c r="A6" s="148">
        <v>2</v>
      </c>
      <c r="B6" s="171" t="s">
        <v>63</v>
      </c>
      <c r="C6" s="171" t="s">
        <v>63</v>
      </c>
      <c r="D6" s="171" t="s">
        <v>63</v>
      </c>
      <c r="E6" s="171" t="s">
        <v>63</v>
      </c>
      <c r="F6" s="171" t="s">
        <v>63</v>
      </c>
      <c r="G6" s="171" t="s">
        <v>63</v>
      </c>
      <c r="H6" s="202" t="s">
        <v>63</v>
      </c>
    </row>
    <row r="7" spans="1:8" ht="12.75">
      <c r="A7" s="148">
        <v>3</v>
      </c>
      <c r="B7" s="171" t="s">
        <v>62</v>
      </c>
      <c r="C7" s="171" t="s">
        <v>62</v>
      </c>
      <c r="D7" s="171" t="s">
        <v>62</v>
      </c>
      <c r="E7" s="171" t="s">
        <v>62</v>
      </c>
      <c r="F7" s="171" t="s">
        <v>62</v>
      </c>
      <c r="G7" s="171" t="s">
        <v>62</v>
      </c>
      <c r="H7" s="202" t="s">
        <v>62</v>
      </c>
    </row>
    <row r="8" spans="1:8" ht="12.75">
      <c r="A8" s="148">
        <v>4</v>
      </c>
      <c r="B8" s="171" t="s">
        <v>67</v>
      </c>
      <c r="C8" s="171" t="s">
        <v>66</v>
      </c>
      <c r="D8" s="171" t="s">
        <v>70</v>
      </c>
      <c r="E8" s="171" t="s">
        <v>66</v>
      </c>
      <c r="F8" s="171" t="s">
        <v>66</v>
      </c>
      <c r="G8" s="175" t="s">
        <v>35</v>
      </c>
      <c r="H8" s="202" t="s">
        <v>66</v>
      </c>
    </row>
    <row r="9" spans="1:8" ht="12.75">
      <c r="A9" s="148">
        <v>5</v>
      </c>
      <c r="B9" s="171" t="s">
        <v>66</v>
      </c>
      <c r="C9" s="171" t="s">
        <v>67</v>
      </c>
      <c r="D9" s="171" t="s">
        <v>66</v>
      </c>
      <c r="E9" s="175" t="s">
        <v>35</v>
      </c>
      <c r="F9" s="175" t="s">
        <v>35</v>
      </c>
      <c r="G9" s="171" t="s">
        <v>66</v>
      </c>
      <c r="H9" s="205" t="s">
        <v>35</v>
      </c>
    </row>
    <row r="10" spans="1:8" ht="12.75">
      <c r="A10" s="148">
        <v>6</v>
      </c>
      <c r="B10" s="171" t="s">
        <v>65</v>
      </c>
      <c r="C10" s="171" t="s">
        <v>65</v>
      </c>
      <c r="D10" s="171" t="s">
        <v>67</v>
      </c>
      <c r="E10" s="171" t="s">
        <v>70</v>
      </c>
      <c r="F10" s="171" t="s">
        <v>67</v>
      </c>
      <c r="G10" s="171" t="s">
        <v>67</v>
      </c>
      <c r="H10" s="202" t="s">
        <v>67</v>
      </c>
    </row>
    <row r="11" spans="1:8" ht="12.75">
      <c r="A11" s="148">
        <v>7</v>
      </c>
      <c r="B11" s="175" t="s">
        <v>35</v>
      </c>
      <c r="C11" s="171" t="s">
        <v>70</v>
      </c>
      <c r="D11" s="171" t="s">
        <v>65</v>
      </c>
      <c r="E11" s="171" t="s">
        <v>67</v>
      </c>
      <c r="F11" s="171" t="s">
        <v>65</v>
      </c>
      <c r="G11" s="171" t="s">
        <v>65</v>
      </c>
      <c r="H11" s="202" t="s">
        <v>96</v>
      </c>
    </row>
    <row r="12" spans="1:8" ht="12.75">
      <c r="A12" s="148">
        <v>8</v>
      </c>
      <c r="B12" s="171" t="s">
        <v>70</v>
      </c>
      <c r="C12" s="175" t="s">
        <v>35</v>
      </c>
      <c r="D12" s="175" t="s">
        <v>35</v>
      </c>
      <c r="E12" s="171" t="s">
        <v>65</v>
      </c>
      <c r="F12" s="171" t="s">
        <v>70</v>
      </c>
      <c r="G12" s="171" t="s">
        <v>70</v>
      </c>
      <c r="H12" s="202" t="s">
        <v>65</v>
      </c>
    </row>
    <row r="13" spans="1:8" ht="12.75">
      <c r="A13" s="148">
        <v>9</v>
      </c>
      <c r="B13" s="171" t="s">
        <v>45</v>
      </c>
      <c r="C13" s="171" t="s">
        <v>69</v>
      </c>
      <c r="D13" s="171" t="s">
        <v>45</v>
      </c>
      <c r="E13" s="171" t="s">
        <v>45</v>
      </c>
      <c r="F13" s="171" t="s">
        <v>45</v>
      </c>
      <c r="G13" s="171" t="s">
        <v>45</v>
      </c>
      <c r="H13" s="202" t="s">
        <v>61</v>
      </c>
    </row>
    <row r="14" spans="1:8" ht="12.75">
      <c r="A14" s="148">
        <v>10</v>
      </c>
      <c r="B14" s="171" t="s">
        <v>71</v>
      </c>
      <c r="C14" s="171" t="s">
        <v>45</v>
      </c>
      <c r="D14" s="171" t="s">
        <v>69</v>
      </c>
      <c r="E14" s="171" t="s">
        <v>61</v>
      </c>
      <c r="F14" s="171" t="s">
        <v>61</v>
      </c>
      <c r="G14" s="171" t="s">
        <v>61</v>
      </c>
      <c r="H14" s="202" t="s">
        <v>69</v>
      </c>
    </row>
    <row r="15" spans="1:8" ht="12.75">
      <c r="A15" s="148">
        <v>11</v>
      </c>
      <c r="B15" s="171" t="s">
        <v>69</v>
      </c>
      <c r="C15" s="171" t="s">
        <v>71</v>
      </c>
      <c r="D15" s="171" t="s">
        <v>61</v>
      </c>
      <c r="E15" s="171" t="s">
        <v>69</v>
      </c>
      <c r="F15" s="171" t="s">
        <v>69</v>
      </c>
      <c r="G15" s="171" t="s">
        <v>69</v>
      </c>
      <c r="H15" s="202" t="s">
        <v>45</v>
      </c>
    </row>
    <row r="16" spans="1:8" ht="12.75">
      <c r="A16" s="148">
        <v>12</v>
      </c>
      <c r="B16" s="171" t="s">
        <v>61</v>
      </c>
      <c r="C16" s="171" t="s">
        <v>61</v>
      </c>
      <c r="D16" s="171" t="s">
        <v>71</v>
      </c>
      <c r="E16" s="171" t="s">
        <v>71</v>
      </c>
      <c r="F16" s="171" t="s">
        <v>71</v>
      </c>
      <c r="G16" s="171" t="s">
        <v>71</v>
      </c>
      <c r="H16" s="202" t="s">
        <v>71</v>
      </c>
    </row>
    <row r="17" spans="1:8" ht="12.75">
      <c r="A17" s="148">
        <v>13</v>
      </c>
      <c r="B17" s="171" t="s">
        <v>46</v>
      </c>
      <c r="C17" s="171" t="s">
        <v>46</v>
      </c>
      <c r="D17" s="171" t="s">
        <v>46</v>
      </c>
      <c r="E17" s="171" t="s">
        <v>43</v>
      </c>
      <c r="F17" s="171" t="s">
        <v>46</v>
      </c>
      <c r="G17" s="171" t="s">
        <v>46</v>
      </c>
      <c r="H17" s="202" t="s">
        <v>43</v>
      </c>
    </row>
    <row r="18" spans="1:8" ht="12.75">
      <c r="A18" s="148">
        <v>14</v>
      </c>
      <c r="B18" s="171" t="s">
        <v>48</v>
      </c>
      <c r="C18" s="171" t="s">
        <v>43</v>
      </c>
      <c r="D18" s="171" t="s">
        <v>43</v>
      </c>
      <c r="E18" s="171" t="s">
        <v>46</v>
      </c>
      <c r="F18" s="171" t="s">
        <v>48</v>
      </c>
      <c r="G18" s="171" t="s">
        <v>43</v>
      </c>
      <c r="H18" s="202" t="s">
        <v>46</v>
      </c>
    </row>
    <row r="19" spans="1:8" ht="12.75">
      <c r="A19" s="148">
        <v>15</v>
      </c>
      <c r="B19" s="171" t="s">
        <v>43</v>
      </c>
      <c r="C19" s="171" t="s">
        <v>48</v>
      </c>
      <c r="D19" s="171" t="s">
        <v>48</v>
      </c>
      <c r="E19" s="171" t="s">
        <v>48</v>
      </c>
      <c r="F19" s="171" t="s">
        <v>43</v>
      </c>
      <c r="G19" s="171" t="s">
        <v>48</v>
      </c>
      <c r="H19" s="202" t="s">
        <v>48</v>
      </c>
    </row>
    <row r="20" spans="1:8" ht="12.75">
      <c r="A20" s="148">
        <v>16</v>
      </c>
      <c r="B20" s="172" t="s">
        <v>58</v>
      </c>
      <c r="C20" s="171" t="s">
        <v>49</v>
      </c>
      <c r="D20" s="171" t="s">
        <v>49</v>
      </c>
      <c r="E20" s="171" t="s">
        <v>49</v>
      </c>
      <c r="F20" s="172" t="s">
        <v>58</v>
      </c>
      <c r="G20" s="171" t="s">
        <v>49</v>
      </c>
      <c r="H20" s="202" t="s">
        <v>49</v>
      </c>
    </row>
    <row r="21" spans="1:8" ht="12.75">
      <c r="A21" s="148">
        <v>17</v>
      </c>
      <c r="B21" s="171" t="s">
        <v>44</v>
      </c>
      <c r="C21" s="172" t="s">
        <v>58</v>
      </c>
      <c r="D21" s="172" t="s">
        <v>58</v>
      </c>
      <c r="E21" s="172" t="s">
        <v>58</v>
      </c>
      <c r="F21" s="171" t="s">
        <v>49</v>
      </c>
      <c r="G21" s="171" t="s">
        <v>44</v>
      </c>
      <c r="H21" s="202" t="s">
        <v>44</v>
      </c>
    </row>
    <row r="22" spans="1:8" ht="12.75">
      <c r="A22" s="148">
        <v>18</v>
      </c>
      <c r="B22" s="171" t="s">
        <v>49</v>
      </c>
      <c r="C22" s="171" t="s">
        <v>44</v>
      </c>
      <c r="D22" s="171" t="s">
        <v>44</v>
      </c>
      <c r="E22" s="171" t="s">
        <v>44</v>
      </c>
      <c r="F22" s="171" t="s">
        <v>44</v>
      </c>
      <c r="G22" s="172" t="s">
        <v>58</v>
      </c>
      <c r="H22" s="202" t="s">
        <v>58</v>
      </c>
    </row>
    <row r="23" spans="1:8" ht="12.75">
      <c r="A23" s="148">
        <v>19</v>
      </c>
      <c r="B23" s="171" t="s">
        <v>59</v>
      </c>
      <c r="C23" s="171" t="s">
        <v>59</v>
      </c>
      <c r="D23" s="171" t="s">
        <v>59</v>
      </c>
      <c r="E23" s="171" t="s">
        <v>59</v>
      </c>
      <c r="F23" s="171" t="s">
        <v>59</v>
      </c>
      <c r="G23" s="171" t="s">
        <v>59</v>
      </c>
      <c r="H23" s="202" t="s">
        <v>59</v>
      </c>
    </row>
    <row r="24" spans="1:8" ht="12.75">
      <c r="A24" s="148">
        <v>20</v>
      </c>
      <c r="B24" s="171" t="s">
        <v>56</v>
      </c>
      <c r="C24" s="171" t="s">
        <v>56</v>
      </c>
      <c r="D24" s="171" t="s">
        <v>56</v>
      </c>
      <c r="E24" s="171" t="s">
        <v>54</v>
      </c>
      <c r="F24" s="171" t="s">
        <v>54</v>
      </c>
      <c r="G24" s="171" t="s">
        <v>54</v>
      </c>
      <c r="H24" s="202" t="s">
        <v>54</v>
      </c>
    </row>
    <row r="25" spans="1:8" ht="12.75">
      <c r="A25" s="148">
        <v>21</v>
      </c>
      <c r="B25" s="171" t="s">
        <v>54</v>
      </c>
      <c r="C25" s="171" t="s">
        <v>54</v>
      </c>
      <c r="D25" s="171" t="s">
        <v>54</v>
      </c>
      <c r="E25" s="171" t="s">
        <v>56</v>
      </c>
      <c r="F25" s="171" t="s">
        <v>56</v>
      </c>
      <c r="G25" s="171" t="s">
        <v>56</v>
      </c>
      <c r="H25" s="202" t="s">
        <v>56</v>
      </c>
    </row>
    <row r="26" spans="1:8" ht="12.75">
      <c r="A26" s="148">
        <v>22</v>
      </c>
      <c r="B26" s="171" t="s">
        <v>47</v>
      </c>
      <c r="C26" s="171" t="s">
        <v>47</v>
      </c>
      <c r="D26" s="171" t="s">
        <v>47</v>
      </c>
      <c r="E26" s="171" t="s">
        <v>47</v>
      </c>
      <c r="F26" s="171" t="s">
        <v>47</v>
      </c>
      <c r="G26" s="171" t="s">
        <v>47</v>
      </c>
      <c r="H26" s="202" t="s">
        <v>47</v>
      </c>
    </row>
    <row r="27" spans="1:8" ht="12.75">
      <c r="A27" s="148">
        <v>23</v>
      </c>
      <c r="B27" s="171" t="s">
        <v>53</v>
      </c>
      <c r="C27" s="171" t="s">
        <v>53</v>
      </c>
      <c r="D27" s="171" t="s">
        <v>53</v>
      </c>
      <c r="E27" s="171" t="s">
        <v>53</v>
      </c>
      <c r="F27" s="171" t="s">
        <v>53</v>
      </c>
      <c r="G27" s="171" t="s">
        <v>53</v>
      </c>
      <c r="H27" s="202" t="s">
        <v>53</v>
      </c>
    </row>
    <row r="28" spans="1:8" ht="12.75">
      <c r="A28" s="148">
        <v>24</v>
      </c>
      <c r="B28" s="171" t="s">
        <v>55</v>
      </c>
      <c r="C28" s="171" t="s">
        <v>55</v>
      </c>
      <c r="D28" s="171" t="s">
        <v>57</v>
      </c>
      <c r="E28" s="171" t="s">
        <v>55</v>
      </c>
      <c r="F28" s="171" t="s">
        <v>55</v>
      </c>
      <c r="G28" s="171" t="s">
        <v>55</v>
      </c>
      <c r="H28" s="202" t="s">
        <v>55</v>
      </c>
    </row>
    <row r="29" spans="1:8" ht="12.75">
      <c r="A29" s="148">
        <v>25</v>
      </c>
      <c r="B29" s="171" t="s">
        <v>57</v>
      </c>
      <c r="C29" s="171" t="s">
        <v>57</v>
      </c>
      <c r="D29" s="171" t="s">
        <v>55</v>
      </c>
      <c r="E29" s="171" t="s">
        <v>57</v>
      </c>
      <c r="F29" s="171" t="s">
        <v>57</v>
      </c>
      <c r="G29" s="171" t="s">
        <v>57</v>
      </c>
      <c r="H29" s="202" t="s">
        <v>57</v>
      </c>
    </row>
    <row r="30" spans="1:8" ht="12.75">
      <c r="A30" s="148">
        <v>26</v>
      </c>
      <c r="B30" s="171" t="s">
        <v>51</v>
      </c>
      <c r="C30" s="171" t="s">
        <v>51</v>
      </c>
      <c r="D30" s="171" t="s">
        <v>51</v>
      </c>
      <c r="E30" s="171" t="s">
        <v>51</v>
      </c>
      <c r="F30" s="171" t="s">
        <v>51</v>
      </c>
      <c r="G30" s="171" t="s">
        <v>51</v>
      </c>
      <c r="H30" s="202" t="s">
        <v>51</v>
      </c>
    </row>
    <row r="31" spans="1:8" ht="13.5" thickBot="1">
      <c r="A31" s="152">
        <v>27</v>
      </c>
      <c r="B31" s="173" t="s">
        <v>52</v>
      </c>
      <c r="C31" s="173" t="s">
        <v>52</v>
      </c>
      <c r="D31" s="173" t="s">
        <v>52</v>
      </c>
      <c r="E31" s="173" t="s">
        <v>52</v>
      </c>
      <c r="F31" s="173" t="s">
        <v>52</v>
      </c>
      <c r="G31" s="173" t="s">
        <v>52</v>
      </c>
      <c r="H31" s="203" t="s">
        <v>52</v>
      </c>
    </row>
    <row r="32" spans="1:8" ht="12.75">
      <c r="A32" s="23" t="s">
        <v>163</v>
      </c>
      <c r="G32" s="36"/>
      <c r="H32" s="36"/>
    </row>
    <row r="34" spans="4:5" ht="12.75">
      <c r="D34" s="206"/>
      <c r="E34" s="207"/>
    </row>
    <row r="35" spans="4:5" ht="12.75">
      <c r="D35" s="206"/>
      <c r="E35" s="207"/>
    </row>
    <row r="36" spans="4:5" ht="12.75">
      <c r="D36" s="206"/>
      <c r="E36" s="207"/>
    </row>
    <row r="37" spans="4:5" ht="12.75">
      <c r="D37" s="206"/>
      <c r="E37" s="207"/>
    </row>
    <row r="38" spans="4:5" ht="12.75">
      <c r="D38" s="206"/>
      <c r="E38" s="207"/>
    </row>
    <row r="39" spans="4:5" ht="12.75">
      <c r="D39" s="206"/>
      <c r="E39" s="207"/>
    </row>
    <row r="40" spans="4:5" ht="12.75">
      <c r="D40" s="206"/>
      <c r="E40" s="207"/>
    </row>
    <row r="41" spans="4:5" ht="12.75">
      <c r="D41" s="206"/>
      <c r="E41" s="207"/>
    </row>
    <row r="42" spans="4:5" ht="12.75">
      <c r="D42" s="206"/>
      <c r="E42" s="207"/>
    </row>
    <row r="43" spans="4:5" ht="12.75">
      <c r="D43" s="206"/>
      <c r="E43" s="207"/>
    </row>
    <row r="44" spans="4:5" ht="12.75">
      <c r="D44" s="206"/>
      <c r="E44" s="207"/>
    </row>
    <row r="45" spans="4:5" ht="12.75">
      <c r="D45" s="206"/>
      <c r="E45" s="207"/>
    </row>
    <row r="46" spans="4:5" ht="12.75">
      <c r="D46" s="206"/>
      <c r="E46" s="207"/>
    </row>
    <row r="47" spans="4:5" ht="12.75">
      <c r="D47" s="206"/>
      <c r="E47" s="207"/>
    </row>
    <row r="48" spans="4:5" ht="12.75">
      <c r="D48" s="206"/>
      <c r="E48" s="207"/>
    </row>
    <row r="49" spans="4:5" ht="12.75">
      <c r="D49" s="206"/>
      <c r="E49" s="207"/>
    </row>
    <row r="50" spans="4:5" ht="12.75">
      <c r="D50" s="206"/>
      <c r="E50" s="207"/>
    </row>
    <row r="51" spans="4:5" ht="12.75">
      <c r="D51" s="206"/>
      <c r="E51" s="207"/>
    </row>
    <row r="52" spans="4:5" ht="12.75">
      <c r="D52" s="206"/>
      <c r="E52" s="207"/>
    </row>
    <row r="53" spans="4:5" ht="12.75">
      <c r="D53" s="206"/>
      <c r="E53" s="207"/>
    </row>
    <row r="54" spans="4:5" ht="12.75">
      <c r="D54" s="206"/>
      <c r="E54" s="207"/>
    </row>
    <row r="55" spans="4:5" ht="12.75">
      <c r="D55" s="206"/>
      <c r="E55" s="207"/>
    </row>
    <row r="56" spans="4:5" ht="12.75">
      <c r="D56" s="206"/>
      <c r="E56" s="207"/>
    </row>
    <row r="57" spans="4:5" ht="12.75">
      <c r="D57" s="206"/>
      <c r="E57" s="207"/>
    </row>
    <row r="58" spans="4:5" ht="12.75">
      <c r="D58" s="206"/>
      <c r="E58" s="207"/>
    </row>
    <row r="59" spans="4:5" ht="12.75">
      <c r="D59" s="206"/>
      <c r="E59" s="207"/>
    </row>
    <row r="60" spans="4:5" ht="12.75">
      <c r="D60" s="206"/>
      <c r="E60" s="207"/>
    </row>
  </sheetData>
  <sheetProtection/>
  <mergeCells count="1">
    <mergeCell ref="A2:F2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43"/>
  <sheetViews>
    <sheetView zoomScalePageLayoutView="0" workbookViewId="0" topLeftCell="A1">
      <selection activeCell="B61" sqref="B61"/>
    </sheetView>
  </sheetViews>
  <sheetFormatPr defaultColWidth="9.140625" defaultRowHeight="12.75"/>
  <cols>
    <col min="1" max="1" width="39.7109375" style="1" customWidth="1"/>
    <col min="2" max="2" width="12.8515625" style="1" customWidth="1"/>
    <col min="3" max="3" width="11.57421875" style="1" customWidth="1"/>
    <col min="4" max="4" width="11.28125" style="1" customWidth="1"/>
    <col min="5" max="5" width="11.7109375" style="1" customWidth="1"/>
    <col min="6" max="7" width="11.00390625" style="1" customWidth="1"/>
    <col min="8" max="8" width="11.140625" style="1" customWidth="1"/>
    <col min="9" max="9" width="11.28125" style="1" customWidth="1"/>
    <col min="10" max="16384" width="9.140625" style="1" customWidth="1"/>
  </cols>
  <sheetData>
    <row r="2" spans="1:15" ht="18" thickBot="1">
      <c r="A2" s="232" t="s">
        <v>205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ht="13.5" thickTop="1"/>
    <row r="4" spans="8:9" ht="13.5" thickBot="1">
      <c r="H4" s="36"/>
      <c r="I4" s="25" t="s">
        <v>14</v>
      </c>
    </row>
    <row r="5" spans="1:9" ht="12.75" customHeight="1">
      <c r="A5" s="249" t="s">
        <v>40</v>
      </c>
      <c r="B5" s="264" t="s">
        <v>74</v>
      </c>
      <c r="C5" s="264"/>
      <c r="D5" s="264"/>
      <c r="E5" s="264"/>
      <c r="F5" s="264"/>
      <c r="G5" s="264"/>
      <c r="H5" s="260" t="s">
        <v>219</v>
      </c>
      <c r="I5" s="262" t="s">
        <v>220</v>
      </c>
    </row>
    <row r="6" spans="1:9" ht="27" customHeight="1">
      <c r="A6" s="250"/>
      <c r="B6" s="127" t="s">
        <v>75</v>
      </c>
      <c r="C6" s="127" t="s">
        <v>76</v>
      </c>
      <c r="D6" s="127" t="s">
        <v>97</v>
      </c>
      <c r="E6" s="127" t="s">
        <v>98</v>
      </c>
      <c r="F6" s="127" t="s">
        <v>100</v>
      </c>
      <c r="G6" s="127" t="s">
        <v>168</v>
      </c>
      <c r="H6" s="261"/>
      <c r="I6" s="263"/>
    </row>
    <row r="7" spans="1:9" ht="12.75">
      <c r="A7" s="176"/>
      <c r="B7" s="114"/>
      <c r="C7" s="100"/>
      <c r="D7" s="100"/>
      <c r="E7" s="100"/>
      <c r="F7" s="100"/>
      <c r="G7" s="100"/>
      <c r="H7" s="177"/>
      <c r="I7" s="178"/>
    </row>
    <row r="8" spans="1:9" ht="19.5" customHeight="1">
      <c r="A8" s="129" t="s">
        <v>41</v>
      </c>
      <c r="B8" s="105">
        <v>1.1466356332987315</v>
      </c>
      <c r="C8" s="105">
        <v>5.712311404800197</v>
      </c>
      <c r="D8" s="105">
        <v>3.159654590859029</v>
      </c>
      <c r="E8" s="105">
        <v>3.9570209206100326</v>
      </c>
      <c r="F8" s="105">
        <v>6.0914309389486165</v>
      </c>
      <c r="G8" s="105">
        <v>5.162483613428437</v>
      </c>
      <c r="H8" s="101">
        <v>27.932785728108446</v>
      </c>
      <c r="I8" s="96">
        <f>H8/6</f>
        <v>4.6554642880180745</v>
      </c>
    </row>
    <row r="9" spans="1:9" ht="12.75">
      <c r="A9" s="133"/>
      <c r="B9" s="85"/>
      <c r="C9" s="85"/>
      <c r="D9" s="85"/>
      <c r="E9" s="85"/>
      <c r="F9" s="85"/>
      <c r="G9" s="85"/>
      <c r="H9" s="70"/>
      <c r="I9" s="179"/>
    </row>
    <row r="10" spans="1:9" ht="17.25" customHeight="1">
      <c r="A10" s="129" t="s">
        <v>42</v>
      </c>
      <c r="B10" s="105">
        <v>5.956124321792844</v>
      </c>
      <c r="C10" s="105">
        <v>8.524813027673805</v>
      </c>
      <c r="D10" s="105">
        <v>6.680840526989562</v>
      </c>
      <c r="E10" s="105">
        <v>4.764051239411593</v>
      </c>
      <c r="F10" s="105">
        <v>3.7993055813289933</v>
      </c>
      <c r="G10" s="105">
        <v>4.7682283841052</v>
      </c>
      <c r="H10" s="101">
        <v>39.758384473752464</v>
      </c>
      <c r="I10" s="96">
        <f>H10/6</f>
        <v>6.626397412292078</v>
      </c>
    </row>
    <row r="11" spans="1:9" ht="12.75">
      <c r="A11" s="118" t="s">
        <v>43</v>
      </c>
      <c r="B11" s="85">
        <v>5.628625248033381</v>
      </c>
      <c r="C11" s="85">
        <v>9.466273777998314</v>
      </c>
      <c r="D11" s="85">
        <v>4.473324460470485</v>
      </c>
      <c r="E11" s="85">
        <v>3.564674662053924</v>
      </c>
      <c r="F11" s="85">
        <v>5.158580040407745</v>
      </c>
      <c r="G11" s="85">
        <v>3.162804512079642</v>
      </c>
      <c r="H11" s="70">
        <v>35.72094522682112</v>
      </c>
      <c r="I11" s="179">
        <f aca="true" t="shared" si="0" ref="I11:I41">H11/6</f>
        <v>5.953490871136854</v>
      </c>
    </row>
    <row r="12" spans="1:9" ht="12.75">
      <c r="A12" s="118" t="s">
        <v>44</v>
      </c>
      <c r="B12" s="85">
        <v>3.8886274526206632</v>
      </c>
      <c r="C12" s="85">
        <v>7.580320590191958</v>
      </c>
      <c r="D12" s="85">
        <v>7.361253099183829</v>
      </c>
      <c r="E12" s="85">
        <v>5.40904751879796</v>
      </c>
      <c r="F12" s="85">
        <v>6.535988719539287</v>
      </c>
      <c r="G12" s="85">
        <v>6.90579763448087</v>
      </c>
      <c r="H12" s="70">
        <v>44.05352916040732</v>
      </c>
      <c r="I12" s="179">
        <f t="shared" si="0"/>
        <v>7.342254860067887</v>
      </c>
    </row>
    <row r="13" spans="1:9" ht="12.75">
      <c r="A13" s="118" t="s">
        <v>45</v>
      </c>
      <c r="B13" s="85">
        <v>4.594980093239465</v>
      </c>
      <c r="C13" s="85">
        <v>10.325300993559905</v>
      </c>
      <c r="D13" s="85">
        <v>10.4109239025298</v>
      </c>
      <c r="E13" s="85">
        <v>2.575732915878004</v>
      </c>
      <c r="F13" s="85">
        <v>4.493755263470645</v>
      </c>
      <c r="G13" s="85">
        <v>4.473219200079459</v>
      </c>
      <c r="H13" s="70">
        <v>42.671737231820316</v>
      </c>
      <c r="I13" s="179">
        <f t="shared" si="0"/>
        <v>7.111956205303386</v>
      </c>
    </row>
    <row r="14" spans="1:9" ht="12.75">
      <c r="A14" s="118" t="s">
        <v>46</v>
      </c>
      <c r="B14" s="85">
        <v>3.36638190859333</v>
      </c>
      <c r="C14" s="85">
        <v>5.520382373855504</v>
      </c>
      <c r="D14" s="85">
        <v>4.436702603945375</v>
      </c>
      <c r="E14" s="85">
        <v>6.298128761245736</v>
      </c>
      <c r="F14" s="85">
        <v>2.588912456731962</v>
      </c>
      <c r="G14" s="85">
        <v>7.6473449980309915</v>
      </c>
      <c r="H14" s="70">
        <v>33.72056130615007</v>
      </c>
      <c r="I14" s="179">
        <f t="shared" si="0"/>
        <v>5.620093551025011</v>
      </c>
    </row>
    <row r="15" spans="1:9" ht="12.75">
      <c r="A15" s="118" t="s">
        <v>47</v>
      </c>
      <c r="B15" s="85">
        <v>6.430994083473718</v>
      </c>
      <c r="C15" s="85">
        <v>7.23296326861087</v>
      </c>
      <c r="D15" s="85">
        <v>4.184775010802855</v>
      </c>
      <c r="E15" s="85">
        <v>7.090951090133069</v>
      </c>
      <c r="F15" s="85">
        <v>2.2402681553544967</v>
      </c>
      <c r="G15" s="85">
        <v>4.941305140739827</v>
      </c>
      <c r="H15" s="70">
        <v>36.622397059530876</v>
      </c>
      <c r="I15" s="179">
        <f t="shared" si="0"/>
        <v>6.103732843255146</v>
      </c>
    </row>
    <row r="16" spans="1:9" ht="12.75">
      <c r="A16" s="118" t="s">
        <v>48</v>
      </c>
      <c r="B16" s="85">
        <v>7.925417066368157</v>
      </c>
      <c r="C16" s="85">
        <v>7.972890635011076</v>
      </c>
      <c r="D16" s="85">
        <v>6.282672402771872</v>
      </c>
      <c r="E16" s="85">
        <v>5.79231124949835</v>
      </c>
      <c r="F16" s="85">
        <v>5.119132738440979</v>
      </c>
      <c r="G16" s="85">
        <v>2.9372600029871965</v>
      </c>
      <c r="H16" s="70">
        <v>41.778183694598134</v>
      </c>
      <c r="I16" s="179">
        <f t="shared" si="0"/>
        <v>6.963030615766356</v>
      </c>
    </row>
    <row r="17" spans="1:9" ht="12.75">
      <c r="A17" s="118" t="s">
        <v>49</v>
      </c>
      <c r="B17" s="85">
        <v>10.497050831545662</v>
      </c>
      <c r="C17" s="85">
        <v>8.183312820147815</v>
      </c>
      <c r="D17" s="85">
        <v>7.3707344592522706</v>
      </c>
      <c r="E17" s="85">
        <v>3.1255543957738663</v>
      </c>
      <c r="F17" s="85">
        <v>4.676156143200649</v>
      </c>
      <c r="G17" s="85">
        <v>6.086539593440787</v>
      </c>
      <c r="H17" s="70">
        <v>46.98439640368923</v>
      </c>
      <c r="I17" s="179">
        <f t="shared" si="0"/>
        <v>7.830732733948206</v>
      </c>
    </row>
    <row r="18" spans="1:9" ht="20.25" customHeight="1">
      <c r="A18" s="129" t="s">
        <v>50</v>
      </c>
      <c r="B18" s="105">
        <v>1.890535488452838</v>
      </c>
      <c r="C18" s="105">
        <v>6.518034847266607</v>
      </c>
      <c r="D18" s="105">
        <v>4.561539144703541</v>
      </c>
      <c r="E18" s="105">
        <v>4.754096755303228</v>
      </c>
      <c r="F18" s="105">
        <v>4.845592483694827</v>
      </c>
      <c r="G18" s="105">
        <v>5.544770355340067</v>
      </c>
      <c r="H18" s="101">
        <v>31.54879421983443</v>
      </c>
      <c r="I18" s="96">
        <f t="shared" si="0"/>
        <v>5.258132369972405</v>
      </c>
    </row>
    <row r="19" spans="1:9" ht="12.75">
      <c r="A19" s="118" t="s">
        <v>51</v>
      </c>
      <c r="B19" s="85">
        <v>4.4033196999043955</v>
      </c>
      <c r="C19" s="85">
        <v>8.956565295889995</v>
      </c>
      <c r="D19" s="85">
        <v>7.335494611001558</v>
      </c>
      <c r="E19" s="85">
        <v>4.975285575054489</v>
      </c>
      <c r="F19" s="85">
        <v>9.101151652042837</v>
      </c>
      <c r="G19" s="85">
        <v>4.374842334837314</v>
      </c>
      <c r="H19" s="70">
        <v>45.95645492464329</v>
      </c>
      <c r="I19" s="179">
        <f t="shared" si="0"/>
        <v>7.659409154107215</v>
      </c>
    </row>
    <row r="20" spans="1:9" ht="12.75">
      <c r="A20" s="118" t="s">
        <v>52</v>
      </c>
      <c r="B20" s="85">
        <v>5.392958117998159</v>
      </c>
      <c r="C20" s="85">
        <v>6.293034379037099</v>
      </c>
      <c r="D20" s="85">
        <v>4.525869010542638</v>
      </c>
      <c r="E20" s="85">
        <v>6.049923149740022</v>
      </c>
      <c r="F20" s="85">
        <v>2.041738395074022</v>
      </c>
      <c r="G20" s="85">
        <v>8.7939323859189</v>
      </c>
      <c r="H20" s="70">
        <v>37.85834735185914</v>
      </c>
      <c r="I20" s="179">
        <f t="shared" si="0"/>
        <v>6.30972455864319</v>
      </c>
    </row>
    <row r="21" spans="1:9" ht="12.75">
      <c r="A21" s="118" t="s">
        <v>53</v>
      </c>
      <c r="B21" s="85">
        <v>1.472621633407467</v>
      </c>
      <c r="C21" s="85">
        <v>5.15042749811101</v>
      </c>
      <c r="D21" s="85">
        <v>2.811841014043037</v>
      </c>
      <c r="E21" s="85">
        <v>8.021637111984425</v>
      </c>
      <c r="F21" s="85">
        <v>3.33688656791169</v>
      </c>
      <c r="G21" s="85">
        <v>8.493464462587186</v>
      </c>
      <c r="H21" s="70">
        <v>32.85342787808545</v>
      </c>
      <c r="I21" s="179">
        <f t="shared" si="0"/>
        <v>5.475571313014242</v>
      </c>
    </row>
    <row r="22" spans="1:9" ht="12.75">
      <c r="A22" s="118" t="s">
        <v>54</v>
      </c>
      <c r="B22" s="85">
        <v>1.4507811629000056</v>
      </c>
      <c r="C22" s="85">
        <v>3.4632269953690287</v>
      </c>
      <c r="D22" s="85">
        <v>3.990539677903393</v>
      </c>
      <c r="E22" s="85">
        <v>4.82393607532734</v>
      </c>
      <c r="F22" s="85">
        <v>2.5994905116807576</v>
      </c>
      <c r="G22" s="85">
        <v>4.549324752848083</v>
      </c>
      <c r="H22" s="70">
        <v>22.733225209555542</v>
      </c>
      <c r="I22" s="179">
        <f t="shared" si="0"/>
        <v>3.788870868259257</v>
      </c>
    </row>
    <row r="23" spans="1:9" ht="12.75">
      <c r="A23" s="118" t="s">
        <v>55</v>
      </c>
      <c r="B23" s="85">
        <v>5.285354633438888</v>
      </c>
      <c r="C23" s="85">
        <v>2.7814350792387588</v>
      </c>
      <c r="D23" s="85">
        <v>3.975849738232906</v>
      </c>
      <c r="E23" s="85">
        <v>6.700228284887233</v>
      </c>
      <c r="F23" s="85">
        <v>2.21022110140614</v>
      </c>
      <c r="G23" s="85">
        <v>5.524257406917332</v>
      </c>
      <c r="H23" s="70">
        <v>29.487277789882626</v>
      </c>
      <c r="I23" s="179">
        <f t="shared" si="0"/>
        <v>4.914546298313771</v>
      </c>
    </row>
    <row r="24" spans="1:9" ht="12.75">
      <c r="A24" s="118" t="s">
        <v>56</v>
      </c>
      <c r="B24" s="85">
        <v>-0.6313143211751804</v>
      </c>
      <c r="C24" s="85">
        <v>4.102150835165386</v>
      </c>
      <c r="D24" s="85">
        <v>4.196319407081162</v>
      </c>
      <c r="E24" s="85">
        <v>5.09669477744028</v>
      </c>
      <c r="F24" s="85">
        <v>5.427192462274499</v>
      </c>
      <c r="G24" s="85">
        <v>5.252929083484492</v>
      </c>
      <c r="H24" s="70">
        <v>25.70064796565037</v>
      </c>
      <c r="I24" s="179">
        <f t="shared" si="0"/>
        <v>4.2834413276083945</v>
      </c>
    </row>
    <row r="25" spans="1:9" ht="12.75">
      <c r="A25" s="118" t="s">
        <v>57</v>
      </c>
      <c r="B25" s="85">
        <v>-0.5608108662399802</v>
      </c>
      <c r="C25" s="85">
        <v>4.515693540060517</v>
      </c>
      <c r="D25" s="85">
        <v>4.767190469882032</v>
      </c>
      <c r="E25" s="85">
        <v>4.379983883862004</v>
      </c>
      <c r="F25" s="85">
        <v>4.089871683304747</v>
      </c>
      <c r="G25" s="85">
        <v>4.106599311615278</v>
      </c>
      <c r="H25" s="70">
        <v>23.15961923892418</v>
      </c>
      <c r="I25" s="179">
        <f t="shared" si="0"/>
        <v>3.8599365398206964</v>
      </c>
    </row>
    <row r="26" spans="1:9" ht="12.75">
      <c r="A26" s="120" t="s">
        <v>58</v>
      </c>
      <c r="B26" s="85">
        <v>2.671169403679685</v>
      </c>
      <c r="C26" s="85">
        <v>6.62543645010043</v>
      </c>
      <c r="D26" s="85">
        <v>5.6874633920663165</v>
      </c>
      <c r="E26" s="85">
        <v>4.083392930595986</v>
      </c>
      <c r="F26" s="85">
        <v>6.233932780823048</v>
      </c>
      <c r="G26" s="85">
        <v>2.5905650709559858</v>
      </c>
      <c r="H26" s="70">
        <v>31.245652771333088</v>
      </c>
      <c r="I26" s="179">
        <f t="shared" si="0"/>
        <v>5.207608795222181</v>
      </c>
    </row>
    <row r="27" spans="1:9" ht="12.75">
      <c r="A27" s="118" t="s">
        <v>59</v>
      </c>
      <c r="B27" s="85">
        <v>2.153849161793153</v>
      </c>
      <c r="C27" s="85">
        <v>9.627048049638809</v>
      </c>
      <c r="D27" s="85">
        <v>4.844062606395827</v>
      </c>
      <c r="E27" s="85">
        <v>2.6569966649855115</v>
      </c>
      <c r="F27" s="85">
        <v>5.273428122262236</v>
      </c>
      <c r="G27" s="85">
        <v>5.176181815166547</v>
      </c>
      <c r="H27" s="70">
        <v>33.45689523262951</v>
      </c>
      <c r="I27" s="179">
        <f t="shared" si="0"/>
        <v>5.576149205438252</v>
      </c>
    </row>
    <row r="28" spans="1:9" ht="20.25" customHeight="1">
      <c r="A28" s="129" t="s">
        <v>60</v>
      </c>
      <c r="B28" s="105">
        <v>-0.18778558909248177</v>
      </c>
      <c r="C28" s="105">
        <v>5.461210056862131</v>
      </c>
      <c r="D28" s="105">
        <v>3.514197827595833</v>
      </c>
      <c r="E28" s="105">
        <v>4.096773552741673</v>
      </c>
      <c r="F28" s="105">
        <v>6.359080695017938</v>
      </c>
      <c r="G28" s="105">
        <v>5.507890527109294</v>
      </c>
      <c r="H28" s="101">
        <v>27.283803883455683</v>
      </c>
      <c r="I28" s="96">
        <f t="shared" si="0"/>
        <v>4.547300647242614</v>
      </c>
    </row>
    <row r="29" spans="1:9" ht="12.75">
      <c r="A29" s="118" t="s">
        <v>61</v>
      </c>
      <c r="B29" s="85">
        <v>1.3880848717747751</v>
      </c>
      <c r="C29" s="85">
        <v>5.866955673642993</v>
      </c>
      <c r="D29" s="85">
        <v>3.9613502330088757</v>
      </c>
      <c r="E29" s="85">
        <v>3.885478116950103</v>
      </c>
      <c r="F29" s="85">
        <v>5.607817294373385</v>
      </c>
      <c r="G29" s="85">
        <v>5.180691861562958</v>
      </c>
      <c r="H29" s="70">
        <v>28.767477620860117</v>
      </c>
      <c r="I29" s="179">
        <f t="shared" si="0"/>
        <v>4.794579603476686</v>
      </c>
    </row>
    <row r="30" spans="1:9" ht="12.75">
      <c r="A30" s="118" t="s">
        <v>35</v>
      </c>
      <c r="B30" s="85">
        <v>1.428204874993555</v>
      </c>
      <c r="C30" s="85">
        <v>5.614052116634016</v>
      </c>
      <c r="D30" s="85">
        <v>4.213634236070352</v>
      </c>
      <c r="E30" s="85">
        <v>7.695244448673311</v>
      </c>
      <c r="F30" s="85">
        <v>7.83897809712899</v>
      </c>
      <c r="G30" s="85">
        <v>7.7712625113996125</v>
      </c>
      <c r="H30" s="70">
        <v>39.72697171605248</v>
      </c>
      <c r="I30" s="179">
        <f t="shared" si="0"/>
        <v>6.621161952675414</v>
      </c>
    </row>
    <row r="31" spans="1:9" ht="12.75">
      <c r="A31" s="118" t="s">
        <v>62</v>
      </c>
      <c r="B31" s="85">
        <v>-1.109725542599449</v>
      </c>
      <c r="C31" s="85">
        <v>3.218941014362442</v>
      </c>
      <c r="D31" s="85">
        <v>2.9501632495986696</v>
      </c>
      <c r="E31" s="85">
        <v>3.971668438175624</v>
      </c>
      <c r="F31" s="85">
        <v>3.608081563069643</v>
      </c>
      <c r="G31" s="85">
        <v>4.147409695626014</v>
      </c>
      <c r="H31" s="70">
        <v>17.895475714647535</v>
      </c>
      <c r="I31" s="179">
        <f t="shared" si="0"/>
        <v>2.982579285774589</v>
      </c>
    </row>
    <row r="32" spans="1:9" ht="12.75">
      <c r="A32" s="118" t="s">
        <v>63</v>
      </c>
      <c r="B32" s="85">
        <v>-0.35703414960033264</v>
      </c>
      <c r="C32" s="85">
        <v>6.0759379763437815</v>
      </c>
      <c r="D32" s="85">
        <v>3.5426800933970215</v>
      </c>
      <c r="E32" s="85">
        <v>3.9615269477394133</v>
      </c>
      <c r="F32" s="85">
        <v>7.406425508588033</v>
      </c>
      <c r="G32" s="85">
        <v>5.891289094006558</v>
      </c>
      <c r="H32" s="70">
        <v>29.403516087687386</v>
      </c>
      <c r="I32" s="179">
        <f t="shared" si="0"/>
        <v>4.900586014614564</v>
      </c>
    </row>
    <row r="33" spans="1:9" ht="18" customHeight="1">
      <c r="A33" s="129" t="s">
        <v>64</v>
      </c>
      <c r="B33" s="105">
        <v>2.513880832319515</v>
      </c>
      <c r="C33" s="105">
        <v>4.882854235134504</v>
      </c>
      <c r="D33" s="105">
        <v>-0.806695782428668</v>
      </c>
      <c r="E33" s="105">
        <v>3.2210947383983557</v>
      </c>
      <c r="F33" s="105">
        <v>6.4778489750738855</v>
      </c>
      <c r="G33" s="105">
        <v>3.356155355122059</v>
      </c>
      <c r="H33" s="101">
        <v>21.15284178320973</v>
      </c>
      <c r="I33" s="96">
        <f t="shared" si="0"/>
        <v>3.525473630534955</v>
      </c>
    </row>
    <row r="34" spans="1:9" ht="12.75">
      <c r="A34" s="118" t="s">
        <v>65</v>
      </c>
      <c r="B34" s="85">
        <v>4.469713229791927</v>
      </c>
      <c r="C34" s="85">
        <v>5.020696498934685</v>
      </c>
      <c r="D34" s="85">
        <v>-0.012592430351854311</v>
      </c>
      <c r="E34" s="85">
        <v>2.00782529386212</v>
      </c>
      <c r="F34" s="85">
        <v>6.74411044644021</v>
      </c>
      <c r="G34" s="85">
        <v>4.275960864895967</v>
      </c>
      <c r="H34" s="70">
        <v>24.558169377040272</v>
      </c>
      <c r="I34" s="179">
        <f t="shared" si="0"/>
        <v>4.093028229506712</v>
      </c>
    </row>
    <row r="35" spans="1:9" ht="12.75">
      <c r="A35" s="118" t="s">
        <v>66</v>
      </c>
      <c r="B35" s="85">
        <v>1.0478830201473777</v>
      </c>
      <c r="C35" s="85">
        <v>7.537320173496154</v>
      </c>
      <c r="D35" s="85">
        <v>1.5582349551141794</v>
      </c>
      <c r="E35" s="85">
        <v>2.564886671975919</v>
      </c>
      <c r="F35" s="85">
        <v>5.9961044632660165</v>
      </c>
      <c r="G35" s="85">
        <v>2.972774970278169</v>
      </c>
      <c r="H35" s="70">
        <v>23.541422864637052</v>
      </c>
      <c r="I35" s="179">
        <f t="shared" si="0"/>
        <v>3.9235704774395086</v>
      </c>
    </row>
    <row r="36" spans="1:9" ht="12.75">
      <c r="A36" s="118" t="s">
        <v>67</v>
      </c>
      <c r="B36" s="85">
        <v>1.6492549217497432</v>
      </c>
      <c r="C36" s="85">
        <v>3.337023190323918</v>
      </c>
      <c r="D36" s="85">
        <v>-2.8400173544300134</v>
      </c>
      <c r="E36" s="85">
        <v>4.674991436822218</v>
      </c>
      <c r="F36" s="85">
        <v>6.532034331345082</v>
      </c>
      <c r="G36" s="85">
        <v>2.741748655055143</v>
      </c>
      <c r="H36" s="70">
        <v>16.927774147816233</v>
      </c>
      <c r="I36" s="179">
        <f t="shared" si="0"/>
        <v>2.8212956913027054</v>
      </c>
    </row>
    <row r="37" spans="1:9" ht="19.5" customHeight="1">
      <c r="A37" s="129" t="s">
        <v>68</v>
      </c>
      <c r="B37" s="105">
        <v>3.4652292775816607</v>
      </c>
      <c r="C37" s="105">
        <v>6.262815586895942</v>
      </c>
      <c r="D37" s="105">
        <v>4.689812382872405</v>
      </c>
      <c r="E37" s="105">
        <v>2.8159164591449626</v>
      </c>
      <c r="F37" s="105">
        <v>6.833679610178356</v>
      </c>
      <c r="G37" s="105">
        <v>6.01457928063569</v>
      </c>
      <c r="H37" s="101">
        <v>34.03378965284989</v>
      </c>
      <c r="I37" s="96">
        <f t="shared" si="0"/>
        <v>5.672298275474982</v>
      </c>
    </row>
    <row r="38" spans="1:9" ht="12.75">
      <c r="A38" s="118" t="s">
        <v>69</v>
      </c>
      <c r="B38" s="85">
        <v>7.621385787424573</v>
      </c>
      <c r="C38" s="85">
        <v>-1.2809309438084338</v>
      </c>
      <c r="D38" s="85">
        <v>3.295744033978809</v>
      </c>
      <c r="E38" s="85">
        <v>5.1643264995658855</v>
      </c>
      <c r="F38" s="85">
        <v>6.965103527217509</v>
      </c>
      <c r="G38" s="85">
        <v>6.363775117232984</v>
      </c>
      <c r="H38" s="70">
        <v>31.306541685319633</v>
      </c>
      <c r="I38" s="179">
        <f t="shared" si="0"/>
        <v>5.217756947553272</v>
      </c>
    </row>
    <row r="39" spans="1:9" ht="12.75">
      <c r="A39" s="118" t="s">
        <v>70</v>
      </c>
      <c r="B39" s="85">
        <v>4.229849236656991</v>
      </c>
      <c r="C39" s="85">
        <v>16.068042712009124</v>
      </c>
      <c r="D39" s="85">
        <v>5.22647490963255</v>
      </c>
      <c r="E39" s="85">
        <v>-4.577148581621926</v>
      </c>
      <c r="F39" s="85">
        <v>11.343140742965542</v>
      </c>
      <c r="G39" s="85">
        <v>7.944325894856874</v>
      </c>
      <c r="H39" s="70">
        <v>45.997516532335794</v>
      </c>
      <c r="I39" s="179">
        <f t="shared" si="0"/>
        <v>7.666252755389299</v>
      </c>
    </row>
    <row r="40" spans="1:9" ht="12.75">
      <c r="A40" s="118" t="s">
        <v>71</v>
      </c>
      <c r="B40" s="85">
        <v>4.238712350165041</v>
      </c>
      <c r="C40" s="85">
        <v>5.221417403225037</v>
      </c>
      <c r="D40" s="85">
        <v>4.179012883801514</v>
      </c>
      <c r="E40" s="85">
        <v>3.1026068457271183</v>
      </c>
      <c r="F40" s="85">
        <v>5.468918123261024</v>
      </c>
      <c r="G40" s="85">
        <v>7.996972110005451</v>
      </c>
      <c r="H40" s="70">
        <v>34.189687175672304</v>
      </c>
      <c r="I40" s="179">
        <f t="shared" si="0"/>
        <v>5.698281195945384</v>
      </c>
    </row>
    <row r="41" spans="1:9" ht="13.5" thickBot="1">
      <c r="A41" s="123" t="s">
        <v>72</v>
      </c>
      <c r="B41" s="63">
        <v>1.5425899465691062</v>
      </c>
      <c r="C41" s="63">
        <v>4.9404282365117735</v>
      </c>
      <c r="D41" s="63">
        <v>5.172186420187108</v>
      </c>
      <c r="E41" s="63">
        <v>5.444305907492986</v>
      </c>
      <c r="F41" s="63">
        <v>5.8928793376365585</v>
      </c>
      <c r="G41" s="63">
        <v>3.798700952671208</v>
      </c>
      <c r="H41" s="65">
        <v>29.889420466279294</v>
      </c>
      <c r="I41" s="180">
        <f t="shared" si="0"/>
        <v>4.981570077713216</v>
      </c>
    </row>
    <row r="42" ht="12.75">
      <c r="A42" s="23" t="s">
        <v>163</v>
      </c>
    </row>
    <row r="43" ht="12.75">
      <c r="A43" s="23"/>
    </row>
  </sheetData>
  <sheetProtection/>
  <mergeCells count="5">
    <mergeCell ref="A5:A6"/>
    <mergeCell ref="H5:H6"/>
    <mergeCell ref="I5:I6"/>
    <mergeCell ref="A2:O2"/>
    <mergeCell ref="B5:G5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1:A1"/>
  <sheetViews>
    <sheetView zoomScalePageLayoutView="0" workbookViewId="0" topLeftCell="A1">
      <selection activeCell="G38" sqref="G38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10.28125" style="1" customWidth="1"/>
    <col min="3" max="3" width="9.140625" style="1" customWidth="1"/>
    <col min="4" max="4" width="16.140625" style="1" customWidth="1"/>
    <col min="5" max="6" width="16.57421875" style="1" customWidth="1"/>
    <col min="7" max="7" width="12.140625" style="1" customWidth="1"/>
    <col min="8" max="16384" width="9.140625" style="1" customWidth="1"/>
  </cols>
  <sheetData>
    <row r="2" spans="2:8" ht="22.5" customHeight="1" thickBot="1">
      <c r="B2" s="19" t="s">
        <v>210</v>
      </c>
      <c r="C2" s="19"/>
      <c r="D2" s="19"/>
      <c r="E2" s="19"/>
      <c r="F2" s="19"/>
      <c r="G2" s="19"/>
      <c r="H2" s="14"/>
    </row>
    <row r="3" spans="2:8" ht="17.25" customHeight="1" thickTop="1">
      <c r="B3" s="15"/>
      <c r="C3" s="13"/>
      <c r="D3" s="13"/>
      <c r="E3" s="13"/>
      <c r="F3" s="13"/>
      <c r="G3" s="13"/>
      <c r="H3" s="14"/>
    </row>
    <row r="4" spans="2:8" ht="18" customHeight="1" thickBot="1">
      <c r="B4" s="16"/>
      <c r="C4" s="17"/>
      <c r="D4" s="17"/>
      <c r="E4" s="17"/>
      <c r="F4" s="17"/>
      <c r="G4" s="17"/>
      <c r="H4" s="14"/>
    </row>
    <row r="5" spans="2:7" ht="60.75" customHeight="1">
      <c r="B5" s="45" t="s">
        <v>22</v>
      </c>
      <c r="C5" s="46" t="s">
        <v>18</v>
      </c>
      <c r="D5" s="46" t="s">
        <v>36</v>
      </c>
      <c r="E5" s="46" t="s">
        <v>37</v>
      </c>
      <c r="F5" s="46" t="s">
        <v>38</v>
      </c>
      <c r="G5" s="47" t="s">
        <v>215</v>
      </c>
    </row>
    <row r="6" spans="2:11" ht="18" customHeight="1">
      <c r="B6" s="48">
        <v>2002</v>
      </c>
      <c r="C6" s="49" t="s">
        <v>91</v>
      </c>
      <c r="D6" s="50">
        <v>22185.118206918392</v>
      </c>
      <c r="E6" s="50">
        <v>4570.9318441117575</v>
      </c>
      <c r="F6" s="50">
        <v>26756.05005103015</v>
      </c>
      <c r="G6" s="51" t="s">
        <v>21</v>
      </c>
      <c r="K6" s="198"/>
    </row>
    <row r="7" spans="2:7" ht="20.25" customHeight="1">
      <c r="B7" s="48">
        <v>2003</v>
      </c>
      <c r="C7" s="49" t="s">
        <v>91</v>
      </c>
      <c r="D7" s="52">
        <v>25384.001466817946</v>
      </c>
      <c r="E7" s="52">
        <v>5679.7156557667395</v>
      </c>
      <c r="F7" s="52">
        <v>31063.717122584687</v>
      </c>
      <c r="G7" s="53">
        <v>1.5073455255356416</v>
      </c>
    </row>
    <row r="8" spans="2:7" ht="18.75" customHeight="1">
      <c r="B8" s="48">
        <v>2004</v>
      </c>
      <c r="C8" s="49" t="s">
        <v>91</v>
      </c>
      <c r="D8" s="52">
        <v>32486.8557508566</v>
      </c>
      <c r="E8" s="52">
        <v>7730.541685865203</v>
      </c>
      <c r="F8" s="52">
        <v>40217.3974367218</v>
      </c>
      <c r="G8" s="53">
        <v>5.7745808060277515</v>
      </c>
    </row>
    <row r="9" spans="2:7" ht="16.5" customHeight="1">
      <c r="B9" s="48">
        <v>2005</v>
      </c>
      <c r="C9" s="49" t="s">
        <v>91</v>
      </c>
      <c r="D9" s="52">
        <v>37852.52625572715</v>
      </c>
      <c r="E9" s="52">
        <v>9370.052615414128</v>
      </c>
      <c r="F9" s="52">
        <v>47222.57887114126</v>
      </c>
      <c r="G9" s="53">
        <v>4.289168226384943</v>
      </c>
    </row>
    <row r="10" spans="2:7" ht="19.5" customHeight="1">
      <c r="B10" s="48">
        <v>2006</v>
      </c>
      <c r="C10" s="49" t="s">
        <v>91</v>
      </c>
      <c r="D10" s="52">
        <v>42644.84762126605</v>
      </c>
      <c r="E10" s="52">
        <v>10132.696322069442</v>
      </c>
      <c r="F10" s="52">
        <v>52777.5439433355</v>
      </c>
      <c r="G10" s="53">
        <v>7.695244448673311</v>
      </c>
    </row>
    <row r="11" spans="2:7" ht="18.75" customHeight="1">
      <c r="B11" s="48">
        <v>2007</v>
      </c>
      <c r="C11" s="49" t="s">
        <v>91</v>
      </c>
      <c r="D11" s="52">
        <v>48444.10023840787</v>
      </c>
      <c r="E11" s="52">
        <v>11895.717034138963</v>
      </c>
      <c r="F11" s="52">
        <v>60339.817272546825</v>
      </c>
      <c r="G11" s="53">
        <v>7.842446296054728</v>
      </c>
    </row>
    <row r="12" spans="2:7" ht="18.75" customHeight="1" thickBot="1">
      <c r="B12" s="54">
        <v>2008</v>
      </c>
      <c r="C12" s="55" t="s">
        <v>91</v>
      </c>
      <c r="D12" s="56">
        <v>55507.963890317114</v>
      </c>
      <c r="E12" s="56">
        <v>14362.257793746332</v>
      </c>
      <c r="F12" s="56">
        <v>69870.22168406345</v>
      </c>
      <c r="G12" s="57">
        <v>7.8</v>
      </c>
    </row>
    <row r="13" spans="2:10" ht="15" customHeight="1">
      <c r="B13" s="1" t="s">
        <v>73</v>
      </c>
      <c r="C13" s="14"/>
      <c r="D13" s="14"/>
      <c r="E13" s="14"/>
      <c r="F13" s="14"/>
      <c r="G13" s="14"/>
      <c r="H13" s="14"/>
      <c r="J13" s="18"/>
    </row>
    <row r="14" spans="2:13" ht="14.25" customHeight="1">
      <c r="B14" s="14" t="s">
        <v>162</v>
      </c>
      <c r="H14" s="14"/>
      <c r="I14" s="14"/>
      <c r="J14" s="14"/>
      <c r="K14" s="14"/>
      <c r="L14" s="14"/>
      <c r="M14" s="14"/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9.28125" style="1" customWidth="1"/>
    <col min="2" max="2" width="14.00390625" style="1" customWidth="1"/>
    <col min="3" max="3" width="13.7109375" style="1" customWidth="1"/>
    <col min="4" max="4" width="13.8515625" style="1" customWidth="1"/>
    <col min="5" max="5" width="14.57421875" style="1" customWidth="1"/>
    <col min="6" max="6" width="17.28125" style="1" customWidth="1"/>
    <col min="7" max="7" width="15.8515625" style="1" customWidth="1"/>
    <col min="8" max="8" width="17.421875" style="1" customWidth="1"/>
    <col min="9" max="9" width="21.28125" style="1" customWidth="1"/>
    <col min="10" max="10" width="16.8515625" style="1" customWidth="1"/>
    <col min="11" max="16384" width="9.140625" style="1" customWidth="1"/>
  </cols>
  <sheetData>
    <row r="2" spans="1:10" ht="18" thickBot="1">
      <c r="A2" s="232" t="s">
        <v>206</v>
      </c>
      <c r="B2" s="232"/>
      <c r="C2" s="232"/>
      <c r="D2" s="232"/>
      <c r="E2" s="232"/>
      <c r="F2" s="2"/>
      <c r="G2" s="2"/>
      <c r="H2" s="2"/>
      <c r="I2" s="2"/>
      <c r="J2" s="2"/>
    </row>
    <row r="3" spans="1:10" ht="13.5" thickTop="1">
      <c r="A3" s="2"/>
      <c r="B3" s="2"/>
      <c r="C3" s="2"/>
      <c r="D3" s="2"/>
      <c r="E3" s="2"/>
      <c r="F3" s="2"/>
      <c r="G3" s="2"/>
      <c r="H3" s="39"/>
      <c r="I3" s="39"/>
      <c r="J3" s="2"/>
    </row>
    <row r="4" spans="2:10" ht="13.5" thickBot="1">
      <c r="B4" s="2"/>
      <c r="C4" s="2"/>
      <c r="D4" s="2"/>
      <c r="E4" s="2"/>
      <c r="F4" s="2"/>
      <c r="G4" s="2"/>
      <c r="H4" s="2"/>
      <c r="I4" s="2"/>
      <c r="J4" s="2"/>
    </row>
    <row r="5" spans="1:10" ht="44.25" customHeight="1">
      <c r="A5" s="92" t="s">
        <v>17</v>
      </c>
      <c r="B5" s="99" t="s">
        <v>105</v>
      </c>
      <c r="C5" s="99" t="s">
        <v>92</v>
      </c>
      <c r="D5" s="99" t="s">
        <v>169</v>
      </c>
      <c r="E5" s="99" t="s">
        <v>33</v>
      </c>
      <c r="F5" s="99" t="s">
        <v>170</v>
      </c>
      <c r="G5" s="99" t="s">
        <v>34</v>
      </c>
      <c r="H5" s="99" t="s">
        <v>111</v>
      </c>
      <c r="I5" s="99" t="s">
        <v>166</v>
      </c>
      <c r="J5" s="189" t="s">
        <v>112</v>
      </c>
    </row>
    <row r="6" spans="1:10" ht="12.75">
      <c r="A6" s="181">
        <v>2002</v>
      </c>
      <c r="B6" s="67">
        <v>26756.05005103015</v>
      </c>
      <c r="C6" s="67">
        <v>3240</v>
      </c>
      <c r="D6" s="67">
        <v>8258.040139206836</v>
      </c>
      <c r="E6" s="182">
        <v>100</v>
      </c>
      <c r="F6" s="182">
        <v>100</v>
      </c>
      <c r="G6" s="182">
        <v>100</v>
      </c>
      <c r="H6" s="183"/>
      <c r="I6" s="183"/>
      <c r="J6" s="69"/>
    </row>
    <row r="7" spans="1:10" ht="12.75">
      <c r="A7" s="181">
        <v>2003</v>
      </c>
      <c r="B7" s="67">
        <v>31063.717122584687</v>
      </c>
      <c r="C7" s="67">
        <v>3296</v>
      </c>
      <c r="D7" s="67">
        <v>9424.671457094868</v>
      </c>
      <c r="E7" s="182">
        <v>101.42820487499355</v>
      </c>
      <c r="F7" s="182">
        <v>99.78270615981053</v>
      </c>
      <c r="G7" s="182">
        <v>101.72839506172839</v>
      </c>
      <c r="H7" s="102">
        <v>1.5073455255356416</v>
      </c>
      <c r="I7" s="184">
        <v>-0.21729384018946973</v>
      </c>
      <c r="J7" s="69">
        <v>1.728395061728392</v>
      </c>
    </row>
    <row r="8" spans="1:10" ht="12.75">
      <c r="A8" s="181">
        <v>2004</v>
      </c>
      <c r="B8" s="67">
        <v>40217.3974367218</v>
      </c>
      <c r="C8" s="67">
        <v>3352</v>
      </c>
      <c r="D8" s="67">
        <v>11998.03026155185</v>
      </c>
      <c r="E8" s="182">
        <v>107.12243715764201</v>
      </c>
      <c r="F8" s="182">
        <v>103.78146189228976</v>
      </c>
      <c r="G8" s="182">
        <v>103.4567901234568</v>
      </c>
      <c r="H8" s="102">
        <v>5.7745808060277515</v>
      </c>
      <c r="I8" s="184">
        <v>4.007463704256395</v>
      </c>
      <c r="J8" s="69">
        <v>1.6990291262136026</v>
      </c>
    </row>
    <row r="9" spans="1:10" ht="12.75">
      <c r="A9" s="181">
        <v>2005</v>
      </c>
      <c r="B9" s="67">
        <v>47222.57887114126</v>
      </c>
      <c r="C9" s="67">
        <v>3408</v>
      </c>
      <c r="D9" s="67">
        <v>13856.39051383253</v>
      </c>
      <c r="E9" s="182">
        <v>111.63618484422936</v>
      </c>
      <c r="F9" s="182">
        <v>106.45434975702591</v>
      </c>
      <c r="G9" s="182">
        <v>105.18518518518519</v>
      </c>
      <c r="H9" s="102">
        <v>4.289168226384943</v>
      </c>
      <c r="I9" s="184">
        <v>2.5754964480171054</v>
      </c>
      <c r="J9" s="69">
        <v>1.6706443914081177</v>
      </c>
    </row>
    <row r="10" spans="1:10" ht="12.75">
      <c r="A10" s="181">
        <v>2006</v>
      </c>
      <c r="B10" s="67">
        <v>52777.5439433355</v>
      </c>
      <c r="C10" s="67">
        <v>3464.285</v>
      </c>
      <c r="D10" s="67">
        <v>15234.758093902637</v>
      </c>
      <c r="E10" s="182">
        <v>120.2268621611656</v>
      </c>
      <c r="F10" s="182">
        <v>112.79286825855388</v>
      </c>
      <c r="G10" s="182">
        <v>106.91358024691358</v>
      </c>
      <c r="H10" s="102">
        <v>7.695244448673311</v>
      </c>
      <c r="I10" s="184">
        <v>5.9542127832213225</v>
      </c>
      <c r="J10" s="69">
        <v>1.6431924882628977</v>
      </c>
    </row>
    <row r="11" spans="1:10" ht="12.75">
      <c r="A11" s="181">
        <v>2007</v>
      </c>
      <c r="B11" s="67">
        <v>60339.817272546825</v>
      </c>
      <c r="C11" s="67">
        <v>3351.669</v>
      </c>
      <c r="D11" s="67">
        <v>18002.916538759306</v>
      </c>
      <c r="E11" s="182">
        <v>129.65558925958675</v>
      </c>
      <c r="F11" s="182">
        <v>125.715298897265</v>
      </c>
      <c r="G11" s="182">
        <v>103.44657407407406</v>
      </c>
      <c r="H11" s="102">
        <v>7.842446296054728</v>
      </c>
      <c r="I11" s="184">
        <v>11.456779881764476</v>
      </c>
      <c r="J11" s="69">
        <v>-3.2428117782909993</v>
      </c>
    </row>
    <row r="12" spans="1:10" ht="13.5" thickBot="1">
      <c r="A12" s="185">
        <v>2008</v>
      </c>
      <c r="B12" s="62">
        <v>69870.22168406345</v>
      </c>
      <c r="C12" s="62">
        <v>3454</v>
      </c>
      <c r="D12" s="62">
        <v>20231</v>
      </c>
      <c r="E12" s="186">
        <v>139.7</v>
      </c>
      <c r="F12" s="186">
        <v>129.8</v>
      </c>
      <c r="G12" s="186">
        <v>106.6</v>
      </c>
      <c r="H12" s="64">
        <v>7.8</v>
      </c>
      <c r="I12" s="187">
        <v>4.6</v>
      </c>
      <c r="J12" s="188">
        <v>3.02</v>
      </c>
    </row>
    <row r="13" spans="1:6" ht="12.75">
      <c r="A13" s="23" t="s">
        <v>163</v>
      </c>
      <c r="B13" s="39"/>
      <c r="C13" s="40"/>
      <c r="D13" s="40"/>
      <c r="E13" s="40"/>
      <c r="F13" s="41"/>
    </row>
    <row r="14" ht="12.75">
      <c r="F14" s="217"/>
    </row>
    <row r="15" spans="5:6" ht="12.75">
      <c r="E15" s="36"/>
      <c r="F15" s="217"/>
    </row>
    <row r="16" spans="5:6" ht="12.75">
      <c r="E16" s="36"/>
      <c r="F16" s="217"/>
    </row>
    <row r="17" spans="5:6" ht="12.75">
      <c r="E17" s="36"/>
      <c r="F17" s="217"/>
    </row>
    <row r="18" spans="5:6" ht="12.75">
      <c r="E18" s="36"/>
      <c r="F18" s="217"/>
    </row>
    <row r="19" spans="5:6" ht="12.75">
      <c r="E19" s="36"/>
      <c r="F19" s="217"/>
    </row>
    <row r="20" ht="12.75">
      <c r="E20" s="36"/>
    </row>
  </sheetData>
  <sheetProtection/>
  <mergeCells count="1">
    <mergeCell ref="A2:E2"/>
  </mergeCells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F16" sqref="F16:F20"/>
    </sheetView>
  </sheetViews>
  <sheetFormatPr defaultColWidth="9.140625" defaultRowHeight="12.75"/>
  <cols>
    <col min="1" max="2" width="9.140625" style="1" customWidth="1"/>
    <col min="3" max="3" width="13.28125" style="1" customWidth="1"/>
    <col min="4" max="4" width="14.00390625" style="1" customWidth="1"/>
    <col min="5" max="5" width="14.7109375" style="1" customWidth="1"/>
    <col min="6" max="6" width="16.57421875" style="1" customWidth="1"/>
    <col min="7" max="7" width="13.421875" style="1" customWidth="1"/>
    <col min="8" max="8" width="18.00390625" style="1" customWidth="1"/>
    <col min="9" max="16384" width="9.140625" style="1" customWidth="1"/>
  </cols>
  <sheetData>
    <row r="2" spans="1:8" ht="18" thickBot="1">
      <c r="A2" s="232" t="s">
        <v>207</v>
      </c>
      <c r="B2" s="232"/>
      <c r="C2" s="232"/>
      <c r="D2" s="232"/>
      <c r="E2" s="232"/>
      <c r="F2" s="232"/>
      <c r="G2" s="232"/>
      <c r="H2" s="2"/>
    </row>
    <row r="3" spans="1:8" ht="13.5" thickTop="1">
      <c r="A3" s="2" t="s">
        <v>8</v>
      </c>
      <c r="B3" s="39"/>
      <c r="C3" s="39"/>
      <c r="D3" s="39"/>
      <c r="E3" s="39"/>
      <c r="F3" s="39"/>
      <c r="G3" s="39"/>
      <c r="H3" s="39"/>
    </row>
    <row r="4" spans="2:8" ht="13.5" thickBot="1">
      <c r="B4" s="42"/>
      <c r="C4" s="2"/>
      <c r="D4" s="2"/>
      <c r="E4" s="2"/>
      <c r="F4" s="2"/>
      <c r="G4" s="2"/>
      <c r="H4" s="2"/>
    </row>
    <row r="5" spans="1:8" ht="53.25" customHeight="1">
      <c r="A5" s="92" t="s">
        <v>22</v>
      </c>
      <c r="B5" s="99" t="s">
        <v>18</v>
      </c>
      <c r="C5" s="99" t="s">
        <v>24</v>
      </c>
      <c r="D5" s="99" t="s">
        <v>25</v>
      </c>
      <c r="E5" s="99" t="s">
        <v>26</v>
      </c>
      <c r="F5" s="99" t="s">
        <v>29</v>
      </c>
      <c r="G5" s="99" t="s">
        <v>27</v>
      </c>
      <c r="H5" s="189" t="s">
        <v>28</v>
      </c>
    </row>
    <row r="6" spans="1:8" ht="12.75">
      <c r="A6" s="48">
        <v>2002</v>
      </c>
      <c r="B6" s="190" t="s">
        <v>7</v>
      </c>
      <c r="C6" s="191">
        <v>1808430.577914311</v>
      </c>
      <c r="D6" s="191">
        <v>7044277.59548962</v>
      </c>
      <c r="E6" s="191">
        <v>13332410.033514455</v>
      </c>
      <c r="F6" s="191">
        <v>22185118.20691839</v>
      </c>
      <c r="G6" s="191">
        <v>4570931.844111756</v>
      </c>
      <c r="H6" s="192">
        <v>26756050.051030144</v>
      </c>
    </row>
    <row r="7" spans="1:8" ht="12.75">
      <c r="A7" s="48">
        <v>2003</v>
      </c>
      <c r="B7" s="190" t="s">
        <v>7</v>
      </c>
      <c r="C7" s="191">
        <v>2207569.621983208</v>
      </c>
      <c r="D7" s="191">
        <v>7846213.908354953</v>
      </c>
      <c r="E7" s="191">
        <v>15330217.93647978</v>
      </c>
      <c r="F7" s="191">
        <v>25384001.46681794</v>
      </c>
      <c r="G7" s="191">
        <v>5679715.6557667395</v>
      </c>
      <c r="H7" s="192">
        <v>31063717.122584682</v>
      </c>
    </row>
    <row r="8" spans="1:8" ht="12.75">
      <c r="A8" s="48">
        <v>2004</v>
      </c>
      <c r="B8" s="190" t="s">
        <v>7</v>
      </c>
      <c r="C8" s="191">
        <v>3040060.597373644</v>
      </c>
      <c r="D8" s="191">
        <v>10638206.623728322</v>
      </c>
      <c r="E8" s="191">
        <v>18808588.529754624</v>
      </c>
      <c r="F8" s="191">
        <v>32486855.75085659</v>
      </c>
      <c r="G8" s="191">
        <v>7730541.685865203</v>
      </c>
      <c r="H8" s="192">
        <v>40217397.436721794</v>
      </c>
    </row>
    <row r="9" spans="1:8" ht="12.75">
      <c r="A9" s="48">
        <v>2005</v>
      </c>
      <c r="B9" s="190" t="s">
        <v>7</v>
      </c>
      <c r="C9" s="191">
        <v>3318895.318274327</v>
      </c>
      <c r="D9" s="191">
        <v>12774071.067986734</v>
      </c>
      <c r="E9" s="191">
        <v>21759559.86946609</v>
      </c>
      <c r="F9" s="191">
        <v>37852526.25572715</v>
      </c>
      <c r="G9" s="191">
        <v>9370052.615414128</v>
      </c>
      <c r="H9" s="192">
        <v>47222578.87114128</v>
      </c>
    </row>
    <row r="10" spans="1:8" ht="12.75">
      <c r="A10" s="48">
        <v>2006</v>
      </c>
      <c r="B10" s="190" t="s">
        <v>7</v>
      </c>
      <c r="C10" s="191">
        <v>4052681.601367497</v>
      </c>
      <c r="D10" s="191">
        <v>14508950.464548802</v>
      </c>
      <c r="E10" s="191">
        <v>24083215.555349756</v>
      </c>
      <c r="F10" s="191">
        <v>42644847.62126605</v>
      </c>
      <c r="G10" s="191">
        <v>10132696.322069442</v>
      </c>
      <c r="H10" s="192">
        <v>52777543.943335496</v>
      </c>
    </row>
    <row r="11" spans="1:8" ht="12.75">
      <c r="A11" s="48">
        <v>2007</v>
      </c>
      <c r="B11" s="190" t="s">
        <v>7</v>
      </c>
      <c r="C11" s="191">
        <v>4489270.917054539</v>
      </c>
      <c r="D11" s="191">
        <v>16695730.110108165</v>
      </c>
      <c r="E11" s="191">
        <v>27259099.211245157</v>
      </c>
      <c r="F11" s="191">
        <v>48444100.238407865</v>
      </c>
      <c r="G11" s="191">
        <v>11895717.034138963</v>
      </c>
      <c r="H11" s="192">
        <v>60339817.27254683</v>
      </c>
    </row>
    <row r="12" spans="1:8" ht="13.5" thickBot="1">
      <c r="A12" s="54">
        <v>2008</v>
      </c>
      <c r="B12" s="193" t="s">
        <v>7</v>
      </c>
      <c r="C12" s="194">
        <v>3796144</v>
      </c>
      <c r="D12" s="194">
        <v>19998680</v>
      </c>
      <c r="E12" s="194">
        <v>31713140</v>
      </c>
      <c r="F12" s="194">
        <v>55507964</v>
      </c>
      <c r="G12" s="194">
        <v>14362258</v>
      </c>
      <c r="H12" s="195">
        <v>69870222</v>
      </c>
    </row>
    <row r="13" ht="12.75">
      <c r="A13" s="23" t="s">
        <v>163</v>
      </c>
    </row>
  </sheetData>
  <sheetProtection/>
  <mergeCells count="1">
    <mergeCell ref="A2:G2"/>
  </mergeCells>
  <printOptions/>
  <pageMargins left="0.511811024" right="0.511811024" top="0.787401575" bottom="0.787401575" header="0.31496062" footer="0.3149606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00390625" style="1" customWidth="1"/>
    <col min="2" max="2" width="16.8515625" style="1" customWidth="1"/>
    <col min="3" max="3" width="14.140625" style="1" customWidth="1"/>
    <col min="4" max="4" width="15.00390625" style="1" customWidth="1"/>
    <col min="5" max="5" width="19.140625" style="1" customWidth="1"/>
    <col min="6" max="16384" width="9.140625" style="1" customWidth="1"/>
  </cols>
  <sheetData>
    <row r="2" spans="1:5" ht="18" thickBot="1">
      <c r="A2" s="232" t="s">
        <v>221</v>
      </c>
      <c r="B2" s="232"/>
      <c r="C2" s="232"/>
      <c r="D2" s="232"/>
      <c r="E2" s="232"/>
    </row>
    <row r="3" spans="1:5" ht="13.5" thickTop="1">
      <c r="A3" s="38"/>
      <c r="B3" s="2"/>
      <c r="C3" s="2"/>
      <c r="D3" s="2"/>
      <c r="E3" s="2"/>
    </row>
    <row r="4" spans="2:5" ht="13.5" thickBot="1">
      <c r="B4" s="2"/>
      <c r="C4" s="2"/>
      <c r="D4" s="2"/>
      <c r="E4" s="25" t="s">
        <v>104</v>
      </c>
    </row>
    <row r="5" spans="1:5" ht="25.5">
      <c r="A5" s="92" t="s">
        <v>22</v>
      </c>
      <c r="B5" s="99" t="s">
        <v>24</v>
      </c>
      <c r="C5" s="99" t="s">
        <v>25</v>
      </c>
      <c r="D5" s="99" t="s">
        <v>26</v>
      </c>
      <c r="E5" s="189" t="s">
        <v>29</v>
      </c>
    </row>
    <row r="6" spans="1:5" ht="12.75">
      <c r="A6" s="48">
        <v>2002</v>
      </c>
      <c r="B6" s="102">
        <v>8.151548083031424</v>
      </c>
      <c r="C6" s="102">
        <v>31.752265323936275</v>
      </c>
      <c r="D6" s="102">
        <v>60.0961865930323</v>
      </c>
      <c r="E6" s="53">
        <v>100</v>
      </c>
    </row>
    <row r="7" spans="1:5" ht="12.75">
      <c r="A7" s="48">
        <v>2003</v>
      </c>
      <c r="B7" s="102">
        <v>8.696696716114484</v>
      </c>
      <c r="C7" s="102">
        <v>30.910075066815416</v>
      </c>
      <c r="D7" s="102">
        <v>60.393228217070096</v>
      </c>
      <c r="E7" s="53">
        <v>100</v>
      </c>
    </row>
    <row r="8" spans="1:5" ht="12.75">
      <c r="A8" s="48">
        <v>2004</v>
      </c>
      <c r="B8" s="102">
        <v>9.35781726827622</v>
      </c>
      <c r="C8" s="102">
        <v>32.74618727436503</v>
      </c>
      <c r="D8" s="102">
        <v>57.895995457358765</v>
      </c>
      <c r="E8" s="53">
        <v>100.00000000000001</v>
      </c>
    </row>
    <row r="9" spans="1:5" ht="12.75">
      <c r="A9" s="48">
        <v>2005</v>
      </c>
      <c r="B9" s="102">
        <v>8.767962528715433</v>
      </c>
      <c r="C9" s="102">
        <v>33.74694460730741</v>
      </c>
      <c r="D9" s="102">
        <v>57.48509286397716</v>
      </c>
      <c r="E9" s="53">
        <v>100</v>
      </c>
    </row>
    <row r="10" spans="1:5" ht="12.75">
      <c r="A10" s="48">
        <v>2006</v>
      </c>
      <c r="B10" s="102">
        <v>9.503332354144732</v>
      </c>
      <c r="C10" s="102">
        <v>34.02275133775717</v>
      </c>
      <c r="D10" s="102">
        <v>56.473916308098104</v>
      </c>
      <c r="E10" s="53">
        <v>100</v>
      </c>
    </row>
    <row r="11" spans="1:5" ht="12.75">
      <c r="A11" s="48">
        <v>2007</v>
      </c>
      <c r="B11" s="102">
        <v>9.266909479093425</v>
      </c>
      <c r="C11" s="102">
        <v>34.46390794326553</v>
      </c>
      <c r="D11" s="102">
        <v>56.26918257764103</v>
      </c>
      <c r="E11" s="53">
        <v>99.99999999999999</v>
      </c>
    </row>
    <row r="12" spans="1:5" ht="13.5" thickBot="1">
      <c r="A12" s="54">
        <v>2008</v>
      </c>
      <c r="B12" s="64">
        <v>6.8</v>
      </c>
      <c r="C12" s="64">
        <v>36</v>
      </c>
      <c r="D12" s="64">
        <v>57.2</v>
      </c>
      <c r="E12" s="57">
        <v>100</v>
      </c>
    </row>
    <row r="13" ht="12.75">
      <c r="A13" s="23" t="s">
        <v>163</v>
      </c>
    </row>
    <row r="15" ht="12.75">
      <c r="E15" s="1" t="s">
        <v>113</v>
      </c>
    </row>
  </sheetData>
  <sheetProtection/>
  <mergeCells count="1">
    <mergeCell ref="A2:E2"/>
  </mergeCells>
  <printOptions/>
  <pageMargins left="0.511811024" right="0.511811024" top="0.787401575" bottom="0.787401575" header="0.31496062" footer="0.3149606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33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3.140625" style="1" customWidth="1"/>
    <col min="2" max="2" width="11.57421875" style="43" customWidth="1"/>
    <col min="3" max="3" width="12.140625" style="43" customWidth="1"/>
    <col min="4" max="4" width="11.421875" style="43" customWidth="1"/>
    <col min="5" max="5" width="11.7109375" style="43" customWidth="1"/>
    <col min="6" max="6" width="11.8515625" style="43" customWidth="1"/>
    <col min="7" max="7" width="12.421875" style="43" customWidth="1"/>
    <col min="8" max="8" width="12.28125" style="1" bestFit="1" customWidth="1"/>
    <col min="9" max="16384" width="9.140625" style="1" customWidth="1"/>
  </cols>
  <sheetData>
    <row r="2" spans="1:7" ht="18" thickBot="1">
      <c r="A2" s="232" t="s">
        <v>209</v>
      </c>
      <c r="B2" s="232"/>
      <c r="C2" s="232"/>
      <c r="D2" s="232"/>
      <c r="E2" s="232"/>
      <c r="F2" s="232"/>
      <c r="G2" s="232"/>
    </row>
    <row r="3" ht="13.5" thickTop="1">
      <c r="A3" s="26"/>
    </row>
    <row r="4" ht="12.75">
      <c r="A4" s="2" t="s">
        <v>8</v>
      </c>
    </row>
    <row r="5" ht="13.5" thickBot="1">
      <c r="A5" s="2"/>
    </row>
    <row r="6" spans="1:8" ht="12.75">
      <c r="A6" s="249" t="s">
        <v>6</v>
      </c>
      <c r="B6" s="99">
        <v>2002</v>
      </c>
      <c r="C6" s="99">
        <v>2003</v>
      </c>
      <c r="D6" s="99">
        <v>2004</v>
      </c>
      <c r="E6" s="99">
        <v>2005</v>
      </c>
      <c r="F6" s="99">
        <v>2006</v>
      </c>
      <c r="G6" s="99">
        <v>2007</v>
      </c>
      <c r="H6" s="189">
        <v>2008</v>
      </c>
    </row>
    <row r="7" spans="1:8" ht="12.75">
      <c r="A7" s="250"/>
      <c r="B7" s="127" t="s">
        <v>7</v>
      </c>
      <c r="C7" s="127" t="s">
        <v>7</v>
      </c>
      <c r="D7" s="127" t="s">
        <v>7</v>
      </c>
      <c r="E7" s="127" t="s">
        <v>7</v>
      </c>
      <c r="F7" s="127" t="s">
        <v>7</v>
      </c>
      <c r="G7" s="127" t="s">
        <v>7</v>
      </c>
      <c r="H7" s="145" t="s">
        <v>7</v>
      </c>
    </row>
    <row r="8" spans="1:8" ht="12.75">
      <c r="A8" s="76"/>
      <c r="B8" s="100"/>
      <c r="C8" s="100"/>
      <c r="D8" s="100"/>
      <c r="E8" s="100"/>
      <c r="F8" s="100"/>
      <c r="G8" s="100"/>
      <c r="H8" s="79"/>
    </row>
    <row r="9" spans="1:8" ht="16.5" customHeight="1">
      <c r="A9" s="95" t="s">
        <v>24</v>
      </c>
      <c r="B9" s="197">
        <v>1808430.577914311</v>
      </c>
      <c r="C9" s="197">
        <v>2207569.621983208</v>
      </c>
      <c r="D9" s="197">
        <v>3040060.597373644</v>
      </c>
      <c r="E9" s="197">
        <v>3318895.318274327</v>
      </c>
      <c r="F9" s="197">
        <v>4052681.601367497</v>
      </c>
      <c r="G9" s="197">
        <v>4489270.917054539</v>
      </c>
      <c r="H9" s="199">
        <v>3796144</v>
      </c>
    </row>
    <row r="10" spans="1:8" ht="27.75" customHeight="1">
      <c r="A10" s="81" t="s">
        <v>139</v>
      </c>
      <c r="B10" s="196">
        <v>1424701.9008629795</v>
      </c>
      <c r="C10" s="196">
        <v>1691127.6920946662</v>
      </c>
      <c r="D10" s="196">
        <v>2505591.058282852</v>
      </c>
      <c r="E10" s="196">
        <v>2687956.2235125625</v>
      </c>
      <c r="F10" s="196">
        <v>3303072.967491522</v>
      </c>
      <c r="G10" s="196">
        <v>3624838.4592025126</v>
      </c>
      <c r="H10" s="223">
        <v>2791017</v>
      </c>
    </row>
    <row r="11" spans="1:8" ht="15.75" customHeight="1">
      <c r="A11" s="84" t="s">
        <v>140</v>
      </c>
      <c r="B11" s="224">
        <v>383728.6770513315</v>
      </c>
      <c r="C11" s="224">
        <v>516441.92988854204</v>
      </c>
      <c r="D11" s="224">
        <v>534469.5390907916</v>
      </c>
      <c r="E11" s="224">
        <v>630939.0947617645</v>
      </c>
      <c r="F11" s="224">
        <v>749608.6338759749</v>
      </c>
      <c r="G11" s="224">
        <v>864432.4578520259</v>
      </c>
      <c r="H11" s="223">
        <v>1005127</v>
      </c>
    </row>
    <row r="12" spans="1:8" ht="17.25" customHeight="1">
      <c r="A12" s="95" t="s">
        <v>25</v>
      </c>
      <c r="B12" s="225">
        <v>7044277.59548962</v>
      </c>
      <c r="C12" s="225">
        <v>7846213.908354953</v>
      </c>
      <c r="D12" s="225">
        <v>10638206.623728322</v>
      </c>
      <c r="E12" s="225">
        <v>12774071.067986734</v>
      </c>
      <c r="F12" s="225">
        <v>14508950.464548802</v>
      </c>
      <c r="G12" s="225">
        <v>16695730.110108165</v>
      </c>
      <c r="H12" s="226">
        <v>19998680</v>
      </c>
    </row>
    <row r="13" spans="1:8" ht="16.5" customHeight="1">
      <c r="A13" s="81" t="s">
        <v>141</v>
      </c>
      <c r="B13" s="196">
        <v>5200807.929511026</v>
      </c>
      <c r="C13" s="196">
        <v>6186985.569139358</v>
      </c>
      <c r="D13" s="196">
        <v>8077288.3561253995</v>
      </c>
      <c r="E13" s="196">
        <v>9917674.42498072</v>
      </c>
      <c r="F13" s="196">
        <v>11395612.046411179</v>
      </c>
      <c r="G13" s="196">
        <v>12947428.546912953</v>
      </c>
      <c r="H13" s="223">
        <v>15876192</v>
      </c>
    </row>
    <row r="14" spans="1:8" ht="14.25" customHeight="1">
      <c r="A14" s="81" t="s">
        <v>142</v>
      </c>
      <c r="B14" s="224">
        <v>1329886.6501659972</v>
      </c>
      <c r="C14" s="224">
        <v>1501469.6795487897</v>
      </c>
      <c r="D14" s="224">
        <v>2315421.1586306966</v>
      </c>
      <c r="E14" s="224">
        <v>3495675.6843858412</v>
      </c>
      <c r="F14" s="224">
        <v>4584645.628621107</v>
      </c>
      <c r="G14" s="224">
        <v>5522081.162573596</v>
      </c>
      <c r="H14" s="223">
        <v>8958341</v>
      </c>
    </row>
    <row r="15" spans="1:8" ht="15" customHeight="1">
      <c r="A15" s="229" t="s">
        <v>143</v>
      </c>
      <c r="B15" s="224">
        <v>3870921.2793450286</v>
      </c>
      <c r="C15" s="224">
        <v>4685515.889590568</v>
      </c>
      <c r="D15" s="224">
        <v>5761867.197494702</v>
      </c>
      <c r="E15" s="224">
        <v>6421998.74059488</v>
      </c>
      <c r="F15" s="224">
        <v>6810966.417790072</v>
      </c>
      <c r="G15" s="224">
        <v>7425347.384339357</v>
      </c>
      <c r="H15" s="223">
        <v>6917851</v>
      </c>
    </row>
    <row r="16" spans="1:8" ht="13.5" customHeight="1">
      <c r="A16" s="229" t="s">
        <v>144</v>
      </c>
      <c r="B16" s="224">
        <v>1664784.3088754772</v>
      </c>
      <c r="C16" s="224">
        <v>1383385.1453943937</v>
      </c>
      <c r="D16" s="224">
        <v>2206493.466343156</v>
      </c>
      <c r="E16" s="224">
        <v>2529849.0692357332</v>
      </c>
      <c r="F16" s="224">
        <v>2625781.0470154257</v>
      </c>
      <c r="G16" s="224">
        <v>3263664.478286991</v>
      </c>
      <c r="H16" s="223">
        <v>3680266</v>
      </c>
    </row>
    <row r="17" spans="1:8" ht="27.75" customHeight="1">
      <c r="A17" s="86" t="s">
        <v>145</v>
      </c>
      <c r="B17" s="224">
        <v>178685.35710311812</v>
      </c>
      <c r="C17" s="224">
        <v>275843.19382120087</v>
      </c>
      <c r="D17" s="224">
        <v>354424.8012597661</v>
      </c>
      <c r="E17" s="224">
        <v>326547.57377028157</v>
      </c>
      <c r="F17" s="224">
        <v>487557.37112219865</v>
      </c>
      <c r="G17" s="224">
        <v>484637.08490822115</v>
      </c>
      <c r="H17" s="223">
        <v>442222</v>
      </c>
    </row>
    <row r="18" spans="1:8" ht="15.75" customHeight="1">
      <c r="A18" s="129" t="s">
        <v>26</v>
      </c>
      <c r="B18" s="225">
        <v>13332410.033514455</v>
      </c>
      <c r="C18" s="225">
        <v>15330217.93647978</v>
      </c>
      <c r="D18" s="225">
        <v>18808588.529754624</v>
      </c>
      <c r="E18" s="225">
        <v>21759559.86946609</v>
      </c>
      <c r="F18" s="225">
        <v>24083215.555349756</v>
      </c>
      <c r="G18" s="225">
        <v>27259099.211245157</v>
      </c>
      <c r="H18" s="226">
        <v>31713140</v>
      </c>
    </row>
    <row r="19" spans="1:8" ht="29.25" customHeight="1">
      <c r="A19" s="229" t="s">
        <v>146</v>
      </c>
      <c r="B19" s="224">
        <v>2418451.1808655253</v>
      </c>
      <c r="C19" s="224">
        <v>2722966.0965747614</v>
      </c>
      <c r="D19" s="224">
        <v>4179417.151902202</v>
      </c>
      <c r="E19" s="224">
        <v>4977843.044033156</v>
      </c>
      <c r="F19" s="224">
        <v>5394917.34052173</v>
      </c>
      <c r="G19" s="224">
        <v>6151359.517616867</v>
      </c>
      <c r="H19" s="223">
        <v>7900502</v>
      </c>
    </row>
    <row r="20" spans="1:8" ht="16.5" customHeight="1">
      <c r="A20" s="81" t="s">
        <v>147</v>
      </c>
      <c r="B20" s="224">
        <v>375221.97442093503</v>
      </c>
      <c r="C20" s="224">
        <v>337143.00531827786</v>
      </c>
      <c r="D20" s="224">
        <v>500771.01701023837</v>
      </c>
      <c r="E20" s="224">
        <v>518901.15403044067</v>
      </c>
      <c r="F20" s="224">
        <v>574505.3924143177</v>
      </c>
      <c r="G20" s="224">
        <v>893615.3238249831</v>
      </c>
      <c r="H20" s="223">
        <v>1215047</v>
      </c>
    </row>
    <row r="21" spans="1:8" ht="16.5" customHeight="1">
      <c r="A21" s="81" t="s">
        <v>148</v>
      </c>
      <c r="B21" s="224">
        <v>1842166.7177654735</v>
      </c>
      <c r="C21" s="224">
        <v>1968044.3411846731</v>
      </c>
      <c r="D21" s="224">
        <v>2818396.5685795806</v>
      </c>
      <c r="E21" s="224">
        <v>3210328.755611653</v>
      </c>
      <c r="F21" s="224">
        <v>3253447.3109297957</v>
      </c>
      <c r="G21" s="224">
        <v>3290679.587342173</v>
      </c>
      <c r="H21" s="223">
        <v>4068255</v>
      </c>
    </row>
    <row r="22" spans="1:8" ht="17.25" customHeight="1">
      <c r="A22" s="81" t="s">
        <v>149</v>
      </c>
      <c r="B22" s="224">
        <v>687469.3576781984</v>
      </c>
      <c r="C22" s="224">
        <v>848456.9585775667</v>
      </c>
      <c r="D22" s="224">
        <v>913264.7238221276</v>
      </c>
      <c r="E22" s="224">
        <v>1127932.1149002116</v>
      </c>
      <c r="F22" s="224">
        <v>1189288.237473801</v>
      </c>
      <c r="G22" s="224">
        <v>1253081.150749776</v>
      </c>
      <c r="H22" s="223">
        <v>1093961</v>
      </c>
    </row>
    <row r="23" spans="1:8" ht="27.75" customHeight="1">
      <c r="A23" s="81" t="s">
        <v>150</v>
      </c>
      <c r="B23" s="224">
        <v>892686.6865607012</v>
      </c>
      <c r="C23" s="224">
        <v>1061110.5251638363</v>
      </c>
      <c r="D23" s="224">
        <v>1063770.5807882184</v>
      </c>
      <c r="E23" s="224">
        <v>1453112.6243240614</v>
      </c>
      <c r="F23" s="224">
        <v>1682147.647609804</v>
      </c>
      <c r="G23" s="224">
        <v>1985418.642909047</v>
      </c>
      <c r="H23" s="223">
        <v>1910082</v>
      </c>
    </row>
    <row r="24" spans="1:8" ht="26.25" customHeight="1">
      <c r="A24" s="81" t="s">
        <v>151</v>
      </c>
      <c r="B24" s="224">
        <v>387607.2226192121</v>
      </c>
      <c r="C24" s="224">
        <v>403907.0431271182</v>
      </c>
      <c r="D24" s="224">
        <v>472966.3354566704</v>
      </c>
      <c r="E24" s="224">
        <v>567437.3429261728</v>
      </c>
      <c r="F24" s="224">
        <v>713144.094488601</v>
      </c>
      <c r="G24" s="224">
        <v>811960.3446816987</v>
      </c>
      <c r="H24" s="223">
        <v>839944</v>
      </c>
    </row>
    <row r="25" spans="1:8" ht="15.75" customHeight="1">
      <c r="A25" s="81" t="s">
        <v>152</v>
      </c>
      <c r="B25" s="224">
        <v>674777.0624042553</v>
      </c>
      <c r="C25" s="224">
        <v>760175.2051615892</v>
      </c>
      <c r="D25" s="224">
        <v>906776.589294922</v>
      </c>
      <c r="E25" s="224">
        <v>1015353.2704635942</v>
      </c>
      <c r="F25" s="224">
        <v>1287364.8624470425</v>
      </c>
      <c r="G25" s="224">
        <v>1436819.1451878569</v>
      </c>
      <c r="H25" s="223">
        <v>2133066</v>
      </c>
    </row>
    <row r="26" spans="1:8" ht="18" customHeight="1">
      <c r="A26" s="81" t="s">
        <v>153</v>
      </c>
      <c r="B26" s="224">
        <v>2071059.547742174</v>
      </c>
      <c r="C26" s="224">
        <v>2295913.6378144617</v>
      </c>
      <c r="D26" s="224">
        <v>2467140.261478658</v>
      </c>
      <c r="E26" s="224">
        <v>2671682.327123298</v>
      </c>
      <c r="F26" s="224">
        <v>2755110.745642314</v>
      </c>
      <c r="G26" s="224">
        <v>3016023.4868751387</v>
      </c>
      <c r="H26" s="223">
        <v>3172565</v>
      </c>
    </row>
    <row r="27" spans="1:8" ht="18" customHeight="1">
      <c r="A27" s="81" t="s">
        <v>154</v>
      </c>
      <c r="B27" s="224">
        <v>3150408.085997593</v>
      </c>
      <c r="C27" s="224">
        <v>3825936.464048191</v>
      </c>
      <c r="D27" s="224">
        <v>4360409.857356278</v>
      </c>
      <c r="E27" s="224">
        <v>5163702.723446713</v>
      </c>
      <c r="F27" s="224">
        <v>5728089.923487785</v>
      </c>
      <c r="G27" s="224">
        <v>6783147.042738772</v>
      </c>
      <c r="H27" s="223">
        <v>7626277</v>
      </c>
    </row>
    <row r="28" spans="1:8" ht="18.75" customHeight="1">
      <c r="A28" s="81" t="s">
        <v>155</v>
      </c>
      <c r="B28" s="224">
        <v>559182.3791896595</v>
      </c>
      <c r="C28" s="224">
        <v>790750.5506446355</v>
      </c>
      <c r="D28" s="224">
        <v>761165.368783907</v>
      </c>
      <c r="E28" s="224">
        <v>671727.9840831469</v>
      </c>
      <c r="F28" s="224">
        <v>1076989.1361725635</v>
      </c>
      <c r="G28" s="224">
        <v>1193483.298983992</v>
      </c>
      <c r="H28" s="223">
        <v>1283341</v>
      </c>
    </row>
    <row r="29" spans="1:8" ht="17.25" customHeight="1">
      <c r="A29" s="84" t="s">
        <v>156</v>
      </c>
      <c r="B29" s="224">
        <v>273379.8182707282</v>
      </c>
      <c r="C29" s="224">
        <v>315814.1088646684</v>
      </c>
      <c r="D29" s="224">
        <v>364510.07528182294</v>
      </c>
      <c r="E29" s="224">
        <v>381538.528523644</v>
      </c>
      <c r="F29" s="224">
        <v>428210.8641620031</v>
      </c>
      <c r="G29" s="224">
        <v>443511.6703348542</v>
      </c>
      <c r="H29" s="223">
        <v>470100</v>
      </c>
    </row>
    <row r="30" spans="1:8" ht="15.75" customHeight="1">
      <c r="A30" s="95" t="s">
        <v>157</v>
      </c>
      <c r="B30" s="225">
        <v>22185118.20691839</v>
      </c>
      <c r="C30" s="225">
        <v>25384001.46681794</v>
      </c>
      <c r="D30" s="225">
        <v>32486855.75085659</v>
      </c>
      <c r="E30" s="225">
        <v>37852526.25572715</v>
      </c>
      <c r="F30" s="225">
        <v>42644847.62126605</v>
      </c>
      <c r="G30" s="225">
        <v>48444100.238407865</v>
      </c>
      <c r="H30" s="226">
        <v>55507964</v>
      </c>
    </row>
    <row r="31" spans="1:8" ht="24.75" customHeight="1">
      <c r="A31" s="84" t="s">
        <v>158</v>
      </c>
      <c r="B31" s="224">
        <v>4570931.844111756</v>
      </c>
      <c r="C31" s="224">
        <v>5679715.6557667395</v>
      </c>
      <c r="D31" s="224">
        <v>7730541.685865203</v>
      </c>
      <c r="E31" s="224">
        <v>9370052.615414128</v>
      </c>
      <c r="F31" s="224">
        <v>10132696.322069442</v>
      </c>
      <c r="G31" s="224">
        <v>11895717.034138963</v>
      </c>
      <c r="H31" s="223">
        <v>14362258</v>
      </c>
    </row>
    <row r="32" spans="1:8" ht="17.25" customHeight="1" thickBot="1">
      <c r="A32" s="97" t="s">
        <v>159</v>
      </c>
      <c r="B32" s="227">
        <v>26756050.051030144</v>
      </c>
      <c r="C32" s="227">
        <v>31063717.122584682</v>
      </c>
      <c r="D32" s="227">
        <v>40217397.436721794</v>
      </c>
      <c r="E32" s="227">
        <v>47222578.87114128</v>
      </c>
      <c r="F32" s="227">
        <v>52777543.943335496</v>
      </c>
      <c r="G32" s="227">
        <v>60339817.27254683</v>
      </c>
      <c r="H32" s="228">
        <v>69870222</v>
      </c>
    </row>
    <row r="33" spans="1:7" ht="12.75">
      <c r="A33" s="23" t="s">
        <v>163</v>
      </c>
      <c r="F33" s="44"/>
      <c r="G33" s="44"/>
    </row>
  </sheetData>
  <sheetProtection/>
  <mergeCells count="2">
    <mergeCell ref="A6:A7"/>
    <mergeCell ref="A2:G2"/>
  </mergeCells>
  <printOptions/>
  <pageMargins left="0.511811024" right="0.511811024" top="0.787401575" bottom="0.787401575" header="0.31496062" footer="0.3149606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A1"/>
  <sheetViews>
    <sheetView zoomScalePageLayoutView="0" workbookViewId="0" topLeftCell="A1">
      <selection activeCell="B38" sqref="B38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4"/>
  <sheetViews>
    <sheetView zoomScalePageLayoutView="0" workbookViewId="0" topLeftCell="A1">
      <selection activeCell="K1" sqref="K1:O65536"/>
    </sheetView>
  </sheetViews>
  <sheetFormatPr defaultColWidth="9.140625" defaultRowHeight="12.75"/>
  <cols>
    <col min="1" max="1" width="9.140625" style="1" customWidth="1"/>
    <col min="2" max="2" width="12.28125" style="1" customWidth="1"/>
    <col min="3" max="3" width="14.7109375" style="1" customWidth="1"/>
    <col min="4" max="4" width="12.28125" style="1" customWidth="1"/>
    <col min="5" max="5" width="16.421875" style="1" customWidth="1"/>
    <col min="6" max="6" width="16.57421875" style="1" customWidth="1"/>
    <col min="7" max="7" width="16.00390625" style="1" customWidth="1"/>
    <col min="8" max="8" width="17.57421875" style="1" customWidth="1"/>
    <col min="9" max="9" width="15.7109375" style="1" customWidth="1"/>
    <col min="10" max="10" width="16.8515625" style="1" customWidth="1"/>
    <col min="11" max="16384" width="9.140625" style="1" customWidth="1"/>
  </cols>
  <sheetData>
    <row r="2" spans="1:26" ht="15.75" customHeight="1" thickBot="1">
      <c r="A2" s="232" t="s">
        <v>211</v>
      </c>
      <c r="B2" s="232"/>
      <c r="C2" s="232"/>
      <c r="D2" s="232"/>
      <c r="E2" s="232"/>
      <c r="F2" s="232"/>
      <c r="G2" s="232"/>
      <c r="H2" s="23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13.5" customHeight="1" thickBot="1" thickTop="1">
      <c r="B3" s="20"/>
      <c r="C3" s="20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5" customHeight="1">
      <c r="A4" s="45" t="s">
        <v>10</v>
      </c>
      <c r="B4" s="46" t="s">
        <v>106</v>
      </c>
      <c r="C4" s="46" t="s">
        <v>107</v>
      </c>
      <c r="D4" s="46" t="s">
        <v>23</v>
      </c>
      <c r="E4" s="46" t="s">
        <v>31</v>
      </c>
      <c r="F4" s="46" t="s">
        <v>20</v>
      </c>
      <c r="G4" s="46" t="s">
        <v>103</v>
      </c>
      <c r="H4" s="46" t="s">
        <v>99</v>
      </c>
      <c r="I4" s="46" t="s">
        <v>101</v>
      </c>
      <c r="J4" s="47" t="s">
        <v>102</v>
      </c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6.5" customHeight="1">
      <c r="A5" s="212">
        <v>2002</v>
      </c>
      <c r="B5" s="213">
        <v>26756.05005103015</v>
      </c>
      <c r="C5" s="67">
        <v>1477821.769</v>
      </c>
      <c r="D5" s="183">
        <v>1.8105058818517206</v>
      </c>
      <c r="E5" s="68" t="s">
        <v>21</v>
      </c>
      <c r="F5" s="68" t="s">
        <v>19</v>
      </c>
      <c r="G5" s="70">
        <v>100</v>
      </c>
      <c r="H5" s="184">
        <v>100</v>
      </c>
      <c r="I5" s="233">
        <v>5.81</v>
      </c>
      <c r="J5" s="236">
        <v>4.2</v>
      </c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7.25" customHeight="1">
      <c r="A6" s="212">
        <v>2003</v>
      </c>
      <c r="B6" s="213">
        <v>31063.717122584687</v>
      </c>
      <c r="C6" s="67">
        <v>1699947.6940000001</v>
      </c>
      <c r="D6" s="183">
        <v>1.8273337016323918</v>
      </c>
      <c r="E6" s="102">
        <v>1.5073455255356416</v>
      </c>
      <c r="F6" s="184">
        <v>1.1466356332987537</v>
      </c>
      <c r="G6" s="70">
        <v>101.42820487499355</v>
      </c>
      <c r="H6" s="70">
        <v>101.14663563329873</v>
      </c>
      <c r="I6" s="234"/>
      <c r="J6" s="237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6.5" customHeight="1">
      <c r="A7" s="212">
        <v>2004</v>
      </c>
      <c r="B7" s="213">
        <v>40217.3974367218</v>
      </c>
      <c r="C7" s="67">
        <v>1941498.3580000002</v>
      </c>
      <c r="D7" s="183">
        <v>2.0714618310649016</v>
      </c>
      <c r="E7" s="102">
        <v>5.7745808060277515</v>
      </c>
      <c r="F7" s="184">
        <v>5.656250856386635</v>
      </c>
      <c r="G7" s="70">
        <v>107.12243715764201</v>
      </c>
      <c r="H7" s="70">
        <v>106.92444643615136</v>
      </c>
      <c r="I7" s="234"/>
      <c r="J7" s="237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6.5" customHeight="1">
      <c r="A8" s="212">
        <v>2005</v>
      </c>
      <c r="B8" s="213">
        <v>47222.57887114126</v>
      </c>
      <c r="C8" s="67">
        <v>2147239.2920000004</v>
      </c>
      <c r="D8" s="183">
        <v>2.1992229299770685</v>
      </c>
      <c r="E8" s="102">
        <v>4.289168226384943</v>
      </c>
      <c r="F8" s="184">
        <v>3.159654590859007</v>
      </c>
      <c r="G8" s="70">
        <v>111.63618484422936</v>
      </c>
      <c r="H8" s="70">
        <v>110.30288961672181</v>
      </c>
      <c r="I8" s="234"/>
      <c r="J8" s="237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10" ht="16.5" customHeight="1">
      <c r="A9" s="214">
        <v>2006</v>
      </c>
      <c r="B9" s="213">
        <v>52777.5439433355</v>
      </c>
      <c r="C9" s="67">
        <v>2369483.5461749993</v>
      </c>
      <c r="D9" s="85">
        <v>2.2273859646982155</v>
      </c>
      <c r="E9" s="102">
        <v>7.695244448673311</v>
      </c>
      <c r="F9" s="70">
        <v>3.9570209206100326</v>
      </c>
      <c r="G9" s="70">
        <v>120.2268621611656</v>
      </c>
      <c r="H9" s="70">
        <v>114.66759803489289</v>
      </c>
      <c r="I9" s="234"/>
      <c r="J9" s="237"/>
    </row>
    <row r="10" spans="1:10" ht="15" customHeight="1">
      <c r="A10" s="214">
        <v>2007</v>
      </c>
      <c r="B10" s="213">
        <v>60339.817272546825</v>
      </c>
      <c r="C10" s="67">
        <v>2661344.5250000004</v>
      </c>
      <c r="D10" s="85">
        <v>2.267268168616644</v>
      </c>
      <c r="E10" s="102">
        <v>7.842446296054728</v>
      </c>
      <c r="F10" s="70">
        <v>6.0914309389486165</v>
      </c>
      <c r="G10" s="70">
        <v>129.65141955284483</v>
      </c>
      <c r="H10" s="70">
        <v>121.65249557853959</v>
      </c>
      <c r="I10" s="234"/>
      <c r="J10" s="237"/>
    </row>
    <row r="11" spans="1:10" ht="13.5" thickBot="1">
      <c r="A11" s="60">
        <v>2008</v>
      </c>
      <c r="B11" s="61">
        <v>69870.22168406345</v>
      </c>
      <c r="C11" s="62">
        <v>3031864.4904109174</v>
      </c>
      <c r="D11" s="63">
        <v>2.304529833211435</v>
      </c>
      <c r="E11" s="64">
        <v>7.8</v>
      </c>
      <c r="F11" s="65">
        <v>5.2</v>
      </c>
      <c r="G11" s="65">
        <v>139.72697171605247</v>
      </c>
      <c r="H11" s="65">
        <v>127.93</v>
      </c>
      <c r="I11" s="235"/>
      <c r="J11" s="238"/>
    </row>
    <row r="12" ht="12.75">
      <c r="A12" s="1" t="s">
        <v>162</v>
      </c>
    </row>
    <row r="14" spans="3:4" ht="12.75">
      <c r="C14" s="198"/>
      <c r="D14" s="58"/>
    </row>
  </sheetData>
  <sheetProtection/>
  <mergeCells count="3">
    <mergeCell ref="A2:H2"/>
    <mergeCell ref="I5:I11"/>
    <mergeCell ref="J5:J1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9.140625" style="1" customWidth="1"/>
    <col min="2" max="2" width="16.140625" style="1" customWidth="1"/>
    <col min="3" max="3" width="17.00390625" style="1" customWidth="1"/>
    <col min="4" max="4" width="15.421875" style="1" customWidth="1"/>
    <col min="5" max="5" width="20.7109375" style="1" customWidth="1"/>
    <col min="6" max="6" width="17.140625" style="1" customWidth="1"/>
    <col min="7" max="7" width="17.421875" style="1" customWidth="1"/>
    <col min="8" max="8" width="16.00390625" style="1" customWidth="1"/>
    <col min="9" max="9" width="20.57421875" style="1" customWidth="1"/>
    <col min="10" max="16384" width="9.140625" style="1" customWidth="1"/>
  </cols>
  <sheetData>
    <row r="2" spans="1:7" ht="18" thickBot="1">
      <c r="A2" s="232" t="s">
        <v>212</v>
      </c>
      <c r="B2" s="232"/>
      <c r="C2" s="232"/>
      <c r="D2" s="232"/>
      <c r="E2" s="232"/>
      <c r="F2" s="232"/>
      <c r="G2" s="2"/>
    </row>
    <row r="3" spans="2:7" ht="14.25" thickBot="1" thickTop="1">
      <c r="B3" s="2"/>
      <c r="C3" s="2"/>
      <c r="D3" s="2"/>
      <c r="E3" s="2"/>
      <c r="F3" s="2"/>
      <c r="G3" s="2"/>
    </row>
    <row r="4" spans="1:9" ht="12.75">
      <c r="A4" s="242" t="s">
        <v>30</v>
      </c>
      <c r="B4" s="239" t="s">
        <v>9</v>
      </c>
      <c r="C4" s="240"/>
      <c r="D4" s="240"/>
      <c r="E4" s="241"/>
      <c r="F4" s="239" t="s">
        <v>5</v>
      </c>
      <c r="G4" s="240"/>
      <c r="H4" s="240"/>
      <c r="I4" s="241"/>
    </row>
    <row r="5" spans="1:9" ht="47.25" customHeight="1">
      <c r="A5" s="243"/>
      <c r="B5" s="75" t="s">
        <v>108</v>
      </c>
      <c r="C5" s="75" t="s">
        <v>32</v>
      </c>
      <c r="D5" s="75" t="s">
        <v>165</v>
      </c>
      <c r="E5" s="75" t="s">
        <v>166</v>
      </c>
      <c r="F5" s="75" t="s">
        <v>108</v>
      </c>
      <c r="G5" s="75" t="s">
        <v>32</v>
      </c>
      <c r="H5" s="75" t="s">
        <v>165</v>
      </c>
      <c r="I5" s="75" t="s">
        <v>167</v>
      </c>
    </row>
    <row r="6" spans="1:9" ht="12.75">
      <c r="A6" s="66">
        <v>2002</v>
      </c>
      <c r="B6" s="67">
        <v>1477821.769</v>
      </c>
      <c r="C6" s="67">
        <v>176391.015</v>
      </c>
      <c r="D6" s="67">
        <v>8378.101169155356</v>
      </c>
      <c r="E6" s="68" t="s">
        <v>21</v>
      </c>
      <c r="F6" s="67">
        <v>26756.05005103015</v>
      </c>
      <c r="G6" s="67">
        <v>3240</v>
      </c>
      <c r="H6" s="67">
        <v>8258.040139206836</v>
      </c>
      <c r="I6" s="69" t="s">
        <v>21</v>
      </c>
    </row>
    <row r="7" spans="1:9" ht="12.75">
      <c r="A7" s="66">
        <v>2003</v>
      </c>
      <c r="B7" s="67">
        <v>1699947.6940000001</v>
      </c>
      <c r="C7" s="67">
        <v>178985.306</v>
      </c>
      <c r="D7" s="67">
        <v>9497.694151496436</v>
      </c>
      <c r="E7" s="70">
        <v>-0.36538744415143753</v>
      </c>
      <c r="F7" s="67">
        <v>31063.717122584687</v>
      </c>
      <c r="G7" s="67">
        <v>3296</v>
      </c>
      <c r="H7" s="67">
        <v>9424.671457094868</v>
      </c>
      <c r="I7" s="71">
        <v>-0.21729384018946973</v>
      </c>
    </row>
    <row r="8" spans="1:9" ht="12.75">
      <c r="A8" s="66">
        <v>2004</v>
      </c>
      <c r="B8" s="67">
        <v>1941498.3580000002</v>
      </c>
      <c r="C8" s="67">
        <v>181581.024</v>
      </c>
      <c r="D8" s="67">
        <v>10692.187516246191</v>
      </c>
      <c r="E8" s="70">
        <v>4.189008451676088</v>
      </c>
      <c r="F8" s="67">
        <v>40217.3974367218</v>
      </c>
      <c r="G8" s="67">
        <v>3352</v>
      </c>
      <c r="H8" s="67">
        <v>11998.03026155185</v>
      </c>
      <c r="I8" s="71">
        <v>4.007463704256398</v>
      </c>
    </row>
    <row r="9" spans="1:9" ht="12.75">
      <c r="A9" s="66">
        <v>2005</v>
      </c>
      <c r="B9" s="67">
        <v>2147239.2920000004</v>
      </c>
      <c r="C9" s="67">
        <v>184184.264</v>
      </c>
      <c r="D9" s="67">
        <v>11658.103930094703</v>
      </c>
      <c r="E9" s="70">
        <v>1.741382623219124</v>
      </c>
      <c r="F9" s="67">
        <v>47222.57887114126</v>
      </c>
      <c r="G9" s="67">
        <v>3408</v>
      </c>
      <c r="H9" s="67">
        <v>13856.39051383253</v>
      </c>
      <c r="I9" s="71">
        <v>2.5754964480171116</v>
      </c>
    </row>
    <row r="10" spans="1:9" ht="12.75">
      <c r="A10" s="66">
        <v>2006</v>
      </c>
      <c r="B10" s="67">
        <v>2369483.5461749993</v>
      </c>
      <c r="C10" s="67">
        <v>186771</v>
      </c>
      <c r="D10" s="67">
        <v>12686.57096752172</v>
      </c>
      <c r="E10" s="70">
        <v>2.5172397529336052</v>
      </c>
      <c r="F10" s="67">
        <v>52777.5439433355</v>
      </c>
      <c r="G10" s="67">
        <v>3464.285</v>
      </c>
      <c r="H10" s="67">
        <v>15234.758093902637</v>
      </c>
      <c r="I10" s="71">
        <v>5.966993716707636</v>
      </c>
    </row>
    <row r="11" spans="1:9" ht="12.75">
      <c r="A11" s="66">
        <v>2007</v>
      </c>
      <c r="B11" s="67">
        <v>2661344.5250000004</v>
      </c>
      <c r="C11" s="67">
        <v>183988.5</v>
      </c>
      <c r="D11" s="67">
        <v>14464.732986029017</v>
      </c>
      <c r="E11" s="70">
        <v>7.695875817773242</v>
      </c>
      <c r="F11" s="67">
        <v>60339.817272546825</v>
      </c>
      <c r="G11" s="67">
        <v>3351.669</v>
      </c>
      <c r="H11" s="67">
        <v>18002.916538759306</v>
      </c>
      <c r="I11" s="71">
        <v>11.456779881764476</v>
      </c>
    </row>
    <row r="12" spans="1:9" ht="13.5" thickBot="1">
      <c r="A12" s="72">
        <v>2008</v>
      </c>
      <c r="B12" s="62">
        <v>3031864.4904109174</v>
      </c>
      <c r="C12" s="62">
        <v>189612.814</v>
      </c>
      <c r="D12" s="62">
        <v>15989.765809872522</v>
      </c>
      <c r="E12" s="65">
        <v>2</v>
      </c>
      <c r="F12" s="62">
        <v>69870.22168406345</v>
      </c>
      <c r="G12" s="62">
        <v>3453</v>
      </c>
      <c r="H12" s="62">
        <v>20230.846248391106</v>
      </c>
      <c r="I12" s="73">
        <v>4.6</v>
      </c>
    </row>
    <row r="13" ht="12.75">
      <c r="A13" s="1" t="s">
        <v>162</v>
      </c>
    </row>
  </sheetData>
  <sheetProtection/>
  <mergeCells count="4">
    <mergeCell ref="B4:E4"/>
    <mergeCell ref="F4:I4"/>
    <mergeCell ref="A2:F2"/>
    <mergeCell ref="A4:A5"/>
  </mergeCells>
  <printOptions/>
  <pageMargins left="0.511811024" right="0.511811024" top="0.787401575" bottom="0.787401575" header="0.31496062" footer="0.31496062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A1"/>
  <sheetViews>
    <sheetView zoomScalePageLayoutView="0" workbookViewId="0" topLeftCell="A1">
      <selection activeCell="G38" sqref="G38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60.00390625" style="1" customWidth="1"/>
    <col min="2" max="16384" width="9.140625" style="1" customWidth="1"/>
  </cols>
  <sheetData>
    <row r="2" spans="1:13" ht="18" thickBot="1">
      <c r="A2" s="232" t="s">
        <v>213</v>
      </c>
      <c r="B2" s="232"/>
      <c r="C2" s="232"/>
      <c r="D2" s="232"/>
      <c r="E2" s="232"/>
      <c r="F2" s="232"/>
      <c r="G2" s="232"/>
      <c r="H2" s="232"/>
      <c r="L2" s="24"/>
      <c r="M2" s="24"/>
    </row>
    <row r="3" spans="12:15" ht="14.25" thickBot="1" thickTop="1">
      <c r="L3" s="24"/>
      <c r="M3" s="25"/>
      <c r="O3" s="25" t="s">
        <v>14</v>
      </c>
    </row>
    <row r="4" spans="1:15" ht="13.5" customHeight="1">
      <c r="A4" s="59" t="s">
        <v>6</v>
      </c>
      <c r="B4" s="246" t="s">
        <v>39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7"/>
    </row>
    <row r="5" spans="1:15" ht="12.75">
      <c r="A5" s="74"/>
      <c r="B5" s="244">
        <v>2002</v>
      </c>
      <c r="C5" s="244"/>
      <c r="D5" s="244">
        <v>2003</v>
      </c>
      <c r="E5" s="244"/>
      <c r="F5" s="244">
        <v>2004</v>
      </c>
      <c r="G5" s="244"/>
      <c r="H5" s="244">
        <v>2005</v>
      </c>
      <c r="I5" s="244"/>
      <c r="J5" s="244">
        <v>2006</v>
      </c>
      <c r="K5" s="244"/>
      <c r="L5" s="244">
        <v>2007</v>
      </c>
      <c r="M5" s="244"/>
      <c r="N5" s="244">
        <v>2008</v>
      </c>
      <c r="O5" s="245"/>
    </row>
    <row r="6" spans="1:15" ht="14.25" customHeight="1">
      <c r="A6" s="74"/>
      <c r="B6" s="75" t="s">
        <v>16</v>
      </c>
      <c r="C6" s="75" t="s">
        <v>15</v>
      </c>
      <c r="D6" s="75" t="s">
        <v>16</v>
      </c>
      <c r="E6" s="75" t="s">
        <v>15</v>
      </c>
      <c r="F6" s="75" t="s">
        <v>16</v>
      </c>
      <c r="G6" s="75" t="s">
        <v>15</v>
      </c>
      <c r="H6" s="75" t="s">
        <v>16</v>
      </c>
      <c r="I6" s="75" t="s">
        <v>15</v>
      </c>
      <c r="J6" s="75" t="s">
        <v>16</v>
      </c>
      <c r="K6" s="75" t="s">
        <v>15</v>
      </c>
      <c r="L6" s="75" t="s">
        <v>16</v>
      </c>
      <c r="M6" s="75" t="s">
        <v>15</v>
      </c>
      <c r="N6" s="75" t="s">
        <v>16</v>
      </c>
      <c r="O6" s="88" t="s">
        <v>15</v>
      </c>
    </row>
    <row r="7" spans="1:15" ht="12.7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8"/>
      <c r="O7" s="79"/>
    </row>
    <row r="8" spans="1:15" ht="17.25" customHeight="1">
      <c r="A8" s="74" t="s">
        <v>0</v>
      </c>
      <c r="B8" s="208">
        <v>8.151548083031424</v>
      </c>
      <c r="C8" s="208">
        <v>6.617632620103699</v>
      </c>
      <c r="D8" s="208">
        <v>8.696696716114484</v>
      </c>
      <c r="E8" s="208">
        <v>7.3859625979352845</v>
      </c>
      <c r="F8" s="208">
        <v>9.35781726827622</v>
      </c>
      <c r="G8" s="208">
        <v>6.913335149778726</v>
      </c>
      <c r="H8" s="208">
        <v>8.775309476307754</v>
      </c>
      <c r="I8" s="208">
        <v>5.70839075848974</v>
      </c>
      <c r="J8" s="208">
        <v>9.502457371128918</v>
      </c>
      <c r="K8" s="208">
        <v>5.483919011846615</v>
      </c>
      <c r="L8" s="208">
        <v>9.266909479093425</v>
      </c>
      <c r="M8" s="208">
        <v>5.562714119495177</v>
      </c>
      <c r="N8" s="208">
        <v>6.84</v>
      </c>
      <c r="O8" s="209">
        <v>5.901802636321706</v>
      </c>
    </row>
    <row r="9" spans="1:15" ht="14.25" customHeight="1">
      <c r="A9" s="81" t="s">
        <v>81</v>
      </c>
      <c r="B9" s="70">
        <v>6.42188104464861</v>
      </c>
      <c r="C9" s="82">
        <v>4.647211712245972</v>
      </c>
      <c r="D9" s="70">
        <v>6.662179303390422</v>
      </c>
      <c r="E9" s="82">
        <v>5.262699797499548</v>
      </c>
      <c r="F9" s="70">
        <v>7.712630232665058</v>
      </c>
      <c r="G9" s="82">
        <v>4.930568975512797</v>
      </c>
      <c r="H9" s="70">
        <v>7.107077945548065</v>
      </c>
      <c r="I9" s="82">
        <v>3.8141883878055824</v>
      </c>
      <c r="J9" s="70">
        <v>7.744842768498579</v>
      </c>
      <c r="K9" s="83">
        <v>3.758563247233489</v>
      </c>
      <c r="L9" s="70">
        <v>7.4825178739280975</v>
      </c>
      <c r="M9" s="83">
        <v>3.8173697843135352</v>
      </c>
      <c r="N9" s="78">
        <v>5.03</v>
      </c>
      <c r="O9" s="80">
        <v>4.004635461278782</v>
      </c>
    </row>
    <row r="10" spans="1:15" ht="15.75" customHeight="1">
      <c r="A10" s="84" t="s">
        <v>82</v>
      </c>
      <c r="B10" s="70">
        <v>1.729667038382813</v>
      </c>
      <c r="C10" s="82">
        <v>1.970420907857727</v>
      </c>
      <c r="D10" s="70">
        <v>2.034517412724061</v>
      </c>
      <c r="E10" s="82">
        <v>2.1232628004357363</v>
      </c>
      <c r="F10" s="70">
        <v>1.6451870356111613</v>
      </c>
      <c r="G10" s="82">
        <v>1.982766174265929</v>
      </c>
      <c r="H10" s="70">
        <v>1.66823153075969</v>
      </c>
      <c r="I10" s="82">
        <v>1.894202370684157</v>
      </c>
      <c r="J10" s="70">
        <v>1.7576146026303388</v>
      </c>
      <c r="K10" s="85">
        <v>1.7253557646131261</v>
      </c>
      <c r="L10" s="70">
        <v>1.7843916051653266</v>
      </c>
      <c r="M10" s="85">
        <v>1.7453443351816416</v>
      </c>
      <c r="N10" s="78">
        <v>1.81</v>
      </c>
      <c r="O10" s="80">
        <v>1.8971671750429242</v>
      </c>
    </row>
    <row r="11" spans="1:15" ht="15.75" customHeight="1">
      <c r="A11" s="74" t="s">
        <v>1</v>
      </c>
      <c r="B11" s="208">
        <v>31.752265323936275</v>
      </c>
      <c r="C11" s="208">
        <v>27.051932679249308</v>
      </c>
      <c r="D11" s="208">
        <v>30.910075066815416</v>
      </c>
      <c r="E11" s="208">
        <v>27.845784141861834</v>
      </c>
      <c r="F11" s="208">
        <v>32.74618727436503</v>
      </c>
      <c r="G11" s="208">
        <v>30.113643865475815</v>
      </c>
      <c r="H11" s="208">
        <v>33.77147208529298</v>
      </c>
      <c r="I11" s="208">
        <v>29.274806446237307</v>
      </c>
      <c r="J11" s="208">
        <v>34.029394550709654</v>
      </c>
      <c r="K11" s="208">
        <v>28.752750782655117</v>
      </c>
      <c r="L11" s="208">
        <v>34.46390794326553</v>
      </c>
      <c r="M11" s="208">
        <v>27.811166602123038</v>
      </c>
      <c r="N11" s="208">
        <v>36.03</v>
      </c>
      <c r="O11" s="209">
        <v>27.9</v>
      </c>
    </row>
    <row r="12" spans="1:15" ht="14.25" customHeight="1">
      <c r="A12" s="81" t="s">
        <v>2</v>
      </c>
      <c r="B12" s="70">
        <v>23.442777635907134</v>
      </c>
      <c r="C12" s="85">
        <v>18.456967047329844</v>
      </c>
      <c r="D12" s="70">
        <v>24.373562920042406</v>
      </c>
      <c r="E12" s="85">
        <v>19.733526268619777</v>
      </c>
      <c r="F12" s="70">
        <v>24.863250596088925</v>
      </c>
      <c r="G12" s="70">
        <v>21.138383131543854</v>
      </c>
      <c r="H12" s="70">
        <v>26.221382187946617</v>
      </c>
      <c r="I12" s="70">
        <v>20.55819694689059</v>
      </c>
      <c r="J12" s="70">
        <v>26.729519896979227</v>
      </c>
      <c r="K12" s="70">
        <v>20.26379987229782</v>
      </c>
      <c r="L12" s="70">
        <v>26.726533227358534</v>
      </c>
      <c r="M12" s="85">
        <v>19.37567803596203</v>
      </c>
      <c r="N12" s="78">
        <v>28.6</v>
      </c>
      <c r="O12" s="79">
        <v>19.87</v>
      </c>
    </row>
    <row r="13" spans="1:15" ht="14.25" customHeight="1">
      <c r="A13" s="81" t="s">
        <v>109</v>
      </c>
      <c r="B13" s="70">
        <v>5.994498824672814</v>
      </c>
      <c r="C13" s="82">
        <v>1.6038437581737575</v>
      </c>
      <c r="D13" s="70">
        <v>5.915023608517815</v>
      </c>
      <c r="E13" s="82">
        <v>1.7169019198783637</v>
      </c>
      <c r="F13" s="70">
        <v>7.127255331780286</v>
      </c>
      <c r="G13" s="82">
        <v>1.9202908553177225</v>
      </c>
      <c r="H13" s="70">
        <v>9.23896035354701</v>
      </c>
      <c r="I13" s="82">
        <v>2.4618225618305423</v>
      </c>
      <c r="J13" s="70">
        <v>10.74966287819336</v>
      </c>
      <c r="K13" s="83">
        <v>2.8934030861852085</v>
      </c>
      <c r="L13" s="70">
        <v>11.39887238156512</v>
      </c>
      <c r="M13" s="70">
        <v>2.3458186653192636</v>
      </c>
      <c r="N13" s="78">
        <v>16.14</v>
      </c>
      <c r="O13" s="80">
        <v>3.24</v>
      </c>
    </row>
    <row r="14" spans="1:15" ht="16.5" customHeight="1">
      <c r="A14" s="81" t="s">
        <v>110</v>
      </c>
      <c r="B14" s="70">
        <v>17.448278811234317</v>
      </c>
      <c r="C14" s="82">
        <v>16.853123289156088</v>
      </c>
      <c r="D14" s="70">
        <v>18.45853931152459</v>
      </c>
      <c r="E14" s="82">
        <v>18.016624348741413</v>
      </c>
      <c r="F14" s="70">
        <v>17.735995264308634</v>
      </c>
      <c r="G14" s="82">
        <v>19.21809227622613</v>
      </c>
      <c r="H14" s="70">
        <v>16.98242183439961</v>
      </c>
      <c r="I14" s="82">
        <v>18.09637438506005</v>
      </c>
      <c r="J14" s="70">
        <v>15.979857018785864</v>
      </c>
      <c r="K14" s="83">
        <v>17.37039678611261</v>
      </c>
      <c r="L14" s="70">
        <v>15.327660845793414</v>
      </c>
      <c r="M14" s="82">
        <v>17.029859370642765</v>
      </c>
      <c r="N14" s="78">
        <v>12.46</v>
      </c>
      <c r="O14" s="80">
        <v>16.63</v>
      </c>
    </row>
    <row r="15" spans="1:15" ht="15" customHeight="1">
      <c r="A15" s="81" t="s">
        <v>4</v>
      </c>
      <c r="B15" s="70">
        <v>7.504058771957848</v>
      </c>
      <c r="C15" s="82">
        <v>5.279826317678727</v>
      </c>
      <c r="D15" s="70">
        <v>5.449830859814438</v>
      </c>
      <c r="E15" s="82">
        <v>4.687497875037228</v>
      </c>
      <c r="F15" s="70">
        <v>6.791957594372539</v>
      </c>
      <c r="G15" s="82">
        <v>5.093328884242416</v>
      </c>
      <c r="H15" s="70">
        <v>6.688244071494793</v>
      </c>
      <c r="I15" s="82">
        <v>4.8971015381709195</v>
      </c>
      <c r="J15" s="70">
        <v>6.156694177441767</v>
      </c>
      <c r="K15" s="83">
        <v>4.732894518882769</v>
      </c>
      <c r="L15" s="70">
        <v>6.736969955527143</v>
      </c>
      <c r="M15" s="82">
        <v>4.860485222422021</v>
      </c>
      <c r="N15" s="78">
        <v>6.63</v>
      </c>
      <c r="O15" s="80">
        <v>4.9</v>
      </c>
    </row>
    <row r="16" spans="1:15" ht="15.75" customHeight="1">
      <c r="A16" s="86" t="s">
        <v>83</v>
      </c>
      <c r="B16" s="70">
        <v>0.8054289160712942</v>
      </c>
      <c r="C16" s="82">
        <v>3.3151393142407395</v>
      </c>
      <c r="D16" s="70">
        <v>1.0866812869585754</v>
      </c>
      <c r="E16" s="82">
        <v>3.4247599982048307</v>
      </c>
      <c r="F16" s="70">
        <v>1.0909790839035598</v>
      </c>
      <c r="G16" s="82">
        <v>3.881931849689544</v>
      </c>
      <c r="H16" s="70">
        <v>0.8618458258515683</v>
      </c>
      <c r="I16" s="82">
        <v>3.8195079611758</v>
      </c>
      <c r="J16" s="70">
        <v>1.1431804762886693</v>
      </c>
      <c r="K16" s="85">
        <v>3.756056391474528</v>
      </c>
      <c r="L16" s="70">
        <v>1.0004047603798554</v>
      </c>
      <c r="M16" s="82">
        <v>3.5750033437389894</v>
      </c>
      <c r="N16" s="78">
        <v>0.8</v>
      </c>
      <c r="O16" s="80">
        <v>3.13</v>
      </c>
    </row>
    <row r="17" spans="1:15" ht="15" customHeight="1">
      <c r="A17" s="74" t="s">
        <v>3</v>
      </c>
      <c r="B17" s="208">
        <v>60.0961865930323</v>
      </c>
      <c r="C17" s="208">
        <v>66.33043470064699</v>
      </c>
      <c r="D17" s="208">
        <v>60.393228217070096</v>
      </c>
      <c r="E17" s="208">
        <v>64.76825326020288</v>
      </c>
      <c r="F17" s="208">
        <v>57.895995457358765</v>
      </c>
      <c r="G17" s="208">
        <v>62.973020984745446</v>
      </c>
      <c r="H17" s="208">
        <v>57.45321843839927</v>
      </c>
      <c r="I17" s="208">
        <v>65.01680279527297</v>
      </c>
      <c r="J17" s="208">
        <v>56.46814807816143</v>
      </c>
      <c r="K17" s="208">
        <v>65.76333020549829</v>
      </c>
      <c r="L17" s="208">
        <v>56.26918257764103</v>
      </c>
      <c r="M17" s="208">
        <v>66.62611927838178</v>
      </c>
      <c r="N17" s="208">
        <v>57.13</v>
      </c>
      <c r="O17" s="209">
        <v>66.19</v>
      </c>
    </row>
    <row r="18" spans="1:15" ht="16.5" customHeight="1">
      <c r="A18" s="81" t="s">
        <v>84</v>
      </c>
      <c r="B18" s="70">
        <v>10.90123189026478</v>
      </c>
      <c r="C18" s="82">
        <v>11.331294786309956</v>
      </c>
      <c r="D18" s="70">
        <v>10.727095568971789</v>
      </c>
      <c r="E18" s="82">
        <v>11.697971051547176</v>
      </c>
      <c r="F18" s="70">
        <v>12.864948162279454</v>
      </c>
      <c r="G18" s="82">
        <v>12.023588183822671</v>
      </c>
      <c r="H18" s="70">
        <v>13.15661844726304</v>
      </c>
      <c r="I18" s="82">
        <v>12.14317468881853</v>
      </c>
      <c r="J18" s="70">
        <v>12.649514785676121</v>
      </c>
      <c r="K18" s="82">
        <v>12.513535792247527</v>
      </c>
      <c r="L18" s="70">
        <v>12.697850692538811</v>
      </c>
      <c r="M18" s="82">
        <v>13.153438718661734</v>
      </c>
      <c r="N18" s="87">
        <v>14.23309585712603</v>
      </c>
      <c r="O18" s="80">
        <v>13.561747367360304</v>
      </c>
    </row>
    <row r="19" spans="1:15" ht="16.5" customHeight="1">
      <c r="A19" s="81" t="s">
        <v>85</v>
      </c>
      <c r="B19" s="70">
        <v>1.6913228540018448</v>
      </c>
      <c r="C19" s="82">
        <v>1.8220463126674513</v>
      </c>
      <c r="D19" s="70">
        <v>1.3281712332036872</v>
      </c>
      <c r="E19" s="82">
        <v>1.5528207945796777</v>
      </c>
      <c r="F19" s="70">
        <v>1.5414573230806874</v>
      </c>
      <c r="G19" s="82">
        <v>1.5974717000608547</v>
      </c>
      <c r="H19" s="70">
        <v>1.3720379681231454</v>
      </c>
      <c r="I19" s="82">
        <v>1.628440827617053</v>
      </c>
      <c r="J19" s="70">
        <v>1.3470483414473928</v>
      </c>
      <c r="K19" s="82">
        <v>1.8028225229684516</v>
      </c>
      <c r="L19" s="70">
        <v>1.8446318941362017</v>
      </c>
      <c r="M19" s="82">
        <v>1.8237582926912417</v>
      </c>
      <c r="N19" s="87">
        <v>2.1889601787917674</v>
      </c>
      <c r="O19" s="80">
        <v>1.7758157597931872</v>
      </c>
    </row>
    <row r="20" spans="1:15" ht="15.75" customHeight="1">
      <c r="A20" s="81" t="s">
        <v>86</v>
      </c>
      <c r="B20" s="70">
        <v>8.30361461491333</v>
      </c>
      <c r="C20" s="82">
        <v>4.792051708821339</v>
      </c>
      <c r="D20" s="70">
        <v>7.7530894558027335</v>
      </c>
      <c r="E20" s="82">
        <v>4.675190090669613</v>
      </c>
      <c r="F20" s="70">
        <v>8.67549814667819</v>
      </c>
      <c r="G20" s="82">
        <v>4.701312761889214</v>
      </c>
      <c r="H20" s="70">
        <v>8.41004143069311</v>
      </c>
      <c r="I20" s="82">
        <v>4.964518988434268</v>
      </c>
      <c r="J20" s="70">
        <v>7.628389327656447</v>
      </c>
      <c r="K20" s="82">
        <v>4.8493404265882045</v>
      </c>
      <c r="L20" s="70">
        <v>6.792735485121526</v>
      </c>
      <c r="M20" s="82">
        <v>4.7984621423182725</v>
      </c>
      <c r="N20" s="87">
        <v>7.32913783864135</v>
      </c>
      <c r="O20" s="80">
        <v>5.000290685280859</v>
      </c>
    </row>
    <row r="21" spans="1:15" ht="15.75" customHeight="1">
      <c r="A21" s="81" t="s">
        <v>80</v>
      </c>
      <c r="B21" s="70">
        <v>3.0987860928494504</v>
      </c>
      <c r="C21" s="82">
        <v>3.563660870186759</v>
      </c>
      <c r="D21" s="70">
        <v>3.3424870373044717</v>
      </c>
      <c r="E21" s="82">
        <v>3.6277364420575346</v>
      </c>
      <c r="F21" s="70">
        <v>2.8111822542199927</v>
      </c>
      <c r="G21" s="82">
        <v>3.849763962123512</v>
      </c>
      <c r="H21" s="70">
        <v>2.981875484814095</v>
      </c>
      <c r="I21" s="82">
        <v>3.9747526534086246</v>
      </c>
      <c r="J21" s="70">
        <v>2.788535615061097</v>
      </c>
      <c r="K21" s="82">
        <v>3.786138660582053</v>
      </c>
      <c r="L21" s="70">
        <v>2.58665378153994</v>
      </c>
      <c r="M21" s="82">
        <v>3.834634841847702</v>
      </c>
      <c r="N21" s="87">
        <v>1.9708187508259714</v>
      </c>
      <c r="O21" s="80">
        <v>3.799682959253676</v>
      </c>
    </row>
    <row r="22" spans="1:15" ht="15" customHeight="1">
      <c r="A22" s="81" t="s">
        <v>87</v>
      </c>
      <c r="B22" s="70">
        <v>4.023808564979016</v>
      </c>
      <c r="C22" s="82">
        <v>7.466093380953544</v>
      </c>
      <c r="D22" s="70">
        <v>4.18023346930122</v>
      </c>
      <c r="E22" s="82">
        <v>7.087039835062092</v>
      </c>
      <c r="F22" s="70">
        <v>3.2744645679050355</v>
      </c>
      <c r="G22" s="82">
        <v>5.815485957156693</v>
      </c>
      <c r="H22" s="70">
        <v>3.8420955647988224</v>
      </c>
      <c r="I22" s="82">
        <v>7.053157193935903</v>
      </c>
      <c r="J22" s="70">
        <v>3.9441478334258857</v>
      </c>
      <c r="K22" s="82">
        <v>7.197035421871874</v>
      </c>
      <c r="L22" s="70">
        <v>4.098370354982774</v>
      </c>
      <c r="M22" s="82">
        <v>7.67565119863208</v>
      </c>
      <c r="N22" s="87">
        <v>3.4410962967094387</v>
      </c>
      <c r="O22" s="80">
        <v>6.797345849595558</v>
      </c>
    </row>
    <row r="23" spans="1:15" ht="15" customHeight="1">
      <c r="A23" s="81" t="s">
        <v>88</v>
      </c>
      <c r="B23" s="70">
        <v>1.7471496838738392</v>
      </c>
      <c r="C23" s="82">
        <v>2.525195797126607</v>
      </c>
      <c r="D23" s="70">
        <v>1.5911874400697106</v>
      </c>
      <c r="E23" s="82">
        <v>2.402125914753972</v>
      </c>
      <c r="F23" s="70">
        <v>1.4558698418950549</v>
      </c>
      <c r="G23" s="82">
        <v>2.3064855502569226</v>
      </c>
      <c r="H23" s="70">
        <v>1.4999095610295494</v>
      </c>
      <c r="I23" s="82">
        <v>2.422088605636685</v>
      </c>
      <c r="J23" s="70">
        <v>1.6721158449999114</v>
      </c>
      <c r="K23" s="82">
        <v>2.4357790250887126</v>
      </c>
      <c r="L23" s="70">
        <v>1.6760768404940947</v>
      </c>
      <c r="M23" s="82">
        <v>2.2945917098001707</v>
      </c>
      <c r="N23" s="87">
        <v>1.5131952584188515</v>
      </c>
      <c r="O23" s="80">
        <v>2.2449042870265226</v>
      </c>
    </row>
    <row r="24" spans="1:15" ht="15.75" customHeight="1">
      <c r="A24" s="81" t="s">
        <v>78</v>
      </c>
      <c r="B24" s="70">
        <v>3.041575240260957</v>
      </c>
      <c r="C24" s="82">
        <v>4.3958624774080235</v>
      </c>
      <c r="D24" s="70">
        <v>2.994702021882929</v>
      </c>
      <c r="E24" s="82">
        <v>4.4510660173233765</v>
      </c>
      <c r="F24" s="70">
        <v>2.7912106860972923</v>
      </c>
      <c r="G24" s="82">
        <v>4.477697931532811</v>
      </c>
      <c r="H24" s="70">
        <v>2.683964834692683</v>
      </c>
      <c r="I24" s="82">
        <v>4.58927194039038</v>
      </c>
      <c r="J24" s="70">
        <v>3.0184968247370643</v>
      </c>
      <c r="K24" s="82">
        <v>4.780082391992612</v>
      </c>
      <c r="L24" s="70">
        <v>2.965932152969797</v>
      </c>
      <c r="M24" s="82">
        <v>4.742121233048553</v>
      </c>
      <c r="N24" s="87">
        <v>3.8428108632676996</v>
      </c>
      <c r="O24" s="80">
        <v>4.925177608706606</v>
      </c>
    </row>
    <row r="25" spans="1:15" ht="16.5" customHeight="1">
      <c r="A25" s="81" t="s">
        <v>89</v>
      </c>
      <c r="B25" s="70">
        <v>9.335355026850015</v>
      </c>
      <c r="C25" s="82">
        <v>10.237847068128996</v>
      </c>
      <c r="D25" s="70">
        <v>9.044727013649476</v>
      </c>
      <c r="E25" s="82">
        <v>9.640123105043202</v>
      </c>
      <c r="F25" s="70">
        <v>7.594272220122768</v>
      </c>
      <c r="G25" s="82">
        <v>9.072724632079783</v>
      </c>
      <c r="H25" s="70">
        <v>7.063665598709426</v>
      </c>
      <c r="I25" s="82">
        <v>9.006037715775193</v>
      </c>
      <c r="J25" s="70">
        <v>6.459934770716483</v>
      </c>
      <c r="K25" s="82">
        <v>8.657942480931922</v>
      </c>
      <c r="L25" s="70">
        <v>6.225780790710092</v>
      </c>
      <c r="M25" s="82">
        <v>8.499522260559878</v>
      </c>
      <c r="N25" s="87">
        <v>5.71551232149073</v>
      </c>
      <c r="O25" s="80">
        <v>8.150466452980687</v>
      </c>
    </row>
    <row r="26" spans="1:15" ht="15" customHeight="1">
      <c r="A26" s="81" t="s">
        <v>90</v>
      </c>
      <c r="B26" s="70">
        <v>14.200546765692437</v>
      </c>
      <c r="C26" s="82">
        <v>15.530869220636712</v>
      </c>
      <c r="D26" s="70">
        <v>15.072235435573342</v>
      </c>
      <c r="E26" s="82">
        <v>15.114571192712702</v>
      </c>
      <c r="F26" s="70">
        <v>13.42207411759541</v>
      </c>
      <c r="G26" s="82">
        <v>14.669216891981915</v>
      </c>
      <c r="H26" s="70">
        <v>13.653063774683568</v>
      </c>
      <c r="I26" s="82">
        <v>15.046576121737893</v>
      </c>
      <c r="J26" s="70">
        <v>13.430707758320157</v>
      </c>
      <c r="K26" s="82">
        <v>15.305632413350038</v>
      </c>
      <c r="L26" s="70">
        <v>14.002008519833959</v>
      </c>
      <c r="M26" s="82">
        <v>15.460880876348092</v>
      </c>
      <c r="N26" s="87">
        <v>13.739067817862956</v>
      </c>
      <c r="O26" s="80">
        <v>15.772893403769606</v>
      </c>
    </row>
    <row r="27" spans="1:15" ht="13.5" customHeight="1">
      <c r="A27" s="81" t="s">
        <v>13</v>
      </c>
      <c r="B27" s="70">
        <v>2.520529185259331</v>
      </c>
      <c r="C27" s="82">
        <v>3.464692108969318</v>
      </c>
      <c r="D27" s="70">
        <v>3.115153265643746</v>
      </c>
      <c r="E27" s="82">
        <v>3.3306496470181837</v>
      </c>
      <c r="F27" s="70">
        <v>2.3429948857511</v>
      </c>
      <c r="G27" s="82">
        <v>3.2487165853067177</v>
      </c>
      <c r="H27" s="70">
        <v>1.7811406309605495</v>
      </c>
      <c r="I27" s="82">
        <v>2.9648479334814484</v>
      </c>
      <c r="J27" s="70">
        <v>2.5252268277960144</v>
      </c>
      <c r="K27" s="82">
        <v>3.1704843786020716</v>
      </c>
      <c r="L27" s="70">
        <v>2.46362981892636</v>
      </c>
      <c r="M27" s="82">
        <v>3.1192058248370302</v>
      </c>
      <c r="N27" s="87">
        <v>2.3119939209413114</v>
      </c>
      <c r="O27" s="80">
        <v>2.9690594587052486</v>
      </c>
    </row>
    <row r="28" spans="1:15" ht="16.5" customHeight="1">
      <c r="A28" s="84" t="s">
        <v>79</v>
      </c>
      <c r="B28" s="70">
        <v>1.2322666740872952</v>
      </c>
      <c r="C28" s="82">
        <v>1.2008209694382896</v>
      </c>
      <c r="D28" s="70">
        <v>1.2441462756669857</v>
      </c>
      <c r="E28" s="82">
        <v>1.1889591694353516</v>
      </c>
      <c r="F28" s="70">
        <v>1.1220232517337778</v>
      </c>
      <c r="G28" s="82">
        <v>1.2105568285343562</v>
      </c>
      <c r="H28" s="70">
        <v>1.0088051426312892</v>
      </c>
      <c r="I28" s="82">
        <v>1.2239361260369774</v>
      </c>
      <c r="J28" s="70">
        <v>1.004030148324863</v>
      </c>
      <c r="K28" s="82">
        <v>1.264536691274815</v>
      </c>
      <c r="L28" s="70">
        <v>0.915512246387488</v>
      </c>
      <c r="M28" s="82">
        <v>1.2238521796370228</v>
      </c>
      <c r="N28" s="87">
        <v>0.8469054314172587</v>
      </c>
      <c r="O28" s="80">
        <v>1.1955304231214947</v>
      </c>
    </row>
    <row r="29" spans="1:15" ht="15.75" customHeight="1" thickBot="1">
      <c r="A29" s="89" t="s">
        <v>11</v>
      </c>
      <c r="B29" s="90">
        <v>100</v>
      </c>
      <c r="C29" s="90">
        <v>100</v>
      </c>
      <c r="D29" s="90">
        <v>100</v>
      </c>
      <c r="E29" s="90">
        <v>100</v>
      </c>
      <c r="F29" s="90">
        <v>100</v>
      </c>
      <c r="G29" s="90">
        <v>100</v>
      </c>
      <c r="H29" s="90">
        <v>100</v>
      </c>
      <c r="I29" s="90">
        <v>100</v>
      </c>
      <c r="J29" s="90">
        <v>100</v>
      </c>
      <c r="K29" s="90">
        <v>100.00000000000003</v>
      </c>
      <c r="L29" s="90">
        <v>99.99999999999999</v>
      </c>
      <c r="M29" s="90">
        <v>100</v>
      </c>
      <c r="N29" s="90">
        <v>100</v>
      </c>
      <c r="O29" s="91">
        <v>100</v>
      </c>
    </row>
    <row r="30" spans="1:13" ht="12.75">
      <c r="A30" s="23" t="s">
        <v>163</v>
      </c>
      <c r="J30" s="2"/>
      <c r="K30" s="2"/>
      <c r="L30" s="24"/>
      <c r="M30" s="24"/>
    </row>
  </sheetData>
  <sheetProtection/>
  <mergeCells count="9">
    <mergeCell ref="N5:O5"/>
    <mergeCell ref="B4:O4"/>
    <mergeCell ref="A2:H2"/>
    <mergeCell ref="H5:I5"/>
    <mergeCell ref="F5:G5"/>
    <mergeCell ref="B5:C5"/>
    <mergeCell ref="L5:M5"/>
    <mergeCell ref="D5:E5"/>
    <mergeCell ref="J5:K5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61.421875" style="1" customWidth="1"/>
    <col min="2" max="2" width="13.00390625" style="1" customWidth="1"/>
    <col min="3" max="6" width="9.140625" style="1" customWidth="1"/>
    <col min="7" max="7" width="12.7109375" style="1" customWidth="1"/>
    <col min="8" max="16384" width="9.140625" style="1" customWidth="1"/>
  </cols>
  <sheetData>
    <row r="2" spans="1:7" ht="18" thickBot="1">
      <c r="A2" s="248" t="s">
        <v>214</v>
      </c>
      <c r="B2" s="248"/>
      <c r="C2" s="248"/>
      <c r="D2" s="248"/>
      <c r="E2" s="248"/>
      <c r="F2" s="248"/>
      <c r="G2" s="248"/>
    </row>
    <row r="3" spans="1:2" ht="13.5" thickTop="1">
      <c r="A3" s="26"/>
      <c r="B3" s="14"/>
    </row>
    <row r="4" ht="13.5" thickBot="1">
      <c r="B4" s="27" t="s">
        <v>104</v>
      </c>
    </row>
    <row r="5" spans="1:2" ht="16.5" customHeight="1">
      <c r="A5" s="92" t="s">
        <v>6</v>
      </c>
      <c r="B5" s="93" t="s">
        <v>216</v>
      </c>
    </row>
    <row r="6" spans="1:2" ht="12.75">
      <c r="A6" s="76"/>
      <c r="B6" s="94"/>
    </row>
    <row r="7" spans="1:2" ht="15" customHeight="1">
      <c r="A7" s="95" t="s">
        <v>0</v>
      </c>
      <c r="B7" s="96">
        <v>1.51682014934309</v>
      </c>
    </row>
    <row r="8" spans="1:2" ht="15" customHeight="1">
      <c r="A8" s="81" t="s">
        <v>81</v>
      </c>
      <c r="B8" s="53">
        <v>0.64249205313233</v>
      </c>
    </row>
    <row r="9" spans="1:2" ht="15.75" customHeight="1">
      <c r="A9" s="84" t="s">
        <v>82</v>
      </c>
      <c r="B9" s="53">
        <v>3.8861404606479915</v>
      </c>
    </row>
    <row r="10" spans="1:2" ht="15" customHeight="1">
      <c r="A10" s="95" t="s">
        <v>1</v>
      </c>
      <c r="B10" s="96">
        <v>12.343206986666369</v>
      </c>
    </row>
    <row r="11" spans="1:2" ht="17.25" customHeight="1">
      <c r="A11" s="81" t="s">
        <v>2</v>
      </c>
      <c r="B11" s="53">
        <v>12.634853143893688</v>
      </c>
    </row>
    <row r="12" spans="1:2" ht="16.5" customHeight="1">
      <c r="A12" s="81" t="s">
        <v>109</v>
      </c>
      <c r="B12" s="53">
        <v>21.115840233637854</v>
      </c>
    </row>
    <row r="13" spans="1:2" ht="15.75" customHeight="1">
      <c r="A13" s="81" t="s">
        <v>110</v>
      </c>
      <c r="B13" s="53">
        <v>4.21679741034285</v>
      </c>
    </row>
    <row r="14" spans="1:2" ht="14.25" customHeight="1">
      <c r="A14" s="81" t="s">
        <v>4</v>
      </c>
      <c r="B14" s="53">
        <v>7.324690510218498</v>
      </c>
    </row>
    <row r="15" spans="1:2" ht="17.25" customHeight="1">
      <c r="A15" s="86" t="s">
        <v>83</v>
      </c>
      <c r="B15" s="53">
        <v>1.9523045680633864</v>
      </c>
    </row>
    <row r="16" spans="1:2" ht="15" customHeight="1">
      <c r="A16" s="95" t="s">
        <v>3</v>
      </c>
      <c r="B16" s="96">
        <v>5.596328489549655</v>
      </c>
    </row>
    <row r="17" spans="1:2" ht="15.75" customHeight="1">
      <c r="A17" s="81" t="s">
        <v>84</v>
      </c>
      <c r="B17" s="53">
        <v>6.216440850987989</v>
      </c>
    </row>
    <row r="18" spans="1:2" ht="15.75" customHeight="1">
      <c r="A18" s="81" t="s">
        <v>85</v>
      </c>
      <c r="B18" s="53">
        <v>6.479601900521156</v>
      </c>
    </row>
    <row r="19" spans="1:2" ht="15.75" customHeight="1">
      <c r="A19" s="81" t="s">
        <v>86</v>
      </c>
      <c r="B19" s="53">
        <v>6.81764564340619</v>
      </c>
    </row>
    <row r="20" spans="1:2" ht="14.25" customHeight="1">
      <c r="A20" s="81" t="s">
        <v>80</v>
      </c>
      <c r="B20" s="53">
        <v>8.712110870992518</v>
      </c>
    </row>
    <row r="21" spans="1:2" ht="14.25" customHeight="1">
      <c r="A21" s="81" t="s">
        <v>87</v>
      </c>
      <c r="B21" s="53">
        <v>11.540170237013607</v>
      </c>
    </row>
    <row r="22" spans="1:2" ht="14.25" customHeight="1">
      <c r="A22" s="81" t="s">
        <v>88</v>
      </c>
      <c r="B22" s="53">
        <v>8.284637393635112</v>
      </c>
    </row>
    <row r="23" spans="1:2" ht="13.5" customHeight="1">
      <c r="A23" s="81" t="s">
        <v>78</v>
      </c>
      <c r="B23" s="53">
        <v>9.307819574078927</v>
      </c>
    </row>
    <row r="24" spans="1:2" ht="14.25" customHeight="1">
      <c r="A24" s="81" t="s">
        <v>89</v>
      </c>
      <c r="B24" s="53">
        <v>3.7502004352440887</v>
      </c>
    </row>
    <row r="25" spans="1:2" ht="16.5" customHeight="1">
      <c r="A25" s="81" t="s">
        <v>90</v>
      </c>
      <c r="B25" s="53">
        <v>2.4936546240275264</v>
      </c>
    </row>
    <row r="26" spans="1:2" ht="14.25" customHeight="1">
      <c r="A26" s="81" t="s">
        <v>13</v>
      </c>
      <c r="B26" s="53">
        <v>2.7341519949906856</v>
      </c>
    </row>
    <row r="27" spans="1:2" ht="17.25" customHeight="1">
      <c r="A27" s="84" t="s">
        <v>79</v>
      </c>
      <c r="B27" s="53">
        <v>-0.9606992776064804</v>
      </c>
    </row>
    <row r="28" spans="1:2" ht="17.25" customHeight="1" thickBot="1">
      <c r="A28" s="97" t="s">
        <v>11</v>
      </c>
      <c r="B28" s="218">
        <v>5.646048675708382</v>
      </c>
    </row>
    <row r="29" ht="12.75">
      <c r="A29" s="1" t="s">
        <v>163</v>
      </c>
    </row>
  </sheetData>
  <sheetProtection/>
  <mergeCells count="1">
    <mergeCell ref="A2:G2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S28"/>
  <sheetViews>
    <sheetView zoomScalePageLayoutView="0" workbookViewId="0" topLeftCell="A1">
      <selection activeCell="A29" sqref="A29:IV294"/>
    </sheetView>
  </sheetViews>
  <sheetFormatPr defaultColWidth="9.140625" defaultRowHeight="12.75"/>
  <cols>
    <col min="1" max="1" width="64.140625" style="1" customWidth="1"/>
    <col min="2" max="7" width="10.7109375" style="1" customWidth="1"/>
    <col min="8" max="9" width="13.7109375" style="1" customWidth="1"/>
    <col min="10" max="10" width="10.57421875" style="1" customWidth="1"/>
    <col min="11" max="11" width="9.421875" style="1" bestFit="1" customWidth="1"/>
    <col min="12" max="12" width="9.421875" style="1" customWidth="1"/>
    <col min="13" max="13" width="9.421875" style="1" bestFit="1" customWidth="1"/>
    <col min="14" max="16384" width="9.140625" style="1" customWidth="1"/>
  </cols>
  <sheetData>
    <row r="2" spans="1:9" ht="18" thickBot="1">
      <c r="A2" s="248" t="s">
        <v>172</v>
      </c>
      <c r="B2" s="248"/>
      <c r="C2" s="248"/>
      <c r="D2" s="248"/>
      <c r="E2" s="248"/>
      <c r="F2" s="248"/>
      <c r="G2" s="33"/>
      <c r="H2" s="14"/>
      <c r="I2" s="14"/>
    </row>
    <row r="3" spans="1:9" ht="14.25" thickBot="1" thickTop="1">
      <c r="A3" s="28"/>
      <c r="B3" s="14"/>
      <c r="C3" s="14"/>
      <c r="D3" s="14"/>
      <c r="F3" s="14"/>
      <c r="G3" s="14"/>
      <c r="H3" s="29"/>
      <c r="I3" s="29" t="s">
        <v>14</v>
      </c>
    </row>
    <row r="4" spans="1:9" ht="38.25">
      <c r="A4" s="92" t="s">
        <v>6</v>
      </c>
      <c r="B4" s="99">
        <v>2003</v>
      </c>
      <c r="C4" s="99">
        <v>2004</v>
      </c>
      <c r="D4" s="99">
        <v>2005</v>
      </c>
      <c r="E4" s="99">
        <v>2006</v>
      </c>
      <c r="F4" s="99">
        <v>2007</v>
      </c>
      <c r="G4" s="99">
        <v>2008</v>
      </c>
      <c r="H4" s="219" t="s">
        <v>217</v>
      </c>
      <c r="I4" s="93" t="s">
        <v>218</v>
      </c>
    </row>
    <row r="5" spans="1:9" ht="12.75">
      <c r="A5" s="76"/>
      <c r="B5" s="222"/>
      <c r="C5" s="222"/>
      <c r="D5" s="100"/>
      <c r="E5" s="100"/>
      <c r="F5" s="100"/>
      <c r="G5" s="100"/>
      <c r="H5" s="68"/>
      <c r="I5" s="51"/>
    </row>
    <row r="6" spans="1:9" ht="12.75">
      <c r="A6" s="95" t="s">
        <v>0</v>
      </c>
      <c r="B6" s="101">
        <v>-11.2</v>
      </c>
      <c r="C6" s="101">
        <v>12.4</v>
      </c>
      <c r="D6" s="101">
        <v>1.4</v>
      </c>
      <c r="E6" s="101">
        <v>4.230819593272295</v>
      </c>
      <c r="F6" s="101">
        <v>0.9</v>
      </c>
      <c r="G6" s="101">
        <v>2.5</v>
      </c>
      <c r="H6" s="101">
        <v>9.10092089605854</v>
      </c>
      <c r="I6" s="96">
        <f>H6/6</f>
        <v>1.51682014934309</v>
      </c>
    </row>
    <row r="7" spans="1:9" ht="12.75">
      <c r="A7" s="220" t="s">
        <v>81</v>
      </c>
      <c r="B7" s="102">
        <v>-16.208859214982464</v>
      </c>
      <c r="C7" s="102">
        <v>16.868854982452632</v>
      </c>
      <c r="D7" s="102">
        <v>-1.3630477630266369</v>
      </c>
      <c r="E7" s="102">
        <v>3.797590175228982</v>
      </c>
      <c r="F7" s="102">
        <v>1.060056701868195</v>
      </c>
      <c r="G7" s="102">
        <v>2.5</v>
      </c>
      <c r="H7" s="102">
        <v>3.8549523187939805</v>
      </c>
      <c r="I7" s="53">
        <f aca="true" t="shared" si="0" ref="I7:I26">H7/6</f>
        <v>0.64249205313233</v>
      </c>
    </row>
    <row r="8" spans="1:19" ht="12.75">
      <c r="A8" s="84" t="s">
        <v>82</v>
      </c>
      <c r="B8" s="102">
        <v>5.111822797044341</v>
      </c>
      <c r="C8" s="102">
        <v>3.217379349894145</v>
      </c>
      <c r="D8" s="102">
        <v>11.141159840683734</v>
      </c>
      <c r="E8" s="102">
        <v>6.147207788652431</v>
      </c>
      <c r="F8" s="102">
        <v>-0.4688218425709323</v>
      </c>
      <c r="G8" s="102">
        <v>-3.2</v>
      </c>
      <c r="H8" s="102">
        <v>23.316842763887948</v>
      </c>
      <c r="I8" s="53">
        <f t="shared" si="0"/>
        <v>3.8861404606479915</v>
      </c>
      <c r="M8" s="36"/>
      <c r="N8" s="215"/>
      <c r="R8" s="216">
        <v>100</v>
      </c>
      <c r="S8" s="216">
        <v>100</v>
      </c>
    </row>
    <row r="9" spans="1:19" ht="12.75">
      <c r="A9" s="95" t="s">
        <v>1</v>
      </c>
      <c r="B9" s="101">
        <v>6.9</v>
      </c>
      <c r="C9" s="101">
        <v>4.114407485803362</v>
      </c>
      <c r="D9" s="101">
        <v>2.6</v>
      </c>
      <c r="E9" s="101">
        <v>8.2</v>
      </c>
      <c r="F9" s="101">
        <v>15</v>
      </c>
      <c r="G9" s="101">
        <v>22.5</v>
      </c>
      <c r="H9" s="101">
        <v>74.05924191999821</v>
      </c>
      <c r="I9" s="96">
        <f t="shared" si="0"/>
        <v>12.343206986666369</v>
      </c>
      <c r="M9" s="36"/>
      <c r="N9" s="215"/>
      <c r="R9" s="216">
        <v>83.79114078501753</v>
      </c>
      <c r="S9" s="216">
        <v>105.11182279704434</v>
      </c>
    </row>
    <row r="10" spans="1:19" ht="12.75">
      <c r="A10" s="81" t="s">
        <v>2</v>
      </c>
      <c r="B10" s="102">
        <v>13.7</v>
      </c>
      <c r="C10" s="102">
        <v>1</v>
      </c>
      <c r="D10" s="102">
        <v>0.9</v>
      </c>
      <c r="E10" s="102">
        <v>9.9</v>
      </c>
      <c r="F10" s="102">
        <v>17.9</v>
      </c>
      <c r="G10" s="102">
        <v>17.1</v>
      </c>
      <c r="H10" s="102">
        <v>75.80911886336213</v>
      </c>
      <c r="I10" s="53">
        <f t="shared" si="0"/>
        <v>12.634853143893688</v>
      </c>
      <c r="M10" s="36"/>
      <c r="N10" s="215"/>
      <c r="R10" s="216">
        <v>97.92574681218485</v>
      </c>
      <c r="S10" s="216">
        <v>108.49366887801376</v>
      </c>
    </row>
    <row r="11" spans="1:19" ht="12.75">
      <c r="A11" s="81" t="s">
        <v>109</v>
      </c>
      <c r="B11" s="102">
        <v>22.313741922357355</v>
      </c>
      <c r="C11" s="102">
        <v>-2.5975818430231</v>
      </c>
      <c r="D11" s="102">
        <v>1.1170516067173786</v>
      </c>
      <c r="E11" s="102">
        <v>14.527413930750654</v>
      </c>
      <c r="F11" s="102">
        <v>29.377708838969664</v>
      </c>
      <c r="G11" s="102">
        <v>27</v>
      </c>
      <c r="H11" s="102">
        <v>126.69504140182713</v>
      </c>
      <c r="I11" s="53">
        <f t="shared" si="0"/>
        <v>21.115840233637854</v>
      </c>
      <c r="M11" s="36"/>
      <c r="N11" s="215"/>
      <c r="R11" s="216">
        <v>96.59097211083424</v>
      </c>
      <c r="S11" s="216">
        <v>120.58112194473541</v>
      </c>
    </row>
    <row r="12" spans="1:19" ht="12.75">
      <c r="A12" s="81" t="s">
        <v>110</v>
      </c>
      <c r="B12" s="102">
        <v>5.176237281835339</v>
      </c>
      <c r="C12" s="102">
        <v>5.25447123196936</v>
      </c>
      <c r="D12" s="102">
        <v>0.6165858799516144</v>
      </c>
      <c r="E12" s="102">
        <v>4.913064304031378</v>
      </c>
      <c r="F12" s="102">
        <v>4.406133799226009</v>
      </c>
      <c r="G12" s="102">
        <v>2.7</v>
      </c>
      <c r="H12" s="102">
        <v>25.300784462057102</v>
      </c>
      <c r="I12" s="53">
        <f t="shared" si="0"/>
        <v>4.21679741034285</v>
      </c>
      <c r="M12" s="36"/>
      <c r="N12" s="215"/>
      <c r="R12" s="216">
        <v>100.25910137787345</v>
      </c>
      <c r="S12" s="216">
        <v>127.99349406456668</v>
      </c>
    </row>
    <row r="13" spans="1:19" ht="12.75">
      <c r="A13" s="81" t="s">
        <v>4</v>
      </c>
      <c r="B13" s="102">
        <v>-1.2778961365258912</v>
      </c>
      <c r="C13" s="102">
        <v>6.530963674475054</v>
      </c>
      <c r="D13" s="102">
        <v>8.043753921989927</v>
      </c>
      <c r="E13" s="102">
        <v>4.919419884024334</v>
      </c>
      <c r="F13" s="102">
        <v>9.170459042380742</v>
      </c>
      <c r="G13" s="102">
        <v>10.6</v>
      </c>
      <c r="H13" s="102">
        <v>43.94814306131099</v>
      </c>
      <c r="I13" s="53">
        <f t="shared" si="0"/>
        <v>7.324690510218498</v>
      </c>
      <c r="M13" s="36"/>
      <c r="N13" s="215"/>
      <c r="R13" s="216">
        <v>101.32190470126243</v>
      </c>
      <c r="S13" s="216">
        <v>127.39343260732225</v>
      </c>
    </row>
    <row r="14" spans="1:19" ht="12.75">
      <c r="A14" s="86" t="s">
        <v>83</v>
      </c>
      <c r="B14" s="102">
        <v>-7.742192427812999</v>
      </c>
      <c r="C14" s="102">
        <v>13.87536937353293</v>
      </c>
      <c r="D14" s="102">
        <v>-4.1981448223577855</v>
      </c>
      <c r="E14" s="102">
        <v>-1.0812986572511396</v>
      </c>
      <c r="F14" s="102">
        <v>9.151212149728693</v>
      </c>
      <c r="G14" s="102">
        <v>2.8</v>
      </c>
      <c r="H14" s="102">
        <v>11.713827408380318</v>
      </c>
      <c r="I14" s="53">
        <f t="shared" si="0"/>
        <v>1.9523045680633864</v>
      </c>
      <c r="R14" s="216">
        <v>103.89024212264648</v>
      </c>
      <c r="S14" s="216">
        <v>123.30921754544146</v>
      </c>
    </row>
    <row r="15" spans="1:9" ht="12.75">
      <c r="A15" s="95" t="s">
        <v>3</v>
      </c>
      <c r="B15" s="101">
        <v>0.7</v>
      </c>
      <c r="C15" s="101">
        <v>5.2</v>
      </c>
      <c r="D15" s="101">
        <v>5.6</v>
      </c>
      <c r="E15" s="101">
        <v>8</v>
      </c>
      <c r="F15" s="101">
        <v>4.5</v>
      </c>
      <c r="G15" s="101">
        <v>5.8</v>
      </c>
      <c r="H15" s="101">
        <v>33.57797093729793</v>
      </c>
      <c r="I15" s="96">
        <f t="shared" si="0"/>
        <v>5.596328489549655</v>
      </c>
    </row>
    <row r="16" spans="1:9" ht="12.75">
      <c r="A16" s="81" t="s">
        <v>84</v>
      </c>
      <c r="B16" s="102">
        <v>-2.9335121717309787</v>
      </c>
      <c r="C16" s="102">
        <v>7.621808478196668</v>
      </c>
      <c r="D16" s="102">
        <v>8.209096446020236</v>
      </c>
      <c r="E16" s="102">
        <v>8.703681860375823</v>
      </c>
      <c r="F16" s="102">
        <v>6.312886361658343</v>
      </c>
      <c r="G16" s="102">
        <v>5.1</v>
      </c>
      <c r="H16" s="102">
        <v>37.29864510592793</v>
      </c>
      <c r="I16" s="53">
        <f t="shared" si="0"/>
        <v>6.216440850987989</v>
      </c>
    </row>
    <row r="17" spans="1:9" ht="12.75">
      <c r="A17" s="81" t="s">
        <v>85</v>
      </c>
      <c r="B17" s="102">
        <v>3.463207112048172</v>
      </c>
      <c r="C17" s="102">
        <v>7.0543935112893585</v>
      </c>
      <c r="D17" s="102">
        <v>3.312212184677743</v>
      </c>
      <c r="E17" s="102">
        <v>9.703353285939054</v>
      </c>
      <c r="F17" s="102">
        <v>1.7749033496735622</v>
      </c>
      <c r="G17" s="102">
        <v>8.7</v>
      </c>
      <c r="H17" s="102">
        <v>38.877611403126934</v>
      </c>
      <c r="I17" s="53">
        <f t="shared" si="0"/>
        <v>6.479601900521156</v>
      </c>
    </row>
    <row r="18" spans="1:9" ht="12.75">
      <c r="A18" s="81" t="s">
        <v>86</v>
      </c>
      <c r="B18" s="102">
        <v>-2.7998104851837513</v>
      </c>
      <c r="C18" s="102">
        <v>7.178636674529071</v>
      </c>
      <c r="D18" s="102">
        <v>6.58196667920905</v>
      </c>
      <c r="E18" s="102">
        <v>14.235564068927363</v>
      </c>
      <c r="F18" s="102">
        <v>3.723992835895862</v>
      </c>
      <c r="G18" s="102">
        <v>7.1</v>
      </c>
      <c r="H18" s="102">
        <v>40.90587386043714</v>
      </c>
      <c r="I18" s="53">
        <f t="shared" si="0"/>
        <v>6.81764564340619</v>
      </c>
    </row>
    <row r="19" spans="1:14" ht="12.75">
      <c r="A19" s="81" t="s">
        <v>80</v>
      </c>
      <c r="B19" s="102">
        <v>8.769843867986893</v>
      </c>
      <c r="C19" s="102">
        <v>5.54149161316686</v>
      </c>
      <c r="D19" s="102">
        <v>6.899763018180094</v>
      </c>
      <c r="E19" s="102">
        <v>2.3638142160163467</v>
      </c>
      <c r="F19" s="102">
        <v>6.331554411141105</v>
      </c>
      <c r="G19" s="102">
        <v>14</v>
      </c>
      <c r="H19" s="102">
        <v>52.27266522595511</v>
      </c>
      <c r="I19" s="53">
        <f t="shared" si="0"/>
        <v>8.712110870992518</v>
      </c>
      <c r="M19" s="36"/>
      <c r="N19" s="215"/>
    </row>
    <row r="20" spans="1:14" ht="12.75">
      <c r="A20" s="81" t="s">
        <v>87</v>
      </c>
      <c r="B20" s="102">
        <v>-2.6537203048560665</v>
      </c>
      <c r="C20" s="102">
        <v>2.0254855898035107</v>
      </c>
      <c r="D20" s="102">
        <v>6.402674255947405</v>
      </c>
      <c r="E20" s="102">
        <v>13.941411875111287</v>
      </c>
      <c r="F20" s="102">
        <v>18.511031905917118</v>
      </c>
      <c r="G20" s="102">
        <v>18.6</v>
      </c>
      <c r="H20" s="102">
        <v>69.24102142208164</v>
      </c>
      <c r="I20" s="53">
        <f t="shared" si="0"/>
        <v>11.540170237013607</v>
      </c>
      <c r="M20" s="36"/>
      <c r="N20" s="215"/>
    </row>
    <row r="21" spans="1:14" ht="12.75">
      <c r="A21" s="81" t="s">
        <v>88</v>
      </c>
      <c r="B21" s="102">
        <v>-4.291046167509238</v>
      </c>
      <c r="C21" s="102">
        <v>7.986858076295467</v>
      </c>
      <c r="D21" s="102">
        <v>21.08571020251988</v>
      </c>
      <c r="E21" s="102">
        <v>5.976495078618016</v>
      </c>
      <c r="F21" s="102">
        <v>8.22666367136411</v>
      </c>
      <c r="G21" s="102">
        <v>4.3</v>
      </c>
      <c r="H21" s="102">
        <v>49.70782436181067</v>
      </c>
      <c r="I21" s="53">
        <f t="shared" si="0"/>
        <v>8.284637393635112</v>
      </c>
      <c r="M21" s="36"/>
      <c r="N21" s="215"/>
    </row>
    <row r="22" spans="1:14" ht="12.75">
      <c r="A22" s="81" t="s">
        <v>78</v>
      </c>
      <c r="B22" s="102">
        <v>1.899341767224949</v>
      </c>
      <c r="C22" s="102">
        <v>5.038000036480494</v>
      </c>
      <c r="D22" s="102">
        <v>7.653618404709706</v>
      </c>
      <c r="E22" s="102">
        <v>9.256155376236874</v>
      </c>
      <c r="F22" s="102">
        <v>10.928120244463768</v>
      </c>
      <c r="G22" s="102">
        <v>11.6</v>
      </c>
      <c r="H22" s="102">
        <v>55.84691744447356</v>
      </c>
      <c r="I22" s="53">
        <f t="shared" si="0"/>
        <v>9.307819574078927</v>
      </c>
      <c r="M22" s="36"/>
      <c r="N22" s="215"/>
    </row>
    <row r="23" spans="1:14" ht="12.75">
      <c r="A23" s="81" t="s">
        <v>89</v>
      </c>
      <c r="B23" s="102">
        <v>2.9142033321338134</v>
      </c>
      <c r="C23" s="102">
        <v>5.1221663293414155</v>
      </c>
      <c r="D23" s="102">
        <v>5.319966931473963</v>
      </c>
      <c r="E23" s="102">
        <v>4.410930950814196</v>
      </c>
      <c r="F23" s="102">
        <v>3.8012012272158335</v>
      </c>
      <c r="G23" s="102">
        <v>-0.8</v>
      </c>
      <c r="H23" s="102">
        <v>22.50120261146453</v>
      </c>
      <c r="I23" s="53">
        <f t="shared" si="0"/>
        <v>3.7502004352440887</v>
      </c>
      <c r="M23" s="36"/>
      <c r="N23" s="215"/>
    </row>
    <row r="24" spans="1:14" ht="12.75">
      <c r="A24" s="81" t="s">
        <v>90</v>
      </c>
      <c r="B24" s="102">
        <v>2.2683765253776578</v>
      </c>
      <c r="C24" s="102">
        <v>3.5372493727444</v>
      </c>
      <c r="D24" s="102">
        <v>1.7228986819238123</v>
      </c>
      <c r="E24" s="102">
        <v>3.543184554274803</v>
      </c>
      <c r="F24" s="102">
        <v>2.1608838063057023</v>
      </c>
      <c r="G24" s="102">
        <v>0.9</v>
      </c>
      <c r="H24" s="102">
        <v>14.961927744165159</v>
      </c>
      <c r="I24" s="53">
        <f t="shared" si="0"/>
        <v>2.4936546240275264</v>
      </c>
      <c r="M24" s="36"/>
      <c r="N24" s="215"/>
    </row>
    <row r="25" spans="1:9" ht="12.75">
      <c r="A25" s="81" t="s">
        <v>13</v>
      </c>
      <c r="B25" s="102">
        <v>3.276030720961143</v>
      </c>
      <c r="C25" s="102">
        <v>4.970811125723684</v>
      </c>
      <c r="D25" s="102">
        <v>1.7441994272696437</v>
      </c>
      <c r="E25" s="102">
        <v>4.351719278094723</v>
      </c>
      <c r="F25" s="102">
        <v>-3.4066415609735</v>
      </c>
      <c r="G25" s="102">
        <v>4.7</v>
      </c>
      <c r="H25" s="102">
        <v>16.404911969944113</v>
      </c>
      <c r="I25" s="53">
        <f t="shared" si="0"/>
        <v>2.7341519949906856</v>
      </c>
    </row>
    <row r="26" spans="1:9" ht="12.75">
      <c r="A26" s="84" t="s">
        <v>79</v>
      </c>
      <c r="B26" s="102">
        <v>1.3634583028765634</v>
      </c>
      <c r="C26" s="102">
        <v>6.704525790594729</v>
      </c>
      <c r="D26" s="102">
        <v>-3.4986152198892007</v>
      </c>
      <c r="E26" s="102">
        <v>0.2703726223790115</v>
      </c>
      <c r="F26" s="102">
        <v>-5.715101806809708</v>
      </c>
      <c r="G26" s="102">
        <v>-4.5</v>
      </c>
      <c r="H26" s="102">
        <v>-5.764195665638883</v>
      </c>
      <c r="I26" s="53">
        <f t="shared" si="0"/>
        <v>-0.9606992776064804</v>
      </c>
    </row>
    <row r="27" spans="1:9" ht="13.5" thickBot="1">
      <c r="A27" s="97" t="s">
        <v>11</v>
      </c>
      <c r="B27" s="103">
        <v>-0.040136754901698435</v>
      </c>
      <c r="C27" s="103">
        <v>4.401986263380975</v>
      </c>
      <c r="D27" s="103">
        <v>3.413203767576345</v>
      </c>
      <c r="E27" s="103">
        <v>8.559728507904607</v>
      </c>
      <c r="F27" s="103">
        <v>7.150765059395825</v>
      </c>
      <c r="G27" s="103">
        <v>6.642236132110191</v>
      </c>
      <c r="H27" s="103">
        <v>33.87629205425029</v>
      </c>
      <c r="I27" s="98">
        <f>H27/6</f>
        <v>5.646048675708382</v>
      </c>
    </row>
    <row r="28" spans="1:9" ht="12.75">
      <c r="A28" s="1" t="s">
        <v>163</v>
      </c>
      <c r="B28" s="24"/>
      <c r="C28" s="24"/>
      <c r="D28" s="24"/>
      <c r="E28" s="24"/>
      <c r="F28" s="24"/>
      <c r="G28" s="24"/>
      <c r="H28" s="24"/>
      <c r="I28" s="24"/>
    </row>
  </sheetData>
  <sheetProtection/>
  <mergeCells count="1">
    <mergeCell ref="A2:F2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JONES SANTOS NEVES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JONES  SANTOS NEVES</dc:creator>
  <cp:keywords/>
  <dc:description/>
  <cp:lastModifiedBy>Luis Eduardo</cp:lastModifiedBy>
  <cp:lastPrinted>2007-11-23T20:11:47Z</cp:lastPrinted>
  <dcterms:created xsi:type="dcterms:W3CDTF">1999-07-09T16:05:21Z</dcterms:created>
  <dcterms:modified xsi:type="dcterms:W3CDTF">2010-11-17T17:33:26Z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