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Estudos Econômicos\5_Contabilidade Social\Rotinas\PIB trimestral\2024\PIB IV Trimestre de 2024\5-Arquivo site\"/>
    </mc:Choice>
  </mc:AlternateContent>
  <xr:revisionPtr revIDLastSave="0" documentId="13_ncr:1_{95802B89-49E6-439B-BA10-17439280AF2A}" xr6:coauthVersionLast="47" xr6:coauthVersionMax="47" xr10:uidLastSave="{00000000-0000-0000-0000-000000000000}"/>
  <bookViews>
    <workbookView xWindow="-28920" yWindow="-120" windowWidth="29040" windowHeight="15720" activeTab="1" xr2:uid="{2D65A7E4-C90E-432A-B542-8E58A4836976}"/>
  </bookViews>
  <sheets>
    <sheet name="Capa" sheetId="2" r:id="rId1"/>
    <sheet name="Sumário" sheetId="27" r:id="rId2"/>
    <sheet name="Planilha1" sheetId="1" r:id="rId3"/>
    <sheet name="Planilha2" sheetId="9" r:id="rId4"/>
    <sheet name="Planilha3" sheetId="8" r:id="rId5"/>
    <sheet name="Planilha4" sheetId="10" r:id="rId6"/>
    <sheet name="Planilha5" sheetId="14" r:id="rId7"/>
    <sheet name="Planilha6" sheetId="15" r:id="rId8"/>
    <sheet name="Valores" sheetId="17" state="hidden" r:id="rId9"/>
    <sheet name="Planilha7" sheetId="16" r:id="rId10"/>
    <sheet name="Planilha8" sheetId="12" r:id="rId11"/>
    <sheet name="Planilha9" sheetId="13" r:id="rId12"/>
    <sheet name="Planilha10" sheetId="29" r:id="rId13"/>
    <sheet name="Planilha11" sheetId="31" r:id="rId14"/>
    <sheet name="Planilha12" sheetId="30" r:id="rId15"/>
    <sheet name="Planilha13" sheetId="32" state="hidden" r:id="rId16"/>
    <sheet name="Planilha14" sheetId="33" state="hidden" r:id="rId17"/>
    <sheet name="Planilha15" sheetId="34" state="hidden" r:id="rId1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7" l="1"/>
  <c r="C15" i="27"/>
  <c r="C14" i="27"/>
  <c r="C13" i="27"/>
  <c r="C12" i="27"/>
  <c r="C11" i="27"/>
  <c r="C10" i="27"/>
  <c r="C9" i="27"/>
  <c r="C8" i="27"/>
  <c r="C7" i="27"/>
  <c r="C6" i="27"/>
  <c r="C5" i="27"/>
</calcChain>
</file>

<file path=xl/sharedStrings.xml><?xml version="1.0" encoding="utf-8"?>
<sst xmlns="http://schemas.openxmlformats.org/spreadsheetml/2006/main" count="1078" uniqueCount="210">
  <si>
    <t>GOVERNO DO ESTADO DO ESPÍRITO SANTO</t>
  </si>
  <si>
    <t>José Renato Casagrande</t>
  </si>
  <si>
    <t>VICE-GOVERNADORIA</t>
  </si>
  <si>
    <t>Ricardo Ferraço</t>
  </si>
  <si>
    <t>SECRETARIA DE ECONOMIA E PLANEJAMENTO – SEP</t>
  </si>
  <si>
    <t>Álvaro Rogério Duboc Fajardo</t>
  </si>
  <si>
    <t>INSTITUTO JONES DOS SANTOS NEVES – IJSN</t>
  </si>
  <si>
    <t xml:space="preserve">Diretor Presidente </t>
  </si>
  <si>
    <t>Pablo Silva Lira</t>
  </si>
  <si>
    <t>Diretoria de Estudos e Pesquisas</t>
  </si>
  <si>
    <t>Pablo Medeiros Jabor</t>
  </si>
  <si>
    <t>Diretoria de Integração e Projetos Especiais</t>
  </si>
  <si>
    <t>Antônio Ricardo F. da Rocha</t>
  </si>
  <si>
    <t>Diretoria de Gestão Administrativa</t>
  </si>
  <si>
    <t>Katia Cesconeto de Paula</t>
  </si>
  <si>
    <t>Coordenação Geral</t>
  </si>
  <si>
    <t>Elaboração</t>
  </si>
  <si>
    <t>Sumário</t>
  </si>
  <si>
    <t>Edna Morais Tresinari</t>
  </si>
  <si>
    <t>Adriano do Carmo Santos</t>
  </si>
  <si>
    <t>Planilha1</t>
  </si>
  <si>
    <t>Planilha2</t>
  </si>
  <si>
    <t>Planilha3</t>
  </si>
  <si>
    <t>Planilha4</t>
  </si>
  <si>
    <t>Planilha5</t>
  </si>
  <si>
    <t>Planilha6</t>
  </si>
  <si>
    <t>Planilha7</t>
  </si>
  <si>
    <t>Planilha8</t>
  </si>
  <si>
    <t>Planilha9</t>
  </si>
  <si>
    <t>Planilha10</t>
  </si>
  <si>
    <t>Planilha11</t>
  </si>
  <si>
    <t>Planilha12</t>
  </si>
  <si>
    <t>Taxas (%)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</si>
  <si>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</si>
  <si>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</si>
  <si>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</si>
  <si>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</si>
  <si>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</si>
  <si>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</si>
  <si>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</si>
  <si>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</si>
  <si>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</si>
  <si>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</si>
  <si>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</si>
  <si>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</si>
  <si>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</si>
  <si>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</si>
  <si>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</si>
  <si>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</si>
  <si>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</si>
  <si>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</si>
  <si>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</si>
  <si>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</si>
  <si>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</si>
  <si>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</si>
  <si>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</si>
  <si>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</si>
  <si>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</si>
  <si>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</si>
  <si>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</si>
  <si>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</si>
  <si>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</si>
  <si>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</si>
  <si>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</si>
  <si>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</si>
  <si>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</si>
  <si>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</si>
  <si>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</si>
  <si>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</si>
  <si>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</si>
  <si>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</si>
  <si>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</si>
  <si>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</si>
  <si>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</si>
  <si>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</si>
  <si>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</si>
  <si>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</si>
  <si>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</si>
  <si>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</si>
  <si>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</si>
  <si>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</si>
  <si>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</si>
  <si>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</si>
  <si>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</si>
  <si>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</si>
  <si>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</si>
  <si>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</si>
  <si>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</si>
  <si>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</si>
  <si>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</si>
  <si>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</si>
  <si>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</si>
  <si>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</si>
  <si>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</si>
  <si>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</si>
  <si>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</si>
  <si>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</si>
  <si>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</si>
  <si>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</si>
  <si>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2018.III</t>
  </si>
  <si>
    <t>2018.IV</t>
  </si>
  <si>
    <t>2019.I</t>
  </si>
  <si>
    <t>2019.II</t>
  </si>
  <si>
    <t>2019.III</t>
  </si>
  <si>
    <t>2019.IV</t>
  </si>
  <si>
    <t>2020.I</t>
  </si>
  <si>
    <t>2020.II</t>
  </si>
  <si>
    <t>2020.III</t>
  </si>
  <si>
    <t>2020.IV</t>
  </si>
  <si>
    <t>2021.I</t>
  </si>
  <si>
    <t>2021.II</t>
  </si>
  <si>
    <t>2021.III</t>
  </si>
  <si>
    <t>2021.IV</t>
  </si>
  <si>
    <t>2022.I</t>
  </si>
  <si>
    <t>2022.II</t>
  </si>
  <si>
    <t>2022.III</t>
  </si>
  <si>
    <t>2022.IV</t>
  </si>
  <si>
    <t>2023.I</t>
  </si>
  <si>
    <t>2023.II</t>
  </si>
  <si>
    <t>2023.III</t>
  </si>
  <si>
    <t>2023.IV</t>
  </si>
  <si>
    <t>2024.I</t>
  </si>
  <si>
    <t>2024.II</t>
  </si>
  <si>
    <t>2024.III</t>
  </si>
  <si>
    <t>Acumulado ao longo do ano / mesmo período do ano anterior</t>
  </si>
  <si>
    <t>Últimos quatro trimestres / quatro trimestres imediatamente anteriores</t>
  </si>
  <si>
    <t>Trimestre / mesmo trimestre do ano anterior</t>
  </si>
  <si>
    <t>Trimestre / trimestre imediatamente anterior                                             (com ajuste para sazonalidade)</t>
  </si>
  <si>
    <t>Elaboração: Coordenação de Estudos Econômicos (CEE/IJSN)</t>
  </si>
  <si>
    <t>Ano</t>
  </si>
  <si>
    <t>Valor R$ Bilhões</t>
  </si>
  <si>
    <t>2002*</t>
  </si>
  <si>
    <t>2003*</t>
  </si>
  <si>
    <t>2004*</t>
  </si>
  <si>
    <t>2005*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</si>
  <si>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</si>
  <si>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</si>
  <si>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</si>
  <si>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</si>
  <si>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</si>
  <si>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</si>
  <si>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</si>
  <si>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</si>
  <si>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</si>
  <si>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</si>
  <si>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</si>
  <si>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</si>
  <si>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</si>
  <si>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</si>
  <si>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</si>
  <si>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</si>
  <si>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2022**</t>
  </si>
  <si>
    <t>2023**</t>
  </si>
  <si>
    <t>* Contas Regionais IBGE/IJSN</t>
  </si>
  <si>
    <t>** Indicador do PIB Trimestral</t>
  </si>
  <si>
    <t>*** Indicador do PIB Trimestral acumulado nos últimos quatro trimestres</t>
  </si>
  <si>
    <t>Série encadeada (antes do benchmark)</t>
  </si>
  <si>
    <r>
      <t xml:space="preserve">Série encadeada e ajustada ao </t>
    </r>
    <r>
      <rPr>
        <i/>
        <sz val="10"/>
        <color indexed="9"/>
        <rFont val="Arial"/>
        <family val="2"/>
      </rPr>
      <t>benchmark</t>
    </r>
    <r>
      <rPr>
        <sz val="10"/>
        <color indexed="9"/>
        <rFont val="Arial"/>
        <family val="2"/>
      </rPr>
      <t xml:space="preserve"> anual </t>
    </r>
  </si>
  <si>
    <t>Variação em relação ao mesmo trimestre do ano anterior ( % )</t>
  </si>
  <si>
    <t xml:space="preserve">Taxa acumulada em quatro trimestres (em relação ao  mesmo período do  ano anterior) ( % ) </t>
  </si>
  <si>
    <t xml:space="preserve">Série encadeada do Índice Trimestral com ajuste sazonal </t>
  </si>
  <si>
    <t xml:space="preserve">Trimestre contra trimestre imediatamente anterior  com ajuste sazonal    (%)  </t>
  </si>
  <si>
    <t>Brasil</t>
  </si>
  <si>
    <t>Espírito Santo</t>
  </si>
  <si>
    <t>Acumulado ao longo do ano /       mesmo período do ano anterior</t>
  </si>
  <si>
    <t>Trimestre / mesmo trimestre                do ano anterior</t>
  </si>
  <si>
    <t>Trimestre / trimestre imediatamente anterior (com ajuste para sazonalidade)</t>
  </si>
  <si>
    <r>
      <t xml:space="preserve">PIB nominal ajustado ao </t>
    </r>
    <r>
      <rPr>
        <b/>
        <i/>
        <sz val="11"/>
        <color indexed="9"/>
        <rFont val="Arial"/>
        <family val="2"/>
      </rPr>
      <t>benchmark</t>
    </r>
    <r>
      <rPr>
        <b/>
        <sz val="11"/>
        <color indexed="9"/>
        <rFont val="Arial"/>
        <family val="2"/>
      </rPr>
      <t xml:space="preserve"> anual </t>
    </r>
  </si>
  <si>
    <t>Acumulado em      quatro trimestres</t>
  </si>
  <si>
    <t>2024.IV</t>
  </si>
  <si>
    <t>I</t>
  </si>
  <si>
    <t>II</t>
  </si>
  <si>
    <t>III</t>
  </si>
  <si>
    <t>IV</t>
  </si>
  <si>
    <t>2023*</t>
  </si>
  <si>
    <t>2024*</t>
  </si>
  <si>
    <t>Variação % contra o trimestre anterior</t>
  </si>
  <si>
    <t>Gráfico 1</t>
  </si>
  <si>
    <t xml:space="preserve">Espírito Santo </t>
  </si>
  <si>
    <t>Gráfico 2</t>
  </si>
  <si>
    <t>Trimestre</t>
  </si>
  <si>
    <t>Variação % acumulada no ano</t>
  </si>
  <si>
    <t xml:space="preserve">em relação ao mesmo período do ano anterior </t>
  </si>
  <si>
    <t>com ajuste sazonal</t>
  </si>
  <si>
    <t>Variação (%)
ES</t>
  </si>
  <si>
    <t>Gráfico 3</t>
  </si>
  <si>
    <t xml:space="preserve">Variação % contra o mesmo trimestre do ano anterior </t>
  </si>
  <si>
    <t>Variação % acumulada em quatro trimestres</t>
  </si>
  <si>
    <t>em relação a igual período anterior</t>
  </si>
  <si>
    <t>Gráfico 4</t>
  </si>
  <si>
    <t>PIB nominal trimestral (R$ Bilhões)</t>
  </si>
  <si>
    <t>Gráfico 5</t>
  </si>
  <si>
    <t>PIB nominal trimestral</t>
  </si>
  <si>
    <t>PIB acumulado em 4 trimestres</t>
  </si>
  <si>
    <t>Gráfico 6</t>
  </si>
  <si>
    <t xml:space="preserve">PIB Trimestral Espírito Santo e Brasil </t>
  </si>
  <si>
    <t>Série Dessazonalizada (Base: 2002=100)</t>
  </si>
  <si>
    <t>Tabela 1 - Principais resultados do PIB a preços de mercado</t>
  </si>
  <si>
    <t>Tabela 3 - Indicador do PIB Trimestral do Estado do Espírito Santo</t>
  </si>
  <si>
    <t>Gráfico 6 - PIB Trimestral do Espírito Santo – Série dessazonalizada (Base 2002=100)</t>
  </si>
  <si>
    <t>Tabela 2 - PIB Nominal Anual do Espírito Santo (R$ bilhões)</t>
  </si>
  <si>
    <t>Tabela 4 - Taxas de Variação - Brasil e Espírito Santo (IV Trimestre de 2024)</t>
  </si>
  <si>
    <t>Tabela 5 - PIB Nominal Trimestral do Espírito Santo (R$ bilhões)</t>
  </si>
  <si>
    <t>Tabela 6 - Variação (%) acumulada em 4 trimestres - Brasil e Espírito Santo</t>
  </si>
  <si>
    <t>Gráfico 1 - Variação (%) em relação ao trimestre anterior com ajuste sazonal</t>
  </si>
  <si>
    <t xml:space="preserve">Gráfico 2 - Variação (%) acumulada no ano em relação ao mesmo período do ano anterior </t>
  </si>
  <si>
    <t xml:space="preserve">Gráfico 3 - Variação (%) em relação ao mesmo trimestre do ano anterior </t>
  </si>
  <si>
    <t>Gráfico 4 - Variação (%) acumulada em quatro trimestres em relação a igual período anterior</t>
  </si>
  <si>
    <t>Gráfico 5 - PIB nominal trimestral do Espírito Santo (R$ Bilhões)</t>
  </si>
  <si>
    <t>2024**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</si>
</sst>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\$#,##0.00"/>
    <numFmt numFmtId="167" formatCode="0.0%"/>
  </numFmts>
  <fonts count="3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mbria"/>
      <family val="1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color indexed="8"/>
      <name val="Cambria"/>
      <family val="1"/>
    </font>
    <font>
      <sz val="11"/>
      <color rgb="FFFF0000"/>
      <name val="Cambria"/>
      <family val="1"/>
    </font>
    <font>
      <b/>
      <sz val="11"/>
      <color indexed="8"/>
      <name val="Cambria"/>
      <family val="1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color indexed="8"/>
      <name val="Cambria"/>
      <family val="1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name val="Arial"/>
      <family val="2"/>
    </font>
    <font>
      <i/>
      <sz val="10"/>
      <color indexed="8"/>
      <name val="Times New Roman"/>
      <family val="1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sz val="12"/>
      <color indexed="8"/>
      <name val="Times New Roman"/>
      <family val="1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i/>
      <sz val="10"/>
      <color rgb="FF000000"/>
      <name val="Cambria"/>
      <family val="1"/>
    </font>
    <font>
      <sz val="12"/>
      <color indexed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-0.249977111117893"/>
        <bgColor indexed="48"/>
      </patternFill>
    </fill>
    <fill>
      <patternFill patternType="solid">
        <fgColor rgb="FFC9E5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9"/>
      </left>
      <right style="thin">
        <color indexed="9"/>
      </right>
      <top style="medium">
        <color theme="0"/>
      </top>
      <bottom/>
      <diagonal/>
    </border>
    <border>
      <left style="thin">
        <color indexed="9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2" applyFont="1"/>
    <xf numFmtId="0" fontId="14" fillId="0" borderId="1" xfId="2" applyFont="1" applyBorder="1" applyAlignment="1">
      <alignment vertical="center" wrapText="1"/>
    </xf>
    <xf numFmtId="164" fontId="14" fillId="0" borderId="1" xfId="2" applyNumberFormat="1" applyFont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vertical="center" wrapText="1"/>
    </xf>
    <xf numFmtId="164" fontId="14" fillId="6" borderId="1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164" fontId="17" fillId="0" borderId="0" xfId="2" applyNumberFormat="1" applyFont="1"/>
    <xf numFmtId="164" fontId="10" fillId="0" borderId="0" xfId="2" applyNumberFormat="1" applyFont="1"/>
    <xf numFmtId="165" fontId="17" fillId="0" borderId="0" xfId="2" applyNumberFormat="1" applyFont="1"/>
    <xf numFmtId="0" fontId="18" fillId="0" borderId="0" xfId="2" applyFont="1"/>
    <xf numFmtId="0" fontId="19" fillId="4" borderId="5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indent="5"/>
    </xf>
    <xf numFmtId="164" fontId="21" fillId="0" borderId="0" xfId="2" applyNumberFormat="1" applyFont="1" applyAlignment="1">
      <alignment horizontal="right" indent="5"/>
    </xf>
    <xf numFmtId="0" fontId="20" fillId="6" borderId="0" xfId="2" applyFont="1" applyFill="1" applyAlignment="1">
      <alignment horizontal="left" indent="5"/>
    </xf>
    <xf numFmtId="164" fontId="21" fillId="6" borderId="0" xfId="2" applyNumberFormat="1" applyFont="1" applyFill="1" applyAlignment="1">
      <alignment horizontal="right" indent="5"/>
    </xf>
    <xf numFmtId="0" fontId="22" fillId="0" borderId="0" xfId="2" applyFont="1"/>
    <xf numFmtId="0" fontId="24" fillId="4" borderId="5" xfId="2" applyFont="1" applyFill="1" applyBorder="1" applyAlignment="1">
      <alignment wrapText="1"/>
    </xf>
    <xf numFmtId="166" fontId="24" fillId="4" borderId="7" xfId="2" applyNumberFormat="1" applyFont="1" applyFill="1" applyBorder="1" applyAlignment="1">
      <alignment horizontal="center" vertical="center" wrapText="1"/>
    </xf>
    <xf numFmtId="166" fontId="24" fillId="4" borderId="6" xfId="2" applyNumberFormat="1" applyFont="1" applyFill="1" applyBorder="1" applyAlignment="1">
      <alignment horizontal="center" vertical="center" wrapText="1"/>
    </xf>
    <xf numFmtId="17" fontId="26" fillId="8" borderId="0" xfId="2" applyNumberFormat="1" applyFont="1" applyFill="1" applyAlignment="1">
      <alignment horizontal="left" vertical="center"/>
    </xf>
    <xf numFmtId="164" fontId="26" fillId="8" borderId="0" xfId="2" applyNumberFormat="1" applyFont="1" applyFill="1" applyAlignment="1">
      <alignment horizontal="center"/>
    </xf>
    <xf numFmtId="165" fontId="26" fillId="8" borderId="0" xfId="2" applyNumberFormat="1" applyFont="1" applyFill="1" applyAlignment="1">
      <alignment horizontal="center"/>
    </xf>
    <xf numFmtId="164" fontId="0" fillId="8" borderId="0" xfId="1" applyNumberFormat="1" applyFon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17" fontId="26" fillId="3" borderId="0" xfId="2" applyNumberFormat="1" applyFont="1" applyFill="1" applyAlignment="1">
      <alignment horizontal="left" vertical="center"/>
    </xf>
    <xf numFmtId="164" fontId="26" fillId="3" borderId="0" xfId="2" applyNumberFormat="1" applyFont="1" applyFill="1" applyAlignment="1">
      <alignment horizontal="center"/>
    </xf>
    <xf numFmtId="165" fontId="26" fillId="3" borderId="0" xfId="2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3" borderId="0" xfId="2" applyNumberFormat="1" applyFont="1" applyFill="1" applyAlignment="1">
      <alignment horizontal="center"/>
    </xf>
    <xf numFmtId="17" fontId="0" fillId="8" borderId="0" xfId="2" applyNumberFormat="1" applyFont="1" applyFill="1" applyAlignment="1">
      <alignment horizontal="left" vertical="center"/>
    </xf>
    <xf numFmtId="17" fontId="0" fillId="3" borderId="0" xfId="2" applyNumberFormat="1" applyFont="1" applyFill="1" applyAlignment="1">
      <alignment horizontal="left" vertical="center"/>
    </xf>
    <xf numFmtId="164" fontId="26" fillId="3" borderId="0" xfId="1" applyNumberFormat="1" applyFont="1" applyFill="1" applyAlignment="1">
      <alignment horizontal="center"/>
    </xf>
    <xf numFmtId="0" fontId="27" fillId="0" borderId="0" xfId="2" applyFont="1"/>
    <xf numFmtId="167" fontId="5" fillId="0" borderId="0" xfId="1" applyNumberFormat="1"/>
    <xf numFmtId="10" fontId="5" fillId="0" borderId="0" xfId="1" applyNumberFormat="1"/>
    <xf numFmtId="0" fontId="28" fillId="4" borderId="8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left" vertical="center" wrapText="1" indent="2"/>
    </xf>
    <xf numFmtId="164" fontId="26" fillId="3" borderId="0" xfId="2" applyNumberFormat="1" applyFont="1" applyFill="1" applyAlignment="1">
      <alignment horizontal="center" vertical="center"/>
    </xf>
    <xf numFmtId="0" fontId="26" fillId="8" borderId="0" xfId="2" applyFont="1" applyFill="1" applyAlignment="1">
      <alignment horizontal="left" vertical="center" wrapText="1" indent="2"/>
    </xf>
    <xf numFmtId="164" fontId="26" fillId="8" borderId="0" xfId="2" applyNumberFormat="1" applyFont="1" applyFill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11" fillId="4" borderId="9" xfId="2" applyFont="1" applyFill="1" applyBorder="1"/>
    <xf numFmtId="0" fontId="31" fillId="4" borderId="10" xfId="2" applyFont="1" applyFill="1" applyBorder="1" applyAlignment="1">
      <alignment horizontal="center" vertical="center" wrapText="1"/>
    </xf>
    <xf numFmtId="0" fontId="31" fillId="4" borderId="11" xfId="2" applyFont="1" applyFill="1" applyBorder="1" applyAlignment="1">
      <alignment horizontal="center" vertical="center" wrapText="1"/>
    </xf>
    <xf numFmtId="17" fontId="21" fillId="0" borderId="12" xfId="2" applyNumberFormat="1" applyFont="1" applyBorder="1" applyAlignment="1">
      <alignment horizontal="center"/>
    </xf>
    <xf numFmtId="164" fontId="21" fillId="0" borderId="0" xfId="2" applyNumberFormat="1" applyFont="1" applyAlignment="1">
      <alignment horizontal="center"/>
    </xf>
    <xf numFmtId="164" fontId="21" fillId="0" borderId="13" xfId="2" applyNumberFormat="1" applyFont="1" applyBorder="1" applyAlignment="1">
      <alignment horizontal="center"/>
    </xf>
    <xf numFmtId="17" fontId="21" fillId="6" borderId="12" xfId="2" applyNumberFormat="1" applyFont="1" applyFill="1" applyBorder="1" applyAlignment="1">
      <alignment horizontal="center"/>
    </xf>
    <xf numFmtId="164" fontId="21" fillId="6" borderId="0" xfId="2" applyNumberFormat="1" applyFont="1" applyFill="1" applyAlignment="1">
      <alignment horizontal="center"/>
    </xf>
    <xf numFmtId="164" fontId="21" fillId="6" borderId="13" xfId="2" applyNumberFormat="1" applyFont="1" applyFill="1" applyBorder="1" applyAlignment="1">
      <alignment horizontal="center"/>
    </xf>
    <xf numFmtId="17" fontId="21" fillId="0" borderId="0" xfId="2" applyNumberFormat="1" applyFont="1" applyAlignment="1">
      <alignment horizontal="center"/>
    </xf>
    <xf numFmtId="17" fontId="21" fillId="6" borderId="0" xfId="2" applyNumberFormat="1" applyFont="1" applyFill="1" applyAlignment="1">
      <alignment horizontal="center"/>
    </xf>
    <xf numFmtId="164" fontId="11" fillId="9" borderId="0" xfId="2" applyNumberFormat="1" applyFont="1" applyFill="1" applyAlignment="1">
      <alignment horizontal="center"/>
    </xf>
    <xf numFmtId="0" fontId="34" fillId="4" borderId="0" xfId="2" applyFont="1" applyFill="1" applyAlignment="1">
      <alignment horizontal="center"/>
    </xf>
    <xf numFmtId="164" fontId="35" fillId="0" borderId="13" xfId="2" applyNumberFormat="1" applyFont="1" applyBorder="1" applyAlignment="1">
      <alignment horizontal="center"/>
    </xf>
    <xf numFmtId="164" fontId="35" fillId="6" borderId="13" xfId="2" applyNumberFormat="1" applyFont="1" applyFill="1" applyBorder="1" applyAlignment="1">
      <alignment horizontal="center"/>
    </xf>
    <xf numFmtId="164" fontId="20" fillId="6" borderId="0" xfId="2" applyNumberFormat="1" applyFont="1" applyFill="1" applyAlignment="1">
      <alignment horizontal="center"/>
    </xf>
    <xf numFmtId="164" fontId="20" fillId="0" borderId="0" xfId="2" applyNumberFormat="1" applyFont="1" applyAlignment="1">
      <alignment horizontal="center"/>
    </xf>
    <xf numFmtId="17" fontId="11" fillId="10" borderId="0" xfId="2" applyNumberFormat="1" applyFont="1" applyFill="1" applyAlignment="1">
      <alignment horizontal="center"/>
    </xf>
    <xf numFmtId="164" fontId="12" fillId="10" borderId="0" xfId="2" applyNumberFormat="1" applyFont="1" applyFill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36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right"/>
    </xf>
    <xf numFmtId="16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2" applyFont="1"/>
    <xf numFmtId="0" fontId="23" fillId="0" borderId="0" xfId="2" applyFont="1"/>
    <xf numFmtId="0" fontId="7" fillId="0" borderId="0" xfId="0" applyFont="1"/>
    <xf numFmtId="0" fontId="19" fillId="4" borderId="14" xfId="2" applyFont="1" applyFill="1" applyBorder="1" applyAlignment="1">
      <alignment horizontal="center" vertical="center"/>
    </xf>
    <xf numFmtId="0" fontId="37" fillId="0" borderId="0" xfId="3" applyAlignment="1" applyProtection="1">
      <alignment vertical="center"/>
      <protection locked="0"/>
    </xf>
    <xf numFmtId="0" fontId="12" fillId="7" borderId="0" xfId="2" applyFont="1" applyFill="1" applyAlignment="1">
      <alignment horizontal="left" indent="5"/>
    </xf>
    <xf numFmtId="164" fontId="11" fillId="7" borderId="0" xfId="2" applyNumberFormat="1" applyFont="1" applyFill="1" applyAlignment="1">
      <alignment horizontal="right" indent="5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 vertical="center" indent="7"/>
      <protection locked="0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0" fillId="0" borderId="0" xfId="0" applyAlignment="1">
      <alignment horizontal="center" wrapText="1"/>
    </xf>
  </cellXfs>
  <cellStyles count="4">
    <cellStyle name="Excel Built-in Normal" xfId="2" xr:uid="{54F43112-A7F0-4C6A-8218-1B97DC289A60}"/>
    <cellStyle name="Hiperlink" xfId="3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Valores!$B$81:$C$96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Valores!$D$81:$D$96</c:f>
              <c:numCache>
                <c:formatCode>0.0</c:formatCode>
                <c:ptCount val="16"/>
                <c:pt idx="0">
                  <c:v>-0.76611985287916573</c:v>
                </c:pt>
                <c:pt idx="1">
                  <c:v>-2.8050663475076565E-2</c:v>
                </c:pt>
                <c:pt idx="2">
                  <c:v>2.0933569983934808</c:v>
                </c:pt>
                <c:pt idx="3">
                  <c:v>0.61523590908298953</c:v>
                </c:pt>
                <c:pt idx="4">
                  <c:v>-0.63470693358381736</c:v>
                </c:pt>
                <c:pt idx="5">
                  <c:v>-0.38797163941163282</c:v>
                </c:pt>
                <c:pt idx="6">
                  <c:v>-4.3400228405897519</c:v>
                </c:pt>
                <c:pt idx="7">
                  <c:v>-0.24007079884130755</c:v>
                </c:pt>
                <c:pt idx="8">
                  <c:v>5.5370410454983032</c:v>
                </c:pt>
                <c:pt idx="9">
                  <c:v>2.3921150391180701</c:v>
                </c:pt>
                <c:pt idx="10">
                  <c:v>0.10860456572117094</c:v>
                </c:pt>
                <c:pt idx="11">
                  <c:v>4.7088849919552089E-3</c:v>
                </c:pt>
                <c:pt idx="12">
                  <c:v>0.22583586851936399</c:v>
                </c:pt>
                <c:pt idx="13">
                  <c:v>2.088097703606917</c:v>
                </c:pt>
                <c:pt idx="14">
                  <c:v>0.15004783151970624</c:v>
                </c:pt>
                <c:pt idx="15">
                  <c:v>-0.89359239919799549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4-4D8C-BE14-9FF128363B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60167727"/>
        <c:axId val="1260168687"/>
      </c:lineChart>
      <c:catAx>
        <c:axId val="126016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68687"/>
        <c:crosses val="autoZero"/>
        <c:auto val="1"/>
        <c:lblAlgn val="ctr"/>
        <c:lblOffset val="100"/>
        <c:noMultiLvlLbl val="0"/>
      </c:catAx>
      <c:valAx>
        <c:axId val="12601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6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Valores!$H$4</c:f>
              <c:strCache>
                <c:ptCount val="1"/>
                <c:pt idx="0">
                  <c:v>Espírito Santo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Valores!$F$81:$G$96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Valores!$H$81:$H$96</c:f>
              <c:numCache>
                <c:formatCode>0.0</c:formatCode>
                <c:ptCount val="16"/>
                <c:pt idx="0">
                  <c:v>1.1012640583378754</c:v>
                </c:pt>
                <c:pt idx="1">
                  <c:v>8.4630582349791297</c:v>
                </c:pt>
                <c:pt idx="2">
                  <c:v>7.4929908731829613</c:v>
                </c:pt>
                <c:pt idx="3">
                  <c:v>5.9536930052013872</c:v>
                </c:pt>
                <c:pt idx="4">
                  <c:v>1.9279017298605652</c:v>
                </c:pt>
                <c:pt idx="5">
                  <c:v>1.9587524175034758</c:v>
                </c:pt>
                <c:pt idx="6">
                  <c:v>-0.29412119872823439</c:v>
                </c:pt>
                <c:pt idx="7">
                  <c:v>-1.6970014175103643</c:v>
                </c:pt>
                <c:pt idx="8">
                  <c:v>0.27897386919481448</c:v>
                </c:pt>
                <c:pt idx="9">
                  <c:v>1.9505703522037123</c:v>
                </c:pt>
                <c:pt idx="10">
                  <c:v>3.8712500101941458</c:v>
                </c:pt>
                <c:pt idx="11">
                  <c:v>4.8378038563418073</c:v>
                </c:pt>
                <c:pt idx="12">
                  <c:v>3.3503612227579964</c:v>
                </c:pt>
                <c:pt idx="13">
                  <c:v>3.2503328371096671</c:v>
                </c:pt>
                <c:pt idx="14">
                  <c:v>3.0028189157995939</c:v>
                </c:pt>
                <c:pt idx="15">
                  <c:v>2.6085850747078467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2-47F4-AB0D-7B54E1A38601}"/>
            </c:ext>
          </c:extLst>
        </c:ser>
        <c:ser>
          <c:idx val="1"/>
          <c:order val="1"/>
          <c:tx>
            <c:strRef>
              <c:f>Valores!$I$4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Valores!$F$81:$G$96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Valores!$I$81:$I$96</c:f>
              <c:numCache>
                <c:formatCode>0.0</c:formatCode>
                <c:ptCount val="16"/>
                <c:pt idx="0">
                  <c:v>1.7</c:v>
                </c:pt>
                <c:pt idx="1">
                  <c:v>6.8</c:v>
                </c:pt>
                <c:pt idx="2">
                  <c:v>5.9</c:v>
                </c:pt>
                <c:pt idx="3">
                  <c:v>4.8</c:v>
                </c:pt>
                <c:pt idx="4">
                  <c:v>1.5</c:v>
                </c:pt>
                <c:pt idx="5">
                  <c:v>2.5</c:v>
                </c:pt>
                <c:pt idx="6">
                  <c:v>3.1</c:v>
                </c:pt>
                <c:pt idx="7">
                  <c:v>3</c:v>
                </c:pt>
                <c:pt idx="8">
                  <c:v>4.4000000000000004</c:v>
                </c:pt>
                <c:pt idx="9">
                  <c:v>4.0999999999999996</c:v>
                </c:pt>
                <c:pt idx="10">
                  <c:v>3.5</c:v>
                </c:pt>
                <c:pt idx="11">
                  <c:v>3.2</c:v>
                </c:pt>
                <c:pt idx="12">
                  <c:v>2.6</c:v>
                </c:pt>
                <c:pt idx="13">
                  <c:v>3</c:v>
                </c:pt>
                <c:pt idx="14">
                  <c:v>3.3</c:v>
                </c:pt>
                <c:pt idx="1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2-47F4-AB0D-7B54E1A38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1165023"/>
        <c:axId val="1161163583"/>
      </c:barChart>
      <c:catAx>
        <c:axId val="116116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1163583"/>
        <c:crosses val="autoZero"/>
        <c:auto val="1"/>
        <c:lblAlgn val="ctr"/>
        <c:lblOffset val="100"/>
        <c:noMultiLvlLbl val="0"/>
      </c:catAx>
      <c:valAx>
        <c:axId val="11611635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6116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Valores!$M$4</c:f>
              <c:strCache>
                <c:ptCount val="1"/>
                <c:pt idx="0">
                  <c:v>Espírito Santo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Valores!$K$81:$L$96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Valores!$M$81:$M$96</c:f>
              <c:numCache>
                <c:formatCode>0.0</c:formatCode>
                <c:ptCount val="16"/>
                <c:pt idx="0">
                  <c:v>1.1012640583378754</c:v>
                </c:pt>
                <c:pt idx="1">
                  <c:v>16.203900382058762</c:v>
                </c:pt>
                <c:pt idx="2">
                  <c:v>5.6557773948725725</c:v>
                </c:pt>
                <c:pt idx="3">
                  <c:v>1.631287572688251</c:v>
                </c:pt>
                <c:pt idx="4">
                  <c:v>1.9279017298605652</c:v>
                </c:pt>
                <c:pt idx="5">
                  <c:v>1.9869755535342364</c:v>
                </c:pt>
                <c:pt idx="6">
                  <c:v>-4.6742124144662967</c:v>
                </c:pt>
                <c:pt idx="7">
                  <c:v>-5.8635470548627211</c:v>
                </c:pt>
                <c:pt idx="8">
                  <c:v>0.27897386919481448</c:v>
                </c:pt>
                <c:pt idx="9">
                  <c:v>3.4789112689672663</c:v>
                </c:pt>
                <c:pt idx="10">
                  <c:v>7.8653172622673964</c:v>
                </c:pt>
                <c:pt idx="11">
                  <c:v>7.8783005854030677</c:v>
                </c:pt>
                <c:pt idx="12">
                  <c:v>3.3503612227579964</c:v>
                </c:pt>
                <c:pt idx="13">
                  <c:v>3.1617050140808374</c:v>
                </c:pt>
                <c:pt idx="14">
                  <c:v>2.5163356546943589</c:v>
                </c:pt>
                <c:pt idx="15">
                  <c:v>1.4145044531404665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5-441E-9150-518E6DCA28CF}"/>
            </c:ext>
          </c:extLst>
        </c:ser>
        <c:ser>
          <c:idx val="1"/>
          <c:order val="1"/>
          <c:tx>
            <c:strRef>
              <c:f>Valores!$N$4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Valores!$K$81:$L$96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Valores!$N$81:$N$96</c:f>
              <c:numCache>
                <c:formatCode>0.0</c:formatCode>
                <c:ptCount val="16"/>
                <c:pt idx="0">
                  <c:v>1.7</c:v>
                </c:pt>
                <c:pt idx="1">
                  <c:v>12.4</c:v>
                </c:pt>
                <c:pt idx="2">
                  <c:v>4.2</c:v>
                </c:pt>
                <c:pt idx="3">
                  <c:v>1.5</c:v>
                </c:pt>
                <c:pt idx="4">
                  <c:v>1.5</c:v>
                </c:pt>
                <c:pt idx="5">
                  <c:v>3.5</c:v>
                </c:pt>
                <c:pt idx="6">
                  <c:v>4.3</c:v>
                </c:pt>
                <c:pt idx="7">
                  <c:v>2.7</c:v>
                </c:pt>
                <c:pt idx="8">
                  <c:v>4.4000000000000004</c:v>
                </c:pt>
                <c:pt idx="9">
                  <c:v>3.9</c:v>
                </c:pt>
                <c:pt idx="10">
                  <c:v>2.4</c:v>
                </c:pt>
                <c:pt idx="11">
                  <c:v>2.4</c:v>
                </c:pt>
                <c:pt idx="12">
                  <c:v>2.6</c:v>
                </c:pt>
                <c:pt idx="13">
                  <c:v>3.3</c:v>
                </c:pt>
                <c:pt idx="14">
                  <c:v>4</c:v>
                </c:pt>
                <c:pt idx="15" formatCode="General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5-441E-9150-518E6DCA28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899471"/>
        <c:axId val="1337897071"/>
      </c:barChart>
      <c:catAx>
        <c:axId val="133789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897071"/>
        <c:crosses val="autoZero"/>
        <c:auto val="1"/>
        <c:lblAlgn val="ctr"/>
        <c:lblOffset val="100"/>
        <c:noMultiLvlLbl val="0"/>
      </c:catAx>
      <c:valAx>
        <c:axId val="13378970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3789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Valores!$R$4</c:f>
              <c:strCache>
                <c:ptCount val="1"/>
                <c:pt idx="0">
                  <c:v>Espírito Santo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Valores!$P$81:$Q$96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Valores!$R$81:$R$96</c:f>
              <c:numCache>
                <c:formatCode>0.0</c:formatCode>
                <c:ptCount val="16"/>
                <c:pt idx="0">
                  <c:v>-3.3164827005291215</c:v>
                </c:pt>
                <c:pt idx="1">
                  <c:v>3.7403877979721472</c:v>
                </c:pt>
                <c:pt idx="2">
                  <c:v>6.0471557537702125</c:v>
                </c:pt>
                <c:pt idx="3">
                  <c:v>5.9536930052013872</c:v>
                </c:pt>
                <c:pt idx="4">
                  <c:v>6.1466695468004389</c:v>
                </c:pt>
                <c:pt idx="5">
                  <c:v>2.7812104383685465</c:v>
                </c:pt>
                <c:pt idx="6">
                  <c:v>0.18502178541335468</c:v>
                </c:pt>
                <c:pt idx="7">
                  <c:v>-1.6970014175103643</c:v>
                </c:pt>
                <c:pt idx="8">
                  <c:v>-2.0754703284017069</c:v>
                </c:pt>
                <c:pt idx="9">
                  <c:v>-1.6660470963473983</c:v>
                </c:pt>
                <c:pt idx="10">
                  <c:v>1.4137489115384909</c:v>
                </c:pt>
                <c:pt idx="11">
                  <c:v>4.8378038563418073</c:v>
                </c:pt>
                <c:pt idx="12">
                  <c:v>5.5879203705490283</c:v>
                </c:pt>
                <c:pt idx="13">
                  <c:v>5.481487270291467</c:v>
                </c:pt>
                <c:pt idx="14">
                  <c:v>4.1452903207012497</c:v>
                </c:pt>
                <c:pt idx="15">
                  <c:v>2.6085850747078752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2-4CE5-BAF5-1D7406133A87}"/>
            </c:ext>
          </c:extLst>
        </c:ser>
        <c:ser>
          <c:idx val="1"/>
          <c:order val="1"/>
          <c:tx>
            <c:strRef>
              <c:f>Valores!$S$4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Valores!$P$81:$Q$96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Valores!$S$81:$S$96</c:f>
              <c:numCache>
                <c:formatCode>0.0</c:formatCode>
                <c:ptCount val="16"/>
                <c:pt idx="0">
                  <c:v>-2.9</c:v>
                </c:pt>
                <c:pt idx="1">
                  <c:v>2.4</c:v>
                </c:pt>
                <c:pt idx="2">
                  <c:v>4.3</c:v>
                </c:pt>
                <c:pt idx="3">
                  <c:v>4.8</c:v>
                </c:pt>
                <c:pt idx="4">
                  <c:v>4.7</c:v>
                </c:pt>
                <c:pt idx="5">
                  <c:v>2.7</c:v>
                </c:pt>
                <c:pt idx="6">
                  <c:v>2.7</c:v>
                </c:pt>
                <c:pt idx="7">
                  <c:v>3</c:v>
                </c:pt>
                <c:pt idx="8">
                  <c:v>3.8</c:v>
                </c:pt>
                <c:pt idx="9">
                  <c:v>3.8</c:v>
                </c:pt>
                <c:pt idx="10">
                  <c:v>3.3</c:v>
                </c:pt>
                <c:pt idx="11">
                  <c:v>3.2</c:v>
                </c:pt>
                <c:pt idx="12">
                  <c:v>2.8</c:v>
                </c:pt>
                <c:pt idx="13">
                  <c:v>2.7</c:v>
                </c:pt>
                <c:pt idx="14">
                  <c:v>3.1</c:v>
                </c:pt>
                <c:pt idx="15" formatCode="General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2-4CE5-BAF5-1D7406133A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6730191"/>
        <c:axId val="906729711"/>
      </c:lineChart>
      <c:catAx>
        <c:axId val="90673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06729711"/>
        <c:crosses val="autoZero"/>
        <c:auto val="1"/>
        <c:lblAlgn val="ctr"/>
        <c:lblOffset val="100"/>
        <c:noMultiLvlLbl val="0"/>
      </c:catAx>
      <c:valAx>
        <c:axId val="9067297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0673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Valores!$W$4</c:f>
              <c:strCache>
                <c:ptCount val="1"/>
                <c:pt idx="0">
                  <c:v>PIB nominal trimestral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Valores!$U$81:$V$96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Valores!$W$81:$W$96</c:f>
              <c:numCache>
                <c:formatCode>0.0</c:formatCode>
                <c:ptCount val="16"/>
                <c:pt idx="0">
                  <c:v>41.137660763529901</c:v>
                </c:pt>
                <c:pt idx="1">
                  <c:v>47.829607293795803</c:v>
                </c:pt>
                <c:pt idx="2">
                  <c:v>48.603957811069002</c:v>
                </c:pt>
                <c:pt idx="3">
                  <c:v>48.7652789030303</c:v>
                </c:pt>
                <c:pt idx="4">
                  <c:v>45.5399497774807</c:v>
                </c:pt>
                <c:pt idx="5">
                  <c:v>49.513217488443502</c:v>
                </c:pt>
                <c:pt idx="6">
                  <c:v>44.362201639762098</c:v>
                </c:pt>
                <c:pt idx="7">
                  <c:v>43.133220830252696</c:v>
                </c:pt>
                <c:pt idx="8">
                  <c:v>44.505192689222902</c:v>
                </c:pt>
                <c:pt idx="9">
                  <c:v>50.975401207575203</c:v>
                </c:pt>
                <c:pt idx="10">
                  <c:v>48.8934979684296</c:v>
                </c:pt>
                <c:pt idx="11">
                  <c:v>48.391030860179299</c:v>
                </c:pt>
                <c:pt idx="12">
                  <c:v>47.975143828762498</c:v>
                </c:pt>
                <c:pt idx="13">
                  <c:v>54.5273037478837</c:v>
                </c:pt>
                <c:pt idx="14">
                  <c:v>52.320251721693403</c:v>
                </c:pt>
                <c:pt idx="15">
                  <c:v>51.411445079930196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1-4E08-8FCC-6E9DDA5FF5C6}"/>
            </c:ext>
          </c:extLst>
        </c:ser>
        <c:ser>
          <c:idx val="1"/>
          <c:order val="1"/>
          <c:tx>
            <c:strRef>
              <c:f>Valores!$X$4</c:f>
              <c:strCache>
                <c:ptCount val="1"/>
                <c:pt idx="0">
                  <c:v>PIB acumulado em 4 trimestres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Valores!$U$81:$V$96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2023*</c:v>
                  </c:pt>
                  <c:pt idx="12">
                    <c:v>2024*</c:v>
                  </c:pt>
                </c:lvl>
              </c:multiLvlStrCache>
            </c:multiLvlStrRef>
          </c:cat>
          <c:val>
            <c:numRef>
              <c:f>Valores!$X$81:$X$96</c:f>
              <c:numCache>
                <c:formatCode>0.0</c:formatCode>
                <c:ptCount val="16"/>
                <c:pt idx="0">
                  <c:v>147.14944185123861</c:v>
                </c:pt>
                <c:pt idx="1">
                  <c:v>163.58951637919122</c:v>
                </c:pt>
                <c:pt idx="2">
                  <c:v>176.86185067692389</c:v>
                </c:pt>
                <c:pt idx="3">
                  <c:v>186.33650477142501</c:v>
                </c:pt>
                <c:pt idx="4">
                  <c:v>190.7387937853758</c:v>
                </c:pt>
                <c:pt idx="5">
                  <c:v>192.42240398002352</c:v>
                </c:pt>
                <c:pt idx="6">
                  <c:v>188.1806478087166</c:v>
                </c:pt>
                <c:pt idx="7">
                  <c:v>182.548589735939</c:v>
                </c:pt>
                <c:pt idx="8">
                  <c:v>181.5138326476812</c:v>
                </c:pt>
                <c:pt idx="9">
                  <c:v>182.9760163668129</c:v>
                </c:pt>
                <c:pt idx="10">
                  <c:v>187.50731269548041</c:v>
                </c:pt>
                <c:pt idx="11">
                  <c:v>192.76512272540702</c:v>
                </c:pt>
                <c:pt idx="12">
                  <c:v>196.2350738649466</c:v>
                </c:pt>
                <c:pt idx="13">
                  <c:v>199.78697640525507</c:v>
                </c:pt>
                <c:pt idx="14">
                  <c:v>203.2137301585189</c:v>
                </c:pt>
                <c:pt idx="15">
                  <c:v>206.2341443782698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1-4E08-8FCC-6E9DDA5FF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4359055"/>
        <c:axId val="904357615"/>
      </c:barChart>
      <c:catAx>
        <c:axId val="90435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04357615"/>
        <c:crosses val="autoZero"/>
        <c:auto val="1"/>
        <c:lblAlgn val="ctr"/>
        <c:lblOffset val="100"/>
        <c:noMultiLvlLbl val="0"/>
      </c:catAx>
      <c:valAx>
        <c:axId val="904357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0435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2-4AF1-8CD1-AB56AD4D191E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2-4AF1-8CD1-AB56AD4D191E}"/>
                </c:ext>
              </c:extLst>
            </c:dLbl>
            <c:dLbl>
              <c:idx val="4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2-4AF1-8CD1-AB56AD4D1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Valores!$Z$53:$AA$96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2023*</c:v>
                  </c:pt>
                  <c:pt idx="40">
                    <c:v>2024*</c:v>
                  </c:pt>
                </c:lvl>
              </c:multiLvlStrCache>
            </c:multiLvlStrRef>
          </c:cat>
          <c:val>
            <c:numRef>
              <c:f>Valores!$AB$53:$AB$96</c:f>
              <c:numCache>
                <c:formatCode>0.0</c:formatCode>
                <c:ptCount val="44"/>
                <c:pt idx="0">
                  <c:v>159.95410520656498</c:v>
                </c:pt>
                <c:pt idx="1">
                  <c:v>162.78621908863801</c:v>
                </c:pt>
                <c:pt idx="2">
                  <c:v>169.46914985878999</c:v>
                </c:pt>
                <c:pt idx="3">
                  <c:v>170.69718194315899</c:v>
                </c:pt>
                <c:pt idx="4">
                  <c:v>168.025311225042</c:v>
                </c:pt>
                <c:pt idx="5">
                  <c:v>161.45689044354501</c:v>
                </c:pt>
                <c:pt idx="6">
                  <c:v>164.684119322697</c:v>
                </c:pt>
                <c:pt idx="7">
                  <c:v>155.270769842855</c:v>
                </c:pt>
                <c:pt idx="8">
                  <c:v>155.03323386368299</c:v>
                </c:pt>
                <c:pt idx="9">
                  <c:v>151.24983122913</c:v>
                </c:pt>
                <c:pt idx="10">
                  <c:v>152.70095426591701</c:v>
                </c:pt>
                <c:pt idx="11">
                  <c:v>154.67434789254401</c:v>
                </c:pt>
                <c:pt idx="12">
                  <c:v>154.61724681479501</c:v>
                </c:pt>
                <c:pt idx="13">
                  <c:v>156.70102172600699</c:v>
                </c:pt>
                <c:pt idx="14">
                  <c:v>152.98704432087499</c:v>
                </c:pt>
                <c:pt idx="15">
                  <c:v>153.581733938025</c:v>
                </c:pt>
                <c:pt idx="16">
                  <c:v>157.99132191993399</c:v>
                </c:pt>
                <c:pt idx="17">
                  <c:v>162.047645454791</c:v>
                </c:pt>
                <c:pt idx="18">
                  <c:v>158.200059478729</c:v>
                </c:pt>
                <c:pt idx="19">
                  <c:v>158.201727988774</c:v>
                </c:pt>
                <c:pt idx="20">
                  <c:v>156.84157700690901</c:v>
                </c:pt>
                <c:pt idx="21">
                  <c:v>151.48268549267399</c:v>
                </c:pt>
                <c:pt idx="22">
                  <c:v>153.34124521435598</c:v>
                </c:pt>
                <c:pt idx="23">
                  <c:v>151.36376465397097</c:v>
                </c:pt>
                <c:pt idx="24">
                  <c:v>149.800408126127</c:v>
                </c:pt>
                <c:pt idx="25">
                  <c:v>132.28384366135998</c:v>
                </c:pt>
                <c:pt idx="26">
                  <c:v>148.29903190210402</c:v>
                </c:pt>
                <c:pt idx="27">
                  <c:v>154.557891453932</c:v>
                </c:pt>
                <c:pt idx="28">
                  <c:v>153.373792763312</c:v>
                </c:pt>
                <c:pt idx="29">
                  <c:v>153.330770396845</c:v>
                </c:pt>
                <c:pt idx="30">
                  <c:v>156.540530809638</c:v>
                </c:pt>
                <c:pt idx="31">
                  <c:v>157.503624367448</c:v>
                </c:pt>
                <c:pt idx="32">
                  <c:v>156.503937942942</c:v>
                </c:pt>
                <c:pt idx="33">
                  <c:v>155.89674704916101</c:v>
                </c:pt>
                <c:pt idx="34">
                  <c:v>149.13079261949099</c:v>
                </c:pt>
                <c:pt idx="35">
                  <c:v>148.772773134331</c:v>
                </c:pt>
                <c:pt idx="36">
                  <c:v>157.01038264730499</c:v>
                </c:pt>
                <c:pt idx="37">
                  <c:v>160.766251623588</c:v>
                </c:pt>
                <c:pt idx="38">
                  <c:v>160.94085111299</c:v>
                </c:pt>
                <c:pt idx="39">
                  <c:v>160.948429632574</c:v>
                </c:pt>
                <c:pt idx="40">
                  <c:v>161.311908916503</c:v>
                </c:pt>
                <c:pt idx="41">
                  <c:v>164.68025918223299</c:v>
                </c:pt>
                <c:pt idx="42">
                  <c:v>164.92735834007698</c:v>
                </c:pt>
                <c:pt idx="43">
                  <c:v>163.45358000175202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2-4AF1-8CD1-AB56AD4D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486943"/>
        <c:axId val="910487903"/>
      </c:lineChart>
      <c:catAx>
        <c:axId val="91048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0487903"/>
        <c:crosses val="autoZero"/>
        <c:auto val="1"/>
        <c:lblAlgn val="ctr"/>
        <c:lblOffset val="100"/>
        <c:noMultiLvlLbl val="0"/>
      </c:catAx>
      <c:valAx>
        <c:axId val="910487903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048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223571</xdr:colOff>
      <xdr:row>1</xdr:row>
      <xdr:rowOff>57151</xdr:rowOff>
    </xdr:from>
    <xdr:to>
      <xdr:col>11</xdr:col>
      <xdr:colOff>33603</xdr:colOff>
      <xdr:row>6</xdr:row>
      <xdr:rowOff>92686</xdr:rowOff>
    </xdr:to>
    <xdr:pic macro="[0]!Imagem2_Clique">
      <xdr:nvPicPr>
        <xdr:cNvPr id="3" name="Imagem 2">
          <a:extLst>
            <a:ext uri="{FF2B5EF4-FFF2-40B4-BE49-F238E27FC236}">
              <a16:creationId xmlns:a16="http://schemas.microsoft.com/office/drawing/2014/main" id="{92BA0DDE-CA5D-FA3F-3356-92F5B45B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2371" y="247651"/>
          <a:ext cx="4686832" cy="988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BD4025D1-16D5-4C82-ABD1-B47D8759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6</xdr:row>
      <xdr:rowOff>773877</xdr:rowOff>
    </xdr:to>
    <xdr:pic macro="[0]!Imagem22_Clique">
      <xdr:nvPicPr>
        <xdr:cNvPr id="23" name="Imagem 22">
          <a:extLst>
            <a:ext uri="{FF2B5EF4-FFF2-40B4-BE49-F238E27FC236}">
              <a16:creationId xmlns:a16="http://schemas.microsoft.com/office/drawing/2014/main" id="{58E1E657-C6E4-5072-F708-C35D04E88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A5CE9F69-1E3D-495D-9F5F-F32B5EDE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11</xdr:row>
      <xdr:rowOff>11877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C4C0AEA6-87EF-4AFA-BBA5-0525AEC9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12</xdr:row>
      <xdr:rowOff>88077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F8DDCE67-FDCB-45E3-AAFC-B321E4ED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91</xdr:row>
      <xdr:rowOff>447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09344541-0D0C-4C97-B55D-22BFD23B3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83100597-9790-4D14-95BA-761FFBEA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161926</xdr:rowOff>
    </xdr:from>
    <xdr:to>
      <xdr:col>0</xdr:col>
      <xdr:colOff>1497390</xdr:colOff>
      <xdr:row>13</xdr:row>
      <xdr:rowOff>4426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EC64B504-7A38-4900-A9AC-6B0B6114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52426"/>
          <a:ext cx="1278315" cy="27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51EAC445-4E68-4C48-9DB4-5ABF8B4F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</xdr:rowOff>
    </xdr:from>
    <xdr:to>
      <xdr:col>11</xdr:col>
      <xdr:colOff>24000</xdr:colOff>
      <xdr:row>20</xdr:row>
      <xdr:rowOff>6262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D019CA-737A-7EB3-93CA-A0CB062F3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9C8D9BE0-5306-4D61-BB3A-2722E183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A8A5EBBA-B3A5-D75B-FAC8-6CC613278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7900B148-ED3B-443D-899E-78F029EA4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455658-F191-9036-F9F3-B9A978EB9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DDEEFC11-4D73-4F44-8547-F6BC001A1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777C6A85-2372-1E88-1C8F-E2DBF4233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E5CC316F-4722-4C95-9809-D4B70C1F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D0B0067-40BC-9BD1-CEF2-46B5A1E85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C5836C49-C0A4-4D8A-8927-1B5610ED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F9976F25-150F-28FD-F6C7-589767EEF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64E88B7A-4AE6-4A86-97CB-F74FEC19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CDFB3D0A-0DD4-417E-8816-80CFF0DD0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2D161933-F799-4397-BD6B-BF3E2A3C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9250-ED18-469B-BEF4-5822A7649C31}">
  <dimension ref="C9:U40"/>
  <sheetViews>
    <sheetView workbookViewId="0">
      <selection activeCell="C9" sqref="C9:L9"/>
    </sheetView>
  </sheetViews>
  <sheetFormatPr defaultColWidth="9.140625" defaultRowHeight="15" x14ac:dyDescent="0.25"/>
  <cols>
    <col min="1" max="4" width="9.140625" style="1"/>
    <col min="5" max="5" width="9.140625" style="1" customWidth="1"/>
    <col min="6" max="16384" width="9.140625" style="1"/>
  </cols>
  <sheetData>
    <row r="9" spans="3:12" x14ac:dyDescent="0.25">
      <c r="C9" s="93" t="s">
        <v>0</v>
      </c>
      <c r="D9" s="93"/>
      <c r="E9" s="93"/>
      <c r="F9" s="93"/>
      <c r="G9" s="93"/>
      <c r="H9" s="93"/>
      <c r="I9" s="93"/>
      <c r="J9" s="93"/>
      <c r="K9" s="93"/>
      <c r="L9" s="93"/>
    </row>
    <row r="10" spans="3:12" x14ac:dyDescent="0.25">
      <c r="C10" s="91" t="s">
        <v>1</v>
      </c>
      <c r="D10" s="91"/>
      <c r="E10" s="91"/>
      <c r="F10" s="91"/>
      <c r="G10" s="91"/>
      <c r="H10" s="91"/>
      <c r="I10" s="91"/>
      <c r="J10" s="91"/>
      <c r="K10" s="91"/>
      <c r="L10" s="91"/>
    </row>
    <row r="12" spans="3:12" x14ac:dyDescent="0.25">
      <c r="C12" s="93" t="s">
        <v>2</v>
      </c>
      <c r="D12" s="93"/>
      <c r="E12" s="93"/>
      <c r="F12" s="93"/>
      <c r="G12" s="93"/>
      <c r="H12" s="93"/>
      <c r="I12" s="93"/>
      <c r="J12" s="93"/>
      <c r="K12" s="93"/>
      <c r="L12" s="93"/>
    </row>
    <row r="13" spans="3:12" x14ac:dyDescent="0.25">
      <c r="C13" s="91" t="s">
        <v>3</v>
      </c>
      <c r="D13" s="91"/>
      <c r="E13" s="91"/>
      <c r="F13" s="91"/>
      <c r="G13" s="91"/>
      <c r="H13" s="91"/>
      <c r="I13" s="91"/>
      <c r="J13" s="91"/>
      <c r="K13" s="91"/>
      <c r="L13" s="91"/>
    </row>
    <row r="15" spans="3:12" x14ac:dyDescent="0.25">
      <c r="C15" s="93" t="s">
        <v>4</v>
      </c>
      <c r="D15" s="93"/>
      <c r="E15" s="93"/>
      <c r="F15" s="93"/>
      <c r="G15" s="93"/>
      <c r="H15" s="93"/>
      <c r="I15" s="93"/>
      <c r="J15" s="93"/>
      <c r="K15" s="93"/>
      <c r="L15" s="93"/>
    </row>
    <row r="16" spans="3:12" x14ac:dyDescent="0.25">
      <c r="C16" s="91" t="s">
        <v>5</v>
      </c>
      <c r="D16" s="91"/>
      <c r="E16" s="91"/>
      <c r="F16" s="91"/>
      <c r="G16" s="91"/>
      <c r="H16" s="91"/>
      <c r="I16" s="91"/>
      <c r="J16" s="91"/>
      <c r="K16" s="91"/>
      <c r="L16" s="91"/>
    </row>
    <row r="18" spans="3:21" x14ac:dyDescent="0.25">
      <c r="C18" s="92" t="s">
        <v>6</v>
      </c>
      <c r="D18" s="92"/>
      <c r="E18" s="92"/>
      <c r="F18" s="92"/>
      <c r="G18" s="92"/>
      <c r="H18" s="92"/>
      <c r="I18" s="92"/>
      <c r="J18" s="92"/>
      <c r="K18" s="92"/>
      <c r="L18" s="92"/>
    </row>
    <row r="20" spans="3:21" x14ac:dyDescent="0.25">
      <c r="C20" s="90" t="s">
        <v>7</v>
      </c>
      <c r="D20" s="90"/>
      <c r="E20" s="90"/>
      <c r="F20" s="90"/>
      <c r="G20" s="90"/>
      <c r="H20" s="90" t="s">
        <v>9</v>
      </c>
      <c r="I20" s="90"/>
      <c r="J20" s="90"/>
      <c r="K20" s="90"/>
      <c r="L20" s="90"/>
    </row>
    <row r="21" spans="3:21" x14ac:dyDescent="0.25">
      <c r="C21" s="91" t="s">
        <v>8</v>
      </c>
      <c r="D21" s="91"/>
      <c r="E21" s="91"/>
      <c r="F21" s="91"/>
      <c r="G21" s="91"/>
      <c r="H21" s="91" t="s">
        <v>10</v>
      </c>
      <c r="I21" s="91"/>
      <c r="J21" s="91"/>
      <c r="K21" s="91"/>
      <c r="L21" s="91"/>
    </row>
    <row r="22" spans="3:21" x14ac:dyDescent="0.25">
      <c r="C22" s="2"/>
      <c r="L22" s="3"/>
    </row>
    <row r="23" spans="3:21" x14ac:dyDescent="0.25">
      <c r="C23" s="90" t="s">
        <v>11</v>
      </c>
      <c r="D23" s="90"/>
      <c r="E23" s="90"/>
      <c r="F23" s="90"/>
      <c r="G23" s="90"/>
      <c r="H23" s="90" t="s">
        <v>13</v>
      </c>
      <c r="I23" s="90"/>
      <c r="J23" s="90"/>
      <c r="K23" s="90"/>
      <c r="L23" s="90"/>
    </row>
    <row r="24" spans="3:21" x14ac:dyDescent="0.25">
      <c r="C24" s="91" t="s">
        <v>12</v>
      </c>
      <c r="D24" s="91"/>
      <c r="E24" s="91"/>
      <c r="F24" s="91"/>
      <c r="G24" s="91"/>
      <c r="H24" s="91" t="s">
        <v>14</v>
      </c>
      <c r="I24" s="91"/>
      <c r="J24" s="91"/>
      <c r="K24" s="91"/>
      <c r="L24" s="91"/>
      <c r="Q24" s="3"/>
      <c r="R24" s="3"/>
      <c r="S24" s="3"/>
      <c r="T24" s="3"/>
    </row>
    <row r="25" spans="3:21" x14ac:dyDescent="0.25">
      <c r="Q25" s="3"/>
    </row>
    <row r="26" spans="3:21" x14ac:dyDescent="0.25">
      <c r="C26" s="90" t="s">
        <v>15</v>
      </c>
      <c r="D26" s="90"/>
      <c r="E26" s="90"/>
      <c r="F26" s="90"/>
      <c r="G26" s="90"/>
      <c r="H26" s="90"/>
      <c r="I26" s="90"/>
      <c r="J26" s="90"/>
      <c r="K26" s="90"/>
      <c r="L26" s="90"/>
      <c r="Q26" s="3"/>
    </row>
    <row r="27" spans="3:21" x14ac:dyDescent="0.25">
      <c r="C27" s="89" t="s">
        <v>18</v>
      </c>
      <c r="D27" s="89"/>
      <c r="E27" s="89"/>
      <c r="F27" s="89"/>
      <c r="G27" s="89"/>
      <c r="H27" s="89"/>
      <c r="I27" s="89"/>
      <c r="J27" s="89"/>
      <c r="K27" s="89"/>
      <c r="L27" s="89"/>
      <c r="Q27" s="3"/>
      <c r="R27" s="3"/>
      <c r="S27" s="3"/>
      <c r="T27" s="3"/>
    </row>
    <row r="28" spans="3:21" x14ac:dyDescent="0.25">
      <c r="H28" s="3"/>
      <c r="I28" s="3"/>
      <c r="Q28" s="3"/>
      <c r="R28" s="3"/>
      <c r="S28" s="3"/>
      <c r="T28" s="3"/>
    </row>
    <row r="29" spans="3:21" x14ac:dyDescent="0.25">
      <c r="C29" s="90" t="s">
        <v>16</v>
      </c>
      <c r="D29" s="90"/>
      <c r="E29" s="90"/>
      <c r="F29" s="90"/>
      <c r="G29" s="90"/>
      <c r="H29" s="90"/>
      <c r="I29" s="90"/>
      <c r="J29" s="90"/>
      <c r="K29" s="90"/>
      <c r="L29" s="90"/>
      <c r="Q29" s="3"/>
      <c r="R29" s="3"/>
      <c r="S29" s="3"/>
      <c r="T29" s="3"/>
      <c r="U29" s="3"/>
    </row>
    <row r="30" spans="3:21" x14ac:dyDescent="0.25">
      <c r="C30" s="89" t="s">
        <v>19</v>
      </c>
      <c r="D30" s="89"/>
      <c r="E30" s="89"/>
      <c r="F30" s="89"/>
      <c r="G30" s="89"/>
      <c r="H30" s="89"/>
      <c r="I30" s="89"/>
      <c r="J30" s="89"/>
      <c r="K30" s="89"/>
      <c r="L30" s="89"/>
      <c r="Q30" s="3"/>
      <c r="R30" s="3"/>
      <c r="S30" s="3"/>
      <c r="T30" s="3"/>
    </row>
    <row r="31" spans="3:21" x14ac:dyDescent="0.25">
      <c r="Q31" s="3"/>
      <c r="R31" s="3"/>
      <c r="S31" s="3"/>
      <c r="T31" s="3"/>
    </row>
    <row r="32" spans="3:21" x14ac:dyDescent="0.25">
      <c r="Q32" s="3"/>
      <c r="R32" s="3"/>
      <c r="S32" s="3"/>
      <c r="T32" s="3"/>
    </row>
    <row r="33" spans="17:21" x14ac:dyDescent="0.25">
      <c r="Q33" s="3"/>
      <c r="R33" s="3"/>
      <c r="S33" s="3"/>
      <c r="T33" s="3"/>
    </row>
    <row r="34" spans="17:21" x14ac:dyDescent="0.25">
      <c r="Q34" s="3"/>
      <c r="R34" s="3"/>
      <c r="S34" s="3"/>
      <c r="T34" s="3"/>
    </row>
    <row r="35" spans="17:21" x14ac:dyDescent="0.25">
      <c r="Q35" s="3"/>
      <c r="R35" s="3"/>
      <c r="S35" s="3"/>
      <c r="T35" s="3"/>
      <c r="U35" s="3"/>
    </row>
    <row r="36" spans="17:21" x14ac:dyDescent="0.25">
      <c r="Q36" s="3"/>
      <c r="R36" s="3"/>
      <c r="S36" s="3"/>
    </row>
    <row r="37" spans="17:21" x14ac:dyDescent="0.25">
      <c r="Q37" s="3"/>
      <c r="R37" s="3"/>
      <c r="S37" s="3"/>
    </row>
    <row r="38" spans="17:21" x14ac:dyDescent="0.25">
      <c r="Q38" s="3"/>
      <c r="R38" s="3"/>
      <c r="S38" s="3"/>
    </row>
    <row r="39" spans="17:21" x14ac:dyDescent="0.25">
      <c r="Q39" s="3"/>
      <c r="R39" s="3"/>
      <c r="S39" s="3"/>
    </row>
    <row r="40" spans="17:21" x14ac:dyDescent="0.25">
      <c r="Q40" s="3"/>
      <c r="R40" s="3"/>
      <c r="S40" s="3"/>
    </row>
  </sheetData>
  <mergeCells count="19">
    <mergeCell ref="C16:L16"/>
    <mergeCell ref="C18:L18"/>
    <mergeCell ref="C26:L26"/>
    <mergeCell ref="C9:L9"/>
    <mergeCell ref="C10:L10"/>
    <mergeCell ref="C12:L12"/>
    <mergeCell ref="C13:L13"/>
    <mergeCell ref="C15:L15"/>
    <mergeCell ref="H20:L20"/>
    <mergeCell ref="H21:L21"/>
    <mergeCell ref="C27:L27"/>
    <mergeCell ref="C29:L29"/>
    <mergeCell ref="C30:L30"/>
    <mergeCell ref="C20:G20"/>
    <mergeCell ref="C23:G23"/>
    <mergeCell ref="C24:G24"/>
    <mergeCell ref="H23:L23"/>
    <mergeCell ref="H24:L24"/>
    <mergeCell ref="C21:G2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CBF4-B475-486D-9A71-0970C9B8B380}">
  <sheetPr codeName="Planilha21"/>
  <dimension ref="A1:Z16"/>
  <sheetViews>
    <sheetView tabSelected="1" zoomScaleNormal="100" workbookViewId="0">
      <selection activeCell="B1" sqref="B1:Z4"/>
    </sheetView>
  </sheetViews>
  <sheetFormatPr defaultColWidth="9.140625" defaultRowHeight="15" x14ac:dyDescent="0.25"/>
  <cols>
    <col min="1" max="1" width="25.7109375" style="94" customWidth="1"/>
    <col min="2" max="2" width="10.140625" style="4" bestFit="1" customWidth="1"/>
    <col min="3" max="16384" width="9.140625" style="4"/>
  </cols>
  <sheetData>
    <row r="1" spans="2:26" x14ac:dyDescent="0.25">
      <c r="B1" s="95" t="s">
        <v>17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2:26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2:26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2:26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2:26" x14ac:dyDescent="0.25">
      <c r="B5" s="4" t="s">
        <v>20</v>
      </c>
      <c r="C5" s="86" t="str">
        <f>Planilha1!B2</f>
        <v>Tabela 1 - Principais resultados do PIB a preços de mercado</v>
      </c>
    </row>
    <row r="6" spans="2:26" x14ac:dyDescent="0.25">
      <c r="B6" s="4" t="s">
        <v>21</v>
      </c>
      <c r="C6" s="86" t="str">
        <f>Planilha2!B2</f>
        <v>Tabela 2 - PIB Nominal Anual do Espírito Santo (R$ bilhões)</v>
      </c>
    </row>
    <row r="7" spans="2:26" x14ac:dyDescent="0.25">
      <c r="B7" s="4" t="s">
        <v>22</v>
      </c>
      <c r="C7" s="86" t="str">
        <f>Planilha3!B2</f>
        <v>Tabela 3 - Indicador do PIB Trimestral do Estado do Espírito Santo</v>
      </c>
    </row>
    <row r="8" spans="2:26" x14ac:dyDescent="0.25">
      <c r="B8" s="4" t="s">
        <v>23</v>
      </c>
      <c r="C8" s="86" t="str">
        <f>Planilha4!B2</f>
        <v>Tabela 4 - Taxas de Variação - Brasil e Espírito Santo (IV Trimestre de 2024)</v>
      </c>
    </row>
    <row r="9" spans="2:26" x14ac:dyDescent="0.25">
      <c r="B9" s="4" t="s">
        <v>24</v>
      </c>
      <c r="C9" s="86" t="str">
        <f>Planilha5!B2</f>
        <v>Tabela 5 - PIB Nominal Trimestral do Espírito Santo (R$ bilhões)</v>
      </c>
    </row>
    <row r="10" spans="2:26" x14ac:dyDescent="0.25">
      <c r="B10" s="4" t="s">
        <v>25</v>
      </c>
      <c r="C10" s="86" t="str">
        <f>Planilha6!B2</f>
        <v>Tabela 6 - Variação (%) acumulada em 4 trimestres - Brasil e Espírito Santo</v>
      </c>
    </row>
    <row r="11" spans="2:26" x14ac:dyDescent="0.25">
      <c r="B11" s="4" t="s">
        <v>26</v>
      </c>
      <c r="C11" s="86" t="str">
        <f>Planilha7!B2</f>
        <v>Gráfico 1 - Variação (%) em relação ao trimestre anterior com ajuste sazonal</v>
      </c>
    </row>
    <row r="12" spans="2:26" x14ac:dyDescent="0.25">
      <c r="B12" s="4" t="s">
        <v>27</v>
      </c>
      <c r="C12" s="86" t="str">
        <f>Planilha8!$B$2</f>
        <v xml:space="preserve">Gráfico 2 - Variação (%) acumulada no ano em relação ao mesmo período do ano anterior </v>
      </c>
    </row>
    <row r="13" spans="2:26" x14ac:dyDescent="0.25">
      <c r="B13" s="4" t="s">
        <v>28</v>
      </c>
      <c r="C13" s="86" t="str">
        <f>Planilha9!B2</f>
        <v xml:space="preserve">Gráfico 3 - Variação (%) em relação ao mesmo trimestre do ano anterior </v>
      </c>
    </row>
    <row r="14" spans="2:26" x14ac:dyDescent="0.25">
      <c r="B14" s="4" t="s">
        <v>29</v>
      </c>
      <c r="C14" s="86" t="str">
        <f>Planilha10!B2</f>
        <v>Gráfico 4 - Variação (%) acumulada em quatro trimestres em relação a igual período anterior</v>
      </c>
    </row>
    <row r="15" spans="2:26" x14ac:dyDescent="0.25">
      <c r="B15" s="4" t="s">
        <v>30</v>
      </c>
      <c r="C15" s="86" t="str">
        <f>Planilha11!B2</f>
        <v>Gráfico 5 - PIB nominal trimestral do Espírito Santo (R$ Bilhões)</v>
      </c>
    </row>
    <row r="16" spans="2:26" x14ac:dyDescent="0.25">
      <c r="B16" s="4" t="s">
        <v>31</v>
      </c>
      <c r="C16" s="86" t="str">
        <f>Planilha12!B2</f>
        <v>Gráfico 6 - PIB Trimestral do Espírito Santo – Série dessazonalizada (Base 2002=100)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A1048576"/>
    <mergeCell ref="B1:Z4"/>
  </mergeCells>
  <phoneticPr fontId="8" type="noConversion"/>
  <hyperlinks>
    <hyperlink ref="C5" location="Planilha1!B2" display="Planilha1!B2" xr:uid="{250D4F93-D073-42A0-A8BF-C01E577490AD}"/>
    <hyperlink ref="C6" location="'Planilha2 '!B2" display="'Planilha2 '!B2" xr:uid="{248DE021-8413-471D-A046-8589925ADD96}"/>
    <hyperlink ref="C7" location="Planilha3!B2" display="Planilha3!B2" xr:uid="{065457A5-3745-46F2-8641-27B29B698713}"/>
    <hyperlink ref="C8" location="Planilha4!B2" display="Planilha4!B2" xr:uid="{317DA518-7EA2-40D4-9A51-DCA694A9FAD8}"/>
    <hyperlink ref="C9" location="Planilha5!B2" display="Planilha5!B2" xr:uid="{A4433900-5598-4E4B-AA61-ED40948F37CF}"/>
    <hyperlink ref="C10" location="Planilha6!B2" display="Planilha6!B2" xr:uid="{8C5FE9DD-1C51-42DA-A9A5-CCFDC6127CCB}"/>
    <hyperlink ref="C11" location="Planilha7!B2" display="Planilha7!B2" xr:uid="{A5AC650B-7B2F-4CFA-B421-AE01F0690C04}"/>
    <hyperlink ref="C12" location="Planilha8!B2" display="Planilha8!B2" xr:uid="{2750960C-0B2F-4298-9713-3B16271020BB}"/>
    <hyperlink ref="C13" location="Planilha9!B2" display="Planilha9!B2" xr:uid="{70287195-2CF8-4842-963B-03F2A920E8F5}"/>
    <hyperlink ref="C14" location="Planilha10!B2" display="Planilha10!B2" xr:uid="{096E7834-A212-4B8F-A7BE-10CD0AC9723E}"/>
    <hyperlink ref="C15" location="Planilha11!B2" display="Planilha11!B2" xr:uid="{E8D77EAE-FC53-4BFA-84B3-15E12E2FB1F6}"/>
    <hyperlink ref="C16" location="Planilha12!B2" display="Planilha12!B2" xr:uid="{A3794943-8B3C-4133-82BF-FA7049A14FE8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D509-0431-41AB-93D4-EE0463326967}">
  <sheetPr codeName="Planilha1"/>
  <dimension ref="A2:CP4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140625" defaultRowHeight="15" x14ac:dyDescent="0.2"/>
  <cols>
    <col min="1" max="1" width="25.7109375" style="94" customWidth="1"/>
    <col min="2" max="2" width="10.7109375" style="6" customWidth="1"/>
    <col min="3" max="78" width="8.5703125" style="6" hidden="1" customWidth="1"/>
    <col min="79" max="94" width="6.7109375" style="6" customWidth="1"/>
    <col min="95" max="16384" width="9.140625" style="4"/>
  </cols>
  <sheetData>
    <row r="2" spans="2:94" ht="15.75" thickBot="1" x14ac:dyDescent="0.25">
      <c r="B2" s="17" t="s">
        <v>197</v>
      </c>
    </row>
    <row r="3" spans="2:94" ht="15.75" thickBot="1" x14ac:dyDescent="0.3">
      <c r="B3" s="96" t="s">
        <v>32</v>
      </c>
      <c r="C3" s="96" t="s">
        <v>33</v>
      </c>
      <c r="D3" s="96" t="s">
        <v>34</v>
      </c>
      <c r="E3" s="96" t="s">
        <v>35</v>
      </c>
      <c r="F3" s="96" t="s">
        <v>36</v>
      </c>
      <c r="G3" s="96" t="s">
        <v>37</v>
      </c>
      <c r="H3" s="96" t="s">
        <v>38</v>
      </c>
      <c r="I3" s="96" t="s">
        <v>39</v>
      </c>
      <c r="J3" s="96" t="s">
        <v>40</v>
      </c>
      <c r="K3" s="96" t="s">
        <v>41</v>
      </c>
      <c r="L3" s="96" t="s">
        <v>42</v>
      </c>
      <c r="M3" s="96" t="s">
        <v>43</v>
      </c>
      <c r="N3" s="96" t="s">
        <v>44</v>
      </c>
      <c r="O3" s="96" t="s">
        <v>45</v>
      </c>
      <c r="P3" s="96" t="s">
        <v>46</v>
      </c>
      <c r="Q3" s="96" t="s">
        <v>47</v>
      </c>
      <c r="R3" s="96" t="s">
        <v>48</v>
      </c>
      <c r="S3" s="96" t="s">
        <v>49</v>
      </c>
      <c r="T3" s="96" t="s">
        <v>50</v>
      </c>
      <c r="U3" s="96" t="s">
        <v>51</v>
      </c>
      <c r="V3" s="96" t="s">
        <v>52</v>
      </c>
      <c r="W3" s="96" t="s">
        <v>53</v>
      </c>
      <c r="X3" s="96" t="s">
        <v>54</v>
      </c>
      <c r="Y3" s="96" t="s">
        <v>55</v>
      </c>
      <c r="Z3" s="96" t="s">
        <v>56</v>
      </c>
      <c r="AA3" s="96" t="s">
        <v>57</v>
      </c>
      <c r="AB3" s="96" t="s">
        <v>58</v>
      </c>
      <c r="AC3" s="96" t="s">
        <v>59</v>
      </c>
      <c r="AD3" s="96" t="s">
        <v>60</v>
      </c>
      <c r="AE3" s="96" t="s">
        <v>61</v>
      </c>
      <c r="AF3" s="96" t="s">
        <v>62</v>
      </c>
      <c r="AG3" s="96" t="s">
        <v>63</v>
      </c>
      <c r="AH3" s="96" t="s">
        <v>64</v>
      </c>
      <c r="AI3" s="96" t="s">
        <v>65</v>
      </c>
      <c r="AJ3" s="96" t="s">
        <v>66</v>
      </c>
      <c r="AK3" s="96" t="s">
        <v>67</v>
      </c>
      <c r="AL3" s="96" t="s">
        <v>68</v>
      </c>
      <c r="AM3" s="96" t="s">
        <v>69</v>
      </c>
      <c r="AN3" s="96" t="s">
        <v>70</v>
      </c>
      <c r="AO3" s="96" t="s">
        <v>71</v>
      </c>
      <c r="AP3" s="96" t="s">
        <v>72</v>
      </c>
      <c r="AQ3" s="96" t="s">
        <v>73</v>
      </c>
      <c r="AR3" s="96" t="s">
        <v>74</v>
      </c>
      <c r="AS3" s="96" t="s">
        <v>75</v>
      </c>
      <c r="AT3" s="96" t="s">
        <v>76</v>
      </c>
      <c r="AU3" s="96" t="s">
        <v>77</v>
      </c>
      <c r="AV3" s="96" t="s">
        <v>78</v>
      </c>
      <c r="AW3" s="96" t="s">
        <v>79</v>
      </c>
      <c r="AX3" s="96" t="s">
        <v>80</v>
      </c>
      <c r="AY3" s="97" t="s">
        <v>81</v>
      </c>
      <c r="AZ3" s="97" t="s">
        <v>82</v>
      </c>
      <c r="BA3" s="97" t="s">
        <v>83</v>
      </c>
      <c r="BB3" s="97" t="s">
        <v>84</v>
      </c>
      <c r="BC3" s="97" t="s">
        <v>85</v>
      </c>
      <c r="BD3" s="97" t="s">
        <v>86</v>
      </c>
      <c r="BE3" s="97" t="s">
        <v>87</v>
      </c>
      <c r="BF3" s="97" t="s">
        <v>88</v>
      </c>
      <c r="BG3" s="97" t="s">
        <v>89</v>
      </c>
      <c r="BH3" s="97" t="s">
        <v>90</v>
      </c>
      <c r="BI3" s="97" t="s">
        <v>91</v>
      </c>
      <c r="BJ3" s="97" t="s">
        <v>92</v>
      </c>
      <c r="BK3" s="97" t="s">
        <v>93</v>
      </c>
      <c r="BL3" s="97" t="s">
        <v>94</v>
      </c>
      <c r="BM3" s="97" t="s">
        <v>95</v>
      </c>
      <c r="BN3" s="97" t="s">
        <v>96</v>
      </c>
      <c r="BO3" s="97" t="s">
        <v>97</v>
      </c>
      <c r="BP3" s="97" t="s">
        <v>98</v>
      </c>
      <c r="BQ3" s="97" t="s">
        <v>99</v>
      </c>
      <c r="BR3" s="97" t="s">
        <v>100</v>
      </c>
      <c r="BS3" s="97" t="s">
        <v>101</v>
      </c>
      <c r="BT3" s="97" t="s">
        <v>102</v>
      </c>
      <c r="BU3" s="97" t="s">
        <v>103</v>
      </c>
      <c r="BV3" s="97" t="s">
        <v>104</v>
      </c>
      <c r="BW3" s="97" t="s">
        <v>105</v>
      </c>
      <c r="BX3" s="97" t="s">
        <v>106</v>
      </c>
      <c r="BY3" s="97" t="s">
        <v>107</v>
      </c>
      <c r="BZ3" s="97" t="s">
        <v>108</v>
      </c>
      <c r="CA3" s="97" t="s">
        <v>109</v>
      </c>
      <c r="CB3" s="97" t="s">
        <v>110</v>
      </c>
      <c r="CC3" s="97" t="s">
        <v>111</v>
      </c>
      <c r="CD3" s="97" t="s">
        <v>112</v>
      </c>
      <c r="CE3" s="97" t="s">
        <v>113</v>
      </c>
      <c r="CF3" s="97" t="s">
        <v>114</v>
      </c>
      <c r="CG3" s="98" t="s">
        <v>115</v>
      </c>
      <c r="CH3" s="97" t="s">
        <v>116</v>
      </c>
      <c r="CI3" s="97" t="s">
        <v>117</v>
      </c>
      <c r="CJ3" s="97" t="s">
        <v>118</v>
      </c>
      <c r="CK3" s="98" t="s">
        <v>119</v>
      </c>
      <c r="CL3" s="98" t="s">
        <v>120</v>
      </c>
      <c r="CM3" s="98" t="s">
        <v>121</v>
      </c>
      <c r="CN3" s="97" t="s">
        <v>122</v>
      </c>
      <c r="CO3" s="97" t="s">
        <v>123</v>
      </c>
      <c r="CP3" s="97" t="s">
        <v>169</v>
      </c>
    </row>
    <row r="4" spans="2:94" ht="15.75" thickBo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 t="s">
        <v>94</v>
      </c>
      <c r="BM4" s="97" t="s">
        <v>94</v>
      </c>
      <c r="BN4" s="97" t="s">
        <v>94</v>
      </c>
      <c r="BO4" s="97" t="s">
        <v>94</v>
      </c>
      <c r="BP4" s="97" t="s">
        <v>94</v>
      </c>
      <c r="BQ4" s="97" t="s">
        <v>94</v>
      </c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9"/>
      <c r="CH4" s="97"/>
      <c r="CI4" s="97"/>
      <c r="CJ4" s="97"/>
      <c r="CK4" s="99"/>
      <c r="CL4" s="99"/>
      <c r="CM4" s="99"/>
      <c r="CN4" s="97"/>
      <c r="CO4" s="97"/>
      <c r="CP4" s="97"/>
    </row>
    <row r="5" spans="2:94" ht="15.75" thickBot="1" x14ac:dyDescent="0.3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100"/>
      <c r="CH5" s="97"/>
      <c r="CI5" s="97"/>
      <c r="CJ5" s="97"/>
      <c r="CK5" s="100"/>
      <c r="CL5" s="100"/>
      <c r="CM5" s="100"/>
      <c r="CN5" s="97"/>
      <c r="CO5" s="97"/>
      <c r="CP5" s="97"/>
    </row>
    <row r="6" spans="2:94" ht="60" customHeight="1" thickBot="1" x14ac:dyDescent="0.3">
      <c r="B6" s="7" t="s">
        <v>124</v>
      </c>
      <c r="C6" s="8"/>
      <c r="D6" s="8"/>
      <c r="E6" s="8"/>
      <c r="F6" s="8"/>
      <c r="G6" s="8">
        <v>6.1616928104663486</v>
      </c>
      <c r="H6" s="8">
        <v>3.8312051281967712</v>
      </c>
      <c r="I6" s="8">
        <v>3.7625261553993141</v>
      </c>
      <c r="J6" s="8">
        <v>2.9365994443834751</v>
      </c>
      <c r="K6" s="8">
        <v>3.3364702952979144</v>
      </c>
      <c r="L6" s="8">
        <v>4.8513368480803933</v>
      </c>
      <c r="M6" s="8">
        <v>4.3583762979926348</v>
      </c>
      <c r="N6" s="8">
        <v>4.2666637735791113</v>
      </c>
      <c r="O6" s="8">
        <v>3.2548363006620775</v>
      </c>
      <c r="P6" s="8">
        <v>3.1176000432428026</v>
      </c>
      <c r="Q6" s="8">
        <v>3.1263806884912668</v>
      </c>
      <c r="R6" s="8">
        <v>3.5414751101428408</v>
      </c>
      <c r="S6" s="8">
        <v>5.3621054187806436</v>
      </c>
      <c r="T6" s="8">
        <v>7.0034531862165181</v>
      </c>
      <c r="U6" s="8">
        <v>8.0715875064848461</v>
      </c>
      <c r="V6" s="8">
        <v>8.5275604651337602</v>
      </c>
      <c r="W6" s="8">
        <v>6.9062242931470479</v>
      </c>
      <c r="X6" s="8">
        <v>6.7475045405658989</v>
      </c>
      <c r="Y6" s="8">
        <v>6.6434806544757237</v>
      </c>
      <c r="Z6" s="8">
        <v>7.1185821263705265</v>
      </c>
      <c r="AA6" s="8">
        <v>12.255683305907013</v>
      </c>
      <c r="AB6" s="8">
        <v>12.653897851176879</v>
      </c>
      <c r="AC6" s="8">
        <v>12.699657105759556</v>
      </c>
      <c r="AD6" s="8">
        <v>8.6232967165774852</v>
      </c>
      <c r="AE6" s="8">
        <v>-14.035443885033743</v>
      </c>
      <c r="AF6" s="8">
        <v>-13.313361407236769</v>
      </c>
      <c r="AG6" s="8">
        <v>-11.234057079711661</v>
      </c>
      <c r="AH6" s="8">
        <v>-6.9248585136555789</v>
      </c>
      <c r="AI6" s="8">
        <v>22.793437897667658</v>
      </c>
      <c r="AJ6" s="8">
        <v>20.067527994602457</v>
      </c>
      <c r="AK6" s="8">
        <v>17.660601746233965</v>
      </c>
      <c r="AL6" s="8">
        <v>15.229842005168365</v>
      </c>
      <c r="AM6" s="8">
        <v>11.353225995449833</v>
      </c>
      <c r="AN6" s="8">
        <v>10.648967233630486</v>
      </c>
      <c r="AO6" s="8">
        <v>8.4430829310755797</v>
      </c>
      <c r="AP6" s="8">
        <v>7.4069710726510749</v>
      </c>
      <c r="AQ6" s="8">
        <v>-2.4487182096535633</v>
      </c>
      <c r="AR6" s="8">
        <v>-1.5441829480912617</v>
      </c>
      <c r="AS6" s="8">
        <v>-0.93957893531076309</v>
      </c>
      <c r="AT6" s="8">
        <v>-0.72950882705522702</v>
      </c>
      <c r="AU6" s="8">
        <v>-0.78235060071058626</v>
      </c>
      <c r="AV6" s="8">
        <v>-0.47938528598666608</v>
      </c>
      <c r="AW6" s="8">
        <v>-0.4017059160678258</v>
      </c>
      <c r="AX6" s="8">
        <v>-9.6276279777470108E-2</v>
      </c>
      <c r="AY6" s="8">
        <v>0.24578400286057445</v>
      </c>
      <c r="AZ6" s="8">
        <v>0.61708050011259274</v>
      </c>
      <c r="BA6" s="8">
        <v>2.4458572052233905</v>
      </c>
      <c r="BB6" s="8">
        <v>3.3143130427250469</v>
      </c>
      <c r="BC6" s="8">
        <v>5.0504755600620825</v>
      </c>
      <c r="BD6" s="8">
        <v>2.0304151372514383</v>
      </c>
      <c r="BE6" s="8">
        <v>0.34119479032798949</v>
      </c>
      <c r="BF6" s="8">
        <v>-2.1000851018845452</v>
      </c>
      <c r="BG6" s="8">
        <v>-7.1685407003647441</v>
      </c>
      <c r="BH6" s="8">
        <v>-6.4083737681918649</v>
      </c>
      <c r="BI6" s="8">
        <v>-6.7206340604809043</v>
      </c>
      <c r="BJ6" s="8">
        <v>-5.2366027283945442</v>
      </c>
      <c r="BK6" s="8">
        <v>-0.79759571982150135</v>
      </c>
      <c r="BL6" s="8">
        <v>1.227968531428175</v>
      </c>
      <c r="BM6" s="8">
        <v>0.8652050604475221</v>
      </c>
      <c r="BN6" s="8">
        <v>0.47110689343772094</v>
      </c>
      <c r="BO6" s="8">
        <v>1.5038909711746982</v>
      </c>
      <c r="BP6" s="8">
        <v>2.8399788602680758</v>
      </c>
      <c r="BQ6" s="8">
        <v>3.0495720685771914</v>
      </c>
      <c r="BR6" s="8">
        <v>3.046573637746846</v>
      </c>
      <c r="BS6" s="8">
        <v>-0.39952650579476767</v>
      </c>
      <c r="BT6" s="8">
        <v>-3.8562795561875305</v>
      </c>
      <c r="BU6" s="8">
        <v>-3.5573646625755941</v>
      </c>
      <c r="BV6" s="8">
        <v>-3.7557636125066978</v>
      </c>
      <c r="BW6" s="8">
        <v>-3.6032199291989286</v>
      </c>
      <c r="BX6" s="8">
        <v>-8.1903772104812731</v>
      </c>
      <c r="BY6" s="8">
        <v>-6.5027842475193438</v>
      </c>
      <c r="BZ6" s="8">
        <v>-4.4311050297148711</v>
      </c>
      <c r="CA6" s="8">
        <v>1.1012640583378754</v>
      </c>
      <c r="CB6" s="8">
        <v>8.4630582349791297</v>
      </c>
      <c r="CC6" s="8">
        <v>7.4929908731829613</v>
      </c>
      <c r="CD6" s="8">
        <v>5.9536930052013872</v>
      </c>
      <c r="CE6" s="8">
        <v>1.9279017298605652</v>
      </c>
      <c r="CF6" s="8">
        <v>1.9587524175034758</v>
      </c>
      <c r="CG6" s="8">
        <v>-0.29412119872823439</v>
      </c>
      <c r="CH6" s="8">
        <v>-1.6970014175103643</v>
      </c>
      <c r="CI6" s="8">
        <v>0.27897386919481448</v>
      </c>
      <c r="CJ6" s="8">
        <v>1.9505703522037123</v>
      </c>
      <c r="CK6" s="8">
        <v>3.8712500101941458</v>
      </c>
      <c r="CL6" s="8">
        <v>4.8378038563418073</v>
      </c>
      <c r="CM6" s="8">
        <v>3.3503612227579964</v>
      </c>
      <c r="CN6" s="8">
        <v>3.2503328371096671</v>
      </c>
      <c r="CO6" s="8">
        <v>3.0028189157995939</v>
      </c>
      <c r="CP6" s="9">
        <v>2.6085850747078467</v>
      </c>
    </row>
    <row r="7" spans="2:94" ht="90" customHeight="1" thickBot="1" x14ac:dyDescent="0.3">
      <c r="B7" s="10" t="s">
        <v>125</v>
      </c>
      <c r="C7" s="11"/>
      <c r="D7" s="11"/>
      <c r="E7" s="11"/>
      <c r="F7" s="11"/>
      <c r="G7" s="11"/>
      <c r="H7" s="11"/>
      <c r="I7" s="11"/>
      <c r="J7" s="11">
        <v>2.9365994443834751</v>
      </c>
      <c r="K7" s="11">
        <v>2.2877855598488708</v>
      </c>
      <c r="L7" s="11">
        <v>3.463241604638398</v>
      </c>
      <c r="M7" s="11">
        <v>3.4045780049960968</v>
      </c>
      <c r="N7" s="11">
        <v>4.2666637735791113</v>
      </c>
      <c r="O7" s="11">
        <v>4.2389180345845432</v>
      </c>
      <c r="P7" s="11">
        <v>3.4017552052999918</v>
      </c>
      <c r="Q7" s="11">
        <v>3.3397582403508181</v>
      </c>
      <c r="R7" s="11">
        <v>3.5414751101428408</v>
      </c>
      <c r="S7" s="11">
        <v>4.0578957620127625</v>
      </c>
      <c r="T7" s="11">
        <v>5.4988478404921324</v>
      </c>
      <c r="U7" s="11">
        <v>7.2564755480448042</v>
      </c>
      <c r="V7" s="11">
        <v>8.5275604651337602</v>
      </c>
      <c r="W7" s="11">
        <v>8.8722183855722392</v>
      </c>
      <c r="X7" s="11">
        <v>8.3452301606084234</v>
      </c>
      <c r="Y7" s="11">
        <v>7.4179653105978787</v>
      </c>
      <c r="Z7" s="11">
        <v>7.1185821263705265</v>
      </c>
      <c r="AA7" s="11">
        <v>8.4242712603449235</v>
      </c>
      <c r="AB7" s="11">
        <v>10.089659959180324</v>
      </c>
      <c r="AC7" s="11">
        <v>11.659014871885006</v>
      </c>
      <c r="AD7" s="11">
        <v>8.6232967165774852</v>
      </c>
      <c r="AE7" s="11">
        <v>2.0628202694982889</v>
      </c>
      <c r="AF7" s="11">
        <v>-4.5625156900498212</v>
      </c>
      <c r="AG7" s="11">
        <v>-9.2271478171738153</v>
      </c>
      <c r="AH7" s="11">
        <v>-6.9248585136555789</v>
      </c>
      <c r="AI7" s="11">
        <v>1.181878791217116</v>
      </c>
      <c r="AJ7" s="11">
        <v>9.2050378145553964</v>
      </c>
      <c r="AK7" s="11">
        <v>14.967053835569772</v>
      </c>
      <c r="AL7" s="11">
        <v>15.229842005168365</v>
      </c>
      <c r="AM7" s="11">
        <v>12.630750374649111</v>
      </c>
      <c r="AN7" s="11">
        <v>10.786197166715581</v>
      </c>
      <c r="AO7" s="11">
        <v>8.4926744926728617</v>
      </c>
      <c r="AP7" s="11">
        <v>7.4069710726510749</v>
      </c>
      <c r="AQ7" s="11">
        <v>3.9762237210288589</v>
      </c>
      <c r="AR7" s="11">
        <v>1.2826876145781654</v>
      </c>
      <c r="AS7" s="11">
        <v>0.33108771115260538</v>
      </c>
      <c r="AT7" s="11">
        <v>-0.72950882705522702</v>
      </c>
      <c r="AU7" s="11">
        <v>-0.31885970819652698</v>
      </c>
      <c r="AV7" s="11">
        <v>-0.18956205059093634</v>
      </c>
      <c r="AW7" s="11">
        <v>-0.32404240760857306</v>
      </c>
      <c r="AX7" s="11">
        <v>-9.6276279777470108E-2</v>
      </c>
      <c r="AY7" s="11">
        <v>0.15083982370566673</v>
      </c>
      <c r="AZ7" s="11">
        <v>0.45246285760039484</v>
      </c>
      <c r="BA7" s="11">
        <v>2.0416463618524716</v>
      </c>
      <c r="BB7" s="11">
        <v>3.3143130427250469</v>
      </c>
      <c r="BC7" s="11">
        <v>4.4623830009356027</v>
      </c>
      <c r="BD7" s="11">
        <v>4.0133233464044054</v>
      </c>
      <c r="BE7" s="11">
        <v>1.7129577890273424</v>
      </c>
      <c r="BF7" s="11">
        <v>-2.1000851018845452</v>
      </c>
      <c r="BG7" s="11">
        <v>-4.9580964588313776</v>
      </c>
      <c r="BH7" s="11">
        <v>-6.2023292340678182</v>
      </c>
      <c r="BI7" s="11">
        <v>-7.3428102454303712</v>
      </c>
      <c r="BJ7" s="11">
        <v>-5.2366027283945442</v>
      </c>
      <c r="BK7" s="11">
        <v>-3.7039001156625915</v>
      </c>
      <c r="BL7" s="11">
        <v>-1.4568632125117063</v>
      </c>
      <c r="BM7" s="11">
        <v>0.51964443595082344</v>
      </c>
      <c r="BN7" s="11">
        <v>0.47110689343772094</v>
      </c>
      <c r="BO7" s="11">
        <v>1.0309213685836198</v>
      </c>
      <c r="BP7" s="11">
        <v>1.2868356126759295</v>
      </c>
      <c r="BQ7" s="11">
        <v>2.1137560286813084</v>
      </c>
      <c r="BR7" s="11">
        <v>3.046573637746846</v>
      </c>
      <c r="BS7" s="11">
        <v>2.5779097374784072</v>
      </c>
      <c r="BT7" s="11">
        <v>-0.37733721309001567</v>
      </c>
      <c r="BU7" s="11">
        <v>-1.9595764575690282</v>
      </c>
      <c r="BV7" s="11">
        <v>-3.7557636125066978</v>
      </c>
      <c r="BW7" s="11">
        <v>-4.5157803436998876</v>
      </c>
      <c r="BX7" s="11">
        <v>-5.8906642950551742</v>
      </c>
      <c r="BY7" s="11">
        <v>-5.9566534721572566</v>
      </c>
      <c r="BZ7" s="11">
        <v>-4.4311050297148711</v>
      </c>
      <c r="CA7" s="11">
        <v>-3.3164827005290931</v>
      </c>
      <c r="CB7" s="11">
        <v>3.7403877979721614</v>
      </c>
      <c r="CC7" s="11">
        <v>6.0471557537701983</v>
      </c>
      <c r="CD7" s="11">
        <v>5.9536930052013872</v>
      </c>
      <c r="CE7" s="11">
        <v>6.1466695468004104</v>
      </c>
      <c r="CF7" s="11">
        <v>2.7812104383685465</v>
      </c>
      <c r="CG7" s="11">
        <v>0.18502178541335468</v>
      </c>
      <c r="CH7" s="11">
        <v>-1.6970014175103643</v>
      </c>
      <c r="CI7" s="11">
        <v>-2.0754703284016927</v>
      </c>
      <c r="CJ7" s="11">
        <v>-1.6660470963473841</v>
      </c>
      <c r="CK7" s="11">
        <v>1.4137489115384909</v>
      </c>
      <c r="CL7" s="11">
        <v>4.8378038563418073</v>
      </c>
      <c r="CM7" s="11">
        <v>5.5879203705490283</v>
      </c>
      <c r="CN7" s="11">
        <v>5.481487270291467</v>
      </c>
      <c r="CO7" s="11">
        <v>4.1452903207012781</v>
      </c>
      <c r="CP7" s="9">
        <v>2.6085850747078467</v>
      </c>
    </row>
    <row r="8" spans="2:94" ht="60" customHeight="1" thickBot="1" x14ac:dyDescent="0.3">
      <c r="B8" s="7" t="s">
        <v>126</v>
      </c>
      <c r="C8" s="8"/>
      <c r="D8" s="8"/>
      <c r="E8" s="8"/>
      <c r="F8" s="8"/>
      <c r="G8" s="8">
        <v>6.1616928104663486</v>
      </c>
      <c r="H8" s="8">
        <v>1.6886750608722423</v>
      </c>
      <c r="I8" s="8">
        <v>3.6277909846613028</v>
      </c>
      <c r="J8" s="8">
        <v>0.57631883760423364</v>
      </c>
      <c r="K8" s="8">
        <v>3.3364702952979144</v>
      </c>
      <c r="L8" s="8">
        <v>6.3052877342335165</v>
      </c>
      <c r="M8" s="8">
        <v>3.3893824809425439</v>
      </c>
      <c r="N8" s="8">
        <v>3.9962706926695262</v>
      </c>
      <c r="O8" s="8">
        <v>3.2548363006620775</v>
      </c>
      <c r="P8" s="8">
        <v>2.9895608345773326</v>
      </c>
      <c r="Q8" s="8">
        <v>3.143884527180532</v>
      </c>
      <c r="R8" s="8">
        <v>4.7695458138612423</v>
      </c>
      <c r="S8" s="8">
        <v>5.3621054187806436</v>
      </c>
      <c r="T8" s="8">
        <v>8.5387484865930787</v>
      </c>
      <c r="U8" s="8">
        <v>10.200324727439195</v>
      </c>
      <c r="V8" s="8">
        <v>9.8554143138385228</v>
      </c>
      <c r="W8" s="8">
        <v>6.9062242931470479</v>
      </c>
      <c r="X8" s="8">
        <v>6.6033853147913248</v>
      </c>
      <c r="Y8" s="8">
        <v>6.4421804679541737</v>
      </c>
      <c r="Z8" s="8">
        <v>8.479674590835856</v>
      </c>
      <c r="AA8" s="8">
        <v>12.255683305907013</v>
      </c>
      <c r="AB8" s="8">
        <v>13.016508084830704</v>
      </c>
      <c r="AC8" s="8">
        <v>12.788461409430681</v>
      </c>
      <c r="AD8" s="8">
        <v>-2.8571758190402505</v>
      </c>
      <c r="AE8" s="8">
        <v>-14.035443885033743</v>
      </c>
      <c r="AF8" s="8">
        <v>-12.660266650387612</v>
      </c>
      <c r="AG8" s="8">
        <v>-7.2035964783841848</v>
      </c>
      <c r="AH8" s="8">
        <v>7.1549117041783887</v>
      </c>
      <c r="AI8" s="8">
        <v>22.793437897667658</v>
      </c>
      <c r="AJ8" s="8">
        <v>17.640870676599761</v>
      </c>
      <c r="AK8" s="8">
        <v>13.302268602505137</v>
      </c>
      <c r="AL8" s="8">
        <v>8.6506072427232397</v>
      </c>
      <c r="AM8" s="8">
        <v>11.353225995449833</v>
      </c>
      <c r="AN8" s="8">
        <v>9.9945629380334537</v>
      </c>
      <c r="AO8" s="8">
        <v>4.2102869647010266</v>
      </c>
      <c r="AP8" s="8">
        <v>4.3700122742101257</v>
      </c>
      <c r="AQ8" s="8">
        <v>-2.4487182096535633</v>
      </c>
      <c r="AR8" s="8">
        <v>-0.69329774898866958</v>
      </c>
      <c r="AS8" s="8">
        <v>0.29225567650969708</v>
      </c>
      <c r="AT8" s="8">
        <v>-8.9740646764710164E-2</v>
      </c>
      <c r="AU8" s="8">
        <v>-0.78235060071058626</v>
      </c>
      <c r="AV8" s="8">
        <v>-0.19942734005235252</v>
      </c>
      <c r="AW8" s="8">
        <v>-0.24633810289461167</v>
      </c>
      <c r="AX8" s="8">
        <v>0.82599701862122288</v>
      </c>
      <c r="AY8" s="8">
        <v>0.24578400286057445</v>
      </c>
      <c r="AZ8" s="8">
        <v>0.95817651100291812</v>
      </c>
      <c r="BA8" s="8">
        <v>6.0950788521151082</v>
      </c>
      <c r="BB8" s="8">
        <v>5.9047651867177393</v>
      </c>
      <c r="BC8" s="8">
        <v>5.0504755600620825</v>
      </c>
      <c r="BD8" s="8">
        <v>-0.72442269883239874</v>
      </c>
      <c r="BE8" s="8">
        <v>-2.8555085662555655</v>
      </c>
      <c r="BF8" s="8">
        <v>-9.1441655612469361</v>
      </c>
      <c r="BG8" s="8">
        <v>-7.1685407003647441</v>
      </c>
      <c r="BH8" s="8">
        <v>-5.6746290598541691</v>
      </c>
      <c r="BI8" s="8">
        <v>-7.3412805019965077</v>
      </c>
      <c r="BJ8" s="8">
        <v>-0.5075271944178894</v>
      </c>
      <c r="BK8" s="8">
        <v>-0.79759571982150135</v>
      </c>
      <c r="BL8" s="8">
        <v>3.1521617870149612</v>
      </c>
      <c r="BM8" s="8">
        <v>0.13691940527529312</v>
      </c>
      <c r="BN8" s="8">
        <v>-0.70631730102708445</v>
      </c>
      <c r="BO8" s="8">
        <v>1.5038909711746982</v>
      </c>
      <c r="BP8" s="8">
        <v>4.0606018789480771</v>
      </c>
      <c r="BQ8" s="8">
        <v>3.4749370247102718</v>
      </c>
      <c r="BR8" s="8">
        <v>3.0374736180408064</v>
      </c>
      <c r="BS8" s="8">
        <v>-0.39952650579476767</v>
      </c>
      <c r="BT8" s="8">
        <v>-6.9367088168208966</v>
      </c>
      <c r="BU8" s="8">
        <v>-2.9544458093756845</v>
      </c>
      <c r="BV8" s="8">
        <v>-4.3579607104657612</v>
      </c>
      <c r="BW8" s="8">
        <v>-3.6032199291989286</v>
      </c>
      <c r="BX8" s="8">
        <v>-12.565291129168628</v>
      </c>
      <c r="BY8" s="8">
        <v>-3.1304990592758344</v>
      </c>
      <c r="BZ8" s="8">
        <v>1.9096655510727203</v>
      </c>
      <c r="CA8" s="8">
        <v>1.1012640583378754</v>
      </c>
      <c r="CB8" s="8">
        <v>16.203900382058762</v>
      </c>
      <c r="CC8" s="8">
        <v>5.6557773948725725</v>
      </c>
      <c r="CD8" s="8">
        <v>1.631287572688251</v>
      </c>
      <c r="CE8" s="8">
        <v>1.9279017298605652</v>
      </c>
      <c r="CF8" s="8">
        <v>1.9869755535342364</v>
      </c>
      <c r="CG8" s="8">
        <v>-4.6742124144662967</v>
      </c>
      <c r="CH8" s="8">
        <v>-5.8635470548627211</v>
      </c>
      <c r="CI8" s="8">
        <v>0.27897386919481448</v>
      </c>
      <c r="CJ8" s="8">
        <v>3.4789112689672663</v>
      </c>
      <c r="CK8" s="8">
        <v>7.8653172622673964</v>
      </c>
      <c r="CL8" s="8">
        <v>7.8783005854030677</v>
      </c>
      <c r="CM8" s="8">
        <v>3.3503612227579964</v>
      </c>
      <c r="CN8" s="8">
        <v>3.1617050140808374</v>
      </c>
      <c r="CO8" s="8">
        <v>2.5163356546943589</v>
      </c>
      <c r="CP8" s="9">
        <v>1.4145044531404665</v>
      </c>
    </row>
    <row r="9" spans="2:94" ht="90" customHeight="1" thickBot="1" x14ac:dyDescent="0.3">
      <c r="B9" s="10" t="s">
        <v>127</v>
      </c>
      <c r="C9" s="11"/>
      <c r="D9" s="11">
        <v>1.3074017047527207</v>
      </c>
      <c r="E9" s="11">
        <v>1.6632778695250039</v>
      </c>
      <c r="F9" s="11">
        <v>2.7958853647715074</v>
      </c>
      <c r="G9" s="11">
        <v>-0.23725423165774373</v>
      </c>
      <c r="H9" s="11">
        <v>-1.9575659568144346</v>
      </c>
      <c r="I9" s="11">
        <v>3.0449752950882925</v>
      </c>
      <c r="J9" s="11">
        <v>-0.22444264816486736</v>
      </c>
      <c r="K9" s="11">
        <v>1.5265038853679016</v>
      </c>
      <c r="L9" s="11">
        <v>1.7453343283874574</v>
      </c>
      <c r="M9" s="11">
        <v>0.22940778666595918</v>
      </c>
      <c r="N9" s="11">
        <v>0.45604907116934612</v>
      </c>
      <c r="O9" s="11">
        <v>2.7481094931321621</v>
      </c>
      <c r="P9" s="11">
        <v>-1.1250395373039481</v>
      </c>
      <c r="Q9" s="11">
        <v>0.86695360834494295</v>
      </c>
      <c r="R9" s="11">
        <v>2.2728588423969001</v>
      </c>
      <c r="S9" s="11">
        <v>3.0993226261365407</v>
      </c>
      <c r="T9" s="11">
        <v>2.5148314697727443</v>
      </c>
      <c r="U9" s="11">
        <v>1.6382844216224584</v>
      </c>
      <c r="V9" s="11">
        <v>2.348265037262891</v>
      </c>
      <c r="W9" s="11">
        <v>0.54410118067940516</v>
      </c>
      <c r="X9" s="11">
        <v>1.9281102051198928</v>
      </c>
      <c r="Y9" s="11">
        <v>1.0986193892252345</v>
      </c>
      <c r="Z9" s="11">
        <v>4.8401039911623229</v>
      </c>
      <c r="AA9" s="11">
        <v>3.4905952865710361</v>
      </c>
      <c r="AB9" s="11">
        <v>2.501605846021306</v>
      </c>
      <c r="AC9" s="11">
        <v>1.1451823022902374</v>
      </c>
      <c r="AD9" s="11">
        <v>-9.3035915196604719</v>
      </c>
      <c r="AE9" s="11">
        <v>-8.0796311400673915</v>
      </c>
      <c r="AF9" s="11">
        <v>4.1464567447748237</v>
      </c>
      <c r="AG9" s="11">
        <v>6.768581218626025</v>
      </c>
      <c r="AH9" s="11">
        <v>5.022507584892864</v>
      </c>
      <c r="AI9" s="11">
        <v>5.0256923299728271</v>
      </c>
      <c r="AJ9" s="11">
        <v>-0.16645698372167317</v>
      </c>
      <c r="AK9" s="11">
        <v>3.0195535043278028</v>
      </c>
      <c r="AL9" s="11">
        <v>0.63179774398555821</v>
      </c>
      <c r="AM9" s="11">
        <v>7.4248681064155164</v>
      </c>
      <c r="AN9" s="11">
        <v>-1.2533584264564723</v>
      </c>
      <c r="AO9" s="11">
        <v>-2.2256843892498352</v>
      </c>
      <c r="AP9" s="11">
        <v>0.61377311892260877</v>
      </c>
      <c r="AQ9" s="11">
        <v>-0.76759441776572146</v>
      </c>
      <c r="AR9" s="11">
        <v>1.675806959085179</v>
      </c>
      <c r="AS9" s="11">
        <v>-0.99289045178679203</v>
      </c>
      <c r="AT9" s="11">
        <v>-0.11344449520855449</v>
      </c>
      <c r="AU9" s="11">
        <v>0.30335961734179762</v>
      </c>
      <c r="AV9" s="11">
        <v>7.1466890718355103E-2</v>
      </c>
      <c r="AW9" s="11">
        <v>-0.48590898136629335</v>
      </c>
      <c r="AX9" s="11">
        <v>0.89150660111221214</v>
      </c>
      <c r="AY9" s="11">
        <v>-0.71758560596899201</v>
      </c>
      <c r="AZ9" s="11">
        <v>1.7705790535451342</v>
      </c>
      <c r="BA9" s="11">
        <v>4.1053418450078425</v>
      </c>
      <c r="BB9" s="11">
        <v>0.724634593017214</v>
      </c>
      <c r="BC9" s="11">
        <v>-1.5652693780303366</v>
      </c>
      <c r="BD9" s="11">
        <v>-3.9091853088132069</v>
      </c>
      <c r="BE9" s="11">
        <v>1.998817684575954</v>
      </c>
      <c r="BF9" s="11">
        <v>-5.7160031693138791</v>
      </c>
      <c r="BG9" s="11">
        <v>-0.15298177462015872</v>
      </c>
      <c r="BH9" s="11">
        <v>-2.4403816783436554</v>
      </c>
      <c r="BI9" s="11">
        <v>0.95942126017230578</v>
      </c>
      <c r="BJ9" s="11">
        <v>1.2923256675858568</v>
      </c>
      <c r="BK9" s="11">
        <v>-3.6916966857788225E-2</v>
      </c>
      <c r="BL9" s="11">
        <v>1.3476988849167668</v>
      </c>
      <c r="BM9" s="11">
        <v>-2.3701041411369488</v>
      </c>
      <c r="BN9" s="11">
        <v>0.38871894008403274</v>
      </c>
      <c r="BO9" s="11">
        <v>2.8711669472936165</v>
      </c>
      <c r="BP9" s="11">
        <v>2.5674343916893321</v>
      </c>
      <c r="BQ9" s="11">
        <v>-2.3743547555187661</v>
      </c>
      <c r="BR9" s="11">
        <v>1.0546835762994533E-3</v>
      </c>
      <c r="BS9" s="11">
        <v>-0.85975734851740526</v>
      </c>
      <c r="BT9" s="11">
        <v>-3.4167544196516957</v>
      </c>
      <c r="BU9" s="11">
        <v>1.2269123138643181</v>
      </c>
      <c r="BV9" s="11">
        <v>-1.2895946929481994</v>
      </c>
      <c r="BW9" s="11">
        <v>-1.0328472811296194</v>
      </c>
      <c r="BX9" s="11">
        <v>-11.693268852791533</v>
      </c>
      <c r="BY9" s="11">
        <v>12.106684986975509</v>
      </c>
      <c r="BZ9" s="11">
        <v>4.2204318339445592</v>
      </c>
      <c r="CA9" s="11">
        <v>-0.76611985287915729</v>
      </c>
      <c r="CB9" s="11">
        <v>-2.8050663475070792E-2</v>
      </c>
      <c r="CC9" s="11">
        <v>2.0933569983934746</v>
      </c>
      <c r="CD9" s="11">
        <v>0.61523590908298331</v>
      </c>
      <c r="CE9" s="11">
        <v>-0.63470693358381425</v>
      </c>
      <c r="CF9" s="11">
        <v>-0.38797163941161728</v>
      </c>
      <c r="CG9" s="11">
        <v>-4.3400228405897394</v>
      </c>
      <c r="CH9" s="11">
        <v>-0.24007079884131599</v>
      </c>
      <c r="CI9" s="11">
        <v>5.5370410454983272</v>
      </c>
      <c r="CJ9" s="11">
        <v>2.3921150391180674</v>
      </c>
      <c r="CK9" s="11">
        <v>0.10860456572116561</v>
      </c>
      <c r="CL9" s="11">
        <v>4.708884991970308E-3</v>
      </c>
      <c r="CM9" s="11">
        <v>0.22583586851936843</v>
      </c>
      <c r="CN9" s="11">
        <v>2.0880977036069197</v>
      </c>
      <c r="CO9" s="11">
        <v>0.15004783151972845</v>
      </c>
      <c r="CP9" s="9">
        <v>-0.89359239919801325</v>
      </c>
    </row>
    <row r="10" spans="2:94" x14ac:dyDescent="0.2">
      <c r="B10" s="12" t="s">
        <v>128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2:94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2:94" x14ac:dyDescent="0.2"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2:94" x14ac:dyDescent="0.2">
      <c r="B13" s="13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2:94" x14ac:dyDescent="0.2">
      <c r="B14" s="13"/>
      <c r="C14" s="16"/>
      <c r="D14" s="16"/>
      <c r="E14" s="16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</row>
    <row r="15" spans="2:94" x14ac:dyDescent="0.2">
      <c r="B15" s="13"/>
      <c r="C15" s="16"/>
      <c r="D15" s="16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2:94" x14ac:dyDescent="0.2">
      <c r="B16" s="1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</row>
    <row r="17" spans="2:79" x14ac:dyDescent="0.2"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</row>
    <row r="18" spans="2:79" x14ac:dyDescent="0.2"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x14ac:dyDescent="0.2">
      <c r="B19" s="1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x14ac:dyDescent="0.2">
      <c r="B20" s="1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2:79" x14ac:dyDescent="0.2">
      <c r="B21" s="13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2:79" x14ac:dyDescent="0.2">
      <c r="B22" s="13"/>
      <c r="C22" s="1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</row>
    <row r="23" spans="2:79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2:79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79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2:79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2:79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2:79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2:79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2:79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2:79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2:79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2:5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2:5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2:5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2:5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2:5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2:5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2:5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2:5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</sheetData>
  <sheetProtection formatCells="0" formatColumns="0" formatRows="0" insertColumns="0" insertRows="0" insertHyperlinks="0" deleteColumns="0" deleteRows="0" selectLockedCells="1" sort="0" autoFilter="0" pivotTables="0"/>
  <mergeCells count="94">
    <mergeCell ref="CM3:CM5"/>
    <mergeCell ref="CN3:CN5"/>
    <mergeCell ref="CP3:CP5"/>
    <mergeCell ref="CO3:CO5"/>
    <mergeCell ref="CH3:CH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BX3:BX5"/>
    <mergeCell ref="BY3:BY5"/>
    <mergeCell ref="BZ3:BZ5"/>
    <mergeCell ref="CA3:CA5"/>
    <mergeCell ref="CB3:CB5"/>
    <mergeCell ref="BS3:BS5"/>
    <mergeCell ref="BT3:BT5"/>
    <mergeCell ref="BU3:BU5"/>
    <mergeCell ref="BV3:BV5"/>
    <mergeCell ref="BW3:BW5"/>
    <mergeCell ref="BN3:BN5"/>
    <mergeCell ref="BO3:BO5"/>
    <mergeCell ref="BP3:BP5"/>
    <mergeCell ref="BQ3:BQ5"/>
    <mergeCell ref="BR3:BR5"/>
    <mergeCell ref="BI3:BI5"/>
    <mergeCell ref="BJ3:BJ5"/>
    <mergeCell ref="BK3:BK5"/>
    <mergeCell ref="BL3:BL5"/>
    <mergeCell ref="BM3:BM5"/>
    <mergeCell ref="BD3:BD5"/>
    <mergeCell ref="BE3:BE5"/>
    <mergeCell ref="BF3:BF5"/>
    <mergeCell ref="BG3:BG5"/>
    <mergeCell ref="BH3:BH5"/>
    <mergeCell ref="AY3:AY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O3:AO5"/>
    <mergeCell ref="AP3:AP5"/>
    <mergeCell ref="AQ3:AQ5"/>
    <mergeCell ref="AR3:AR5"/>
    <mergeCell ref="AS3:AS5"/>
    <mergeCell ref="AJ3:AJ5"/>
    <mergeCell ref="AK3:AK5"/>
    <mergeCell ref="AL3:AL5"/>
    <mergeCell ref="AM3:AM5"/>
    <mergeCell ref="AN3:AN5"/>
    <mergeCell ref="AE3:AE5"/>
    <mergeCell ref="AF3:AF5"/>
    <mergeCell ref="AG3:AG5"/>
    <mergeCell ref="AH3:AH5"/>
    <mergeCell ref="AI3:AI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Y3:Y5"/>
    <mergeCell ref="P3:P5"/>
    <mergeCell ref="Q3:Q5"/>
    <mergeCell ref="R3:R5"/>
    <mergeCell ref="S3:S5"/>
    <mergeCell ref="T3:T5"/>
    <mergeCell ref="A1:A1048576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EB8C-3745-4F31-A537-DAFA92E63FB2}">
  <sheetPr codeName="Planilha3"/>
  <dimension ref="A2:C30"/>
  <sheetViews>
    <sheetView zoomScaleNormal="100" workbookViewId="0">
      <selection activeCell="B2" sqref="B2"/>
    </sheetView>
  </sheetViews>
  <sheetFormatPr defaultColWidth="9.140625" defaultRowHeight="15" x14ac:dyDescent="0.2"/>
  <cols>
    <col min="1" max="1" width="25.7109375" style="94" customWidth="1"/>
    <col min="2" max="2" width="23.140625" style="6" customWidth="1"/>
    <col min="3" max="3" width="25.7109375" style="6" customWidth="1"/>
    <col min="4" max="16384" width="9.140625" style="4"/>
  </cols>
  <sheetData>
    <row r="2" spans="2:3" x14ac:dyDescent="0.25">
      <c r="B2" s="82" t="s">
        <v>200</v>
      </c>
      <c r="C2" s="82"/>
    </row>
    <row r="3" spans="2:3" x14ac:dyDescent="0.25">
      <c r="B3" s="18" t="s">
        <v>129</v>
      </c>
      <c r="C3" s="19" t="s">
        <v>130</v>
      </c>
    </row>
    <row r="4" spans="2:3" x14ac:dyDescent="0.2">
      <c r="B4" s="20" t="s">
        <v>131</v>
      </c>
      <c r="C4" s="21">
        <v>27.048996550798968</v>
      </c>
    </row>
    <row r="5" spans="2:3" x14ac:dyDescent="0.2">
      <c r="B5" s="22" t="s">
        <v>132</v>
      </c>
      <c r="C5" s="23">
        <v>31.519105781797421</v>
      </c>
    </row>
    <row r="6" spans="2:3" x14ac:dyDescent="0.2">
      <c r="B6" s="20" t="s">
        <v>133</v>
      </c>
      <c r="C6" s="21">
        <v>39.732638402423639</v>
      </c>
    </row>
    <row r="7" spans="2:3" x14ac:dyDescent="0.2">
      <c r="B7" s="22" t="s">
        <v>134</v>
      </c>
      <c r="C7" s="23">
        <v>47.020587604246103</v>
      </c>
    </row>
    <row r="8" spans="2:3" x14ac:dyDescent="0.2">
      <c r="B8" s="20" t="s">
        <v>135</v>
      </c>
      <c r="C8" s="21">
        <v>53.463868453707207</v>
      </c>
    </row>
    <row r="9" spans="2:3" x14ac:dyDescent="0.2">
      <c r="B9" s="22" t="s">
        <v>136</v>
      </c>
      <c r="C9" s="23">
        <v>60.658394971841595</v>
      </c>
    </row>
    <row r="10" spans="2:3" x14ac:dyDescent="0.2">
      <c r="B10" s="20" t="s">
        <v>137</v>
      </c>
      <c r="C10" s="21">
        <v>72.091158096851203</v>
      </c>
    </row>
    <row r="11" spans="2:3" x14ac:dyDescent="0.2">
      <c r="B11" s="22" t="s">
        <v>138</v>
      </c>
      <c r="C11" s="23">
        <v>69.215360730833993</v>
      </c>
    </row>
    <row r="12" spans="2:3" x14ac:dyDescent="0.2">
      <c r="B12" s="20" t="s">
        <v>139</v>
      </c>
      <c r="C12" s="21">
        <v>85.310284544563402</v>
      </c>
    </row>
    <row r="13" spans="2:3" x14ac:dyDescent="0.2">
      <c r="B13" s="22" t="s">
        <v>140</v>
      </c>
      <c r="C13" s="23">
        <v>105.97622218327949</v>
      </c>
    </row>
    <row r="14" spans="2:3" x14ac:dyDescent="0.2">
      <c r="B14" s="20" t="s">
        <v>141</v>
      </c>
      <c r="C14" s="21">
        <v>116.85058054229169</v>
      </c>
    </row>
    <row r="15" spans="2:3" x14ac:dyDescent="0.2">
      <c r="B15" s="22" t="s">
        <v>142</v>
      </c>
      <c r="C15" s="23">
        <v>117.2743469408813</v>
      </c>
    </row>
    <row r="16" spans="2:3" x14ac:dyDescent="0.2">
      <c r="B16" s="20" t="s">
        <v>143</v>
      </c>
      <c r="C16" s="21">
        <v>128.78378114690568</v>
      </c>
    </row>
    <row r="17" spans="2:3" x14ac:dyDescent="0.2">
      <c r="B17" s="22" t="s">
        <v>144</v>
      </c>
      <c r="C17" s="23">
        <v>120.3659799179454</v>
      </c>
    </row>
    <row r="18" spans="2:3" x14ac:dyDescent="0.2">
      <c r="B18" s="20" t="s">
        <v>145</v>
      </c>
      <c r="C18" s="21">
        <v>109.2644230947801</v>
      </c>
    </row>
    <row r="19" spans="2:3" x14ac:dyDescent="0.2">
      <c r="B19" s="22" t="s">
        <v>146</v>
      </c>
      <c r="C19" s="23">
        <v>113.39993679153561</v>
      </c>
    </row>
    <row r="20" spans="2:3" x14ac:dyDescent="0.2">
      <c r="B20" s="20" t="s">
        <v>147</v>
      </c>
      <c r="C20" s="21">
        <v>137.02005487388709</v>
      </c>
    </row>
    <row r="21" spans="2:3" x14ac:dyDescent="0.2">
      <c r="B21" s="22" t="s">
        <v>148</v>
      </c>
      <c r="C21" s="23">
        <v>137.34559543405561</v>
      </c>
    </row>
    <row r="22" spans="2:3" x14ac:dyDescent="0.2">
      <c r="B22" s="20" t="s">
        <v>149</v>
      </c>
      <c r="C22" s="21">
        <v>138.44592236201791</v>
      </c>
    </row>
    <row r="23" spans="2:3" x14ac:dyDescent="0.2">
      <c r="B23" s="22" t="s">
        <v>150</v>
      </c>
      <c r="C23" s="23">
        <v>186.33650477142501</v>
      </c>
    </row>
    <row r="24" spans="2:3" x14ac:dyDescent="0.2">
      <c r="B24" s="20" t="s">
        <v>151</v>
      </c>
      <c r="C24" s="21">
        <v>182.548589735939</v>
      </c>
    </row>
    <row r="25" spans="2:3" x14ac:dyDescent="0.2">
      <c r="B25" s="22" t="s">
        <v>152</v>
      </c>
      <c r="C25" s="23">
        <v>192.76512272540702</v>
      </c>
    </row>
    <row r="26" spans="2:3" x14ac:dyDescent="0.25">
      <c r="B26" s="87" t="s">
        <v>209</v>
      </c>
      <c r="C26" s="88">
        <v>206.2341443782698</v>
      </c>
    </row>
    <row r="27" spans="2:3" x14ac:dyDescent="0.2">
      <c r="B27" s="24" t="s">
        <v>153</v>
      </c>
    </row>
    <row r="28" spans="2:3" x14ac:dyDescent="0.2">
      <c r="B28" s="24" t="s">
        <v>154</v>
      </c>
    </row>
    <row r="29" spans="2:3" hidden="1" x14ac:dyDescent="0.2">
      <c r="B29" s="24" t="s">
        <v>155</v>
      </c>
    </row>
    <row r="30" spans="2:3" x14ac:dyDescent="0.2">
      <c r="B30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1619-DD2F-4225-BD00-D07186AA0E60}">
  <sheetPr codeName="Planilha2"/>
  <dimension ref="A1:H100"/>
  <sheetViews>
    <sheetView zoomScaleNormal="100" workbookViewId="0">
      <pane xSplit="1" ySplit="3" topLeftCell="B80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.140625" defaultRowHeight="15" x14ac:dyDescent="0.2"/>
  <cols>
    <col min="1" max="1" width="25.7109375" style="94" customWidth="1"/>
    <col min="2" max="2" width="9.140625" style="6"/>
    <col min="3" max="3" width="15.42578125" style="6" customWidth="1"/>
    <col min="4" max="4" width="17.28515625" style="6" customWidth="1"/>
    <col min="5" max="6" width="15.5703125" style="6" customWidth="1"/>
    <col min="7" max="7" width="15.85546875" style="6" customWidth="1"/>
    <col min="8" max="8" width="16.42578125" style="6" customWidth="1"/>
    <col min="9" max="16384" width="9.140625" style="4"/>
  </cols>
  <sheetData>
    <row r="1" spans="2:8" x14ac:dyDescent="0.2">
      <c r="C1" s="71"/>
      <c r="D1" s="71"/>
      <c r="E1" s="71"/>
      <c r="F1" s="71"/>
      <c r="G1" s="71"/>
      <c r="H1" s="71"/>
    </row>
    <row r="2" spans="2:8" ht="15" customHeight="1" x14ac:dyDescent="0.25">
      <c r="B2" s="71" t="s">
        <v>198</v>
      </c>
      <c r="C2" s="4"/>
      <c r="D2" s="4"/>
      <c r="E2" s="4"/>
      <c r="F2" s="4"/>
      <c r="G2" s="4"/>
      <c r="H2" s="4"/>
    </row>
    <row r="3" spans="2:8" ht="89.25" x14ac:dyDescent="0.2">
      <c r="B3" s="25"/>
      <c r="C3" s="26" t="s">
        <v>156</v>
      </c>
      <c r="D3" s="26" t="s">
        <v>157</v>
      </c>
      <c r="E3" s="26" t="s">
        <v>158</v>
      </c>
      <c r="F3" s="26" t="s">
        <v>159</v>
      </c>
      <c r="G3" s="26" t="s">
        <v>160</v>
      </c>
      <c r="H3" s="27" t="s">
        <v>161</v>
      </c>
    </row>
    <row r="4" spans="2:8" x14ac:dyDescent="0.25">
      <c r="B4" s="28" t="s">
        <v>33</v>
      </c>
      <c r="C4" s="29">
        <v>94.05808186330033</v>
      </c>
      <c r="D4" s="30">
        <v>94.010363736591302</v>
      </c>
      <c r="E4" s="31"/>
      <c r="F4" s="32"/>
      <c r="G4" s="29">
        <v>97.560854130548705</v>
      </c>
      <c r="H4" s="29"/>
    </row>
    <row r="5" spans="2:8" x14ac:dyDescent="0.25">
      <c r="B5" s="33" t="s">
        <v>34</v>
      </c>
      <c r="C5" s="34">
        <v>102.30360097212304</v>
      </c>
      <c r="D5" s="35">
        <v>102.25760563882899</v>
      </c>
      <c r="E5" s="36"/>
      <c r="F5" s="37"/>
      <c r="G5" s="34">
        <v>98.836366400622794</v>
      </c>
      <c r="H5" s="34">
        <v>1.3074017047526976</v>
      </c>
    </row>
    <row r="6" spans="2:8" x14ac:dyDescent="0.25">
      <c r="B6" s="28" t="s">
        <v>35</v>
      </c>
      <c r="C6" s="29">
        <v>100.07720843524854</v>
      </c>
      <c r="D6" s="30">
        <v>100.044275417561</v>
      </c>
      <c r="E6" s="31"/>
      <c r="F6" s="32"/>
      <c r="G6" s="29">
        <v>100.48028981000701</v>
      </c>
      <c r="H6" s="29">
        <v>1.6632778695250039</v>
      </c>
    </row>
    <row r="7" spans="2:8" x14ac:dyDescent="0.25">
      <c r="B7" s="33" t="s">
        <v>36</v>
      </c>
      <c r="C7" s="34">
        <v>103.70301320665236</v>
      </c>
      <c r="D7" s="35">
        <v>103.68775520701701</v>
      </c>
      <c r="E7" s="36"/>
      <c r="F7" s="37"/>
      <c r="G7" s="34">
        <v>103.289603527285</v>
      </c>
      <c r="H7" s="34">
        <v>2.795885364771511</v>
      </c>
    </row>
    <row r="8" spans="2:8" x14ac:dyDescent="0.25">
      <c r="B8" s="28" t="s">
        <v>37</v>
      </c>
      <c r="C8" s="29">
        <v>99.793167704221901</v>
      </c>
      <c r="D8" s="30">
        <v>99.802993560042097</v>
      </c>
      <c r="E8" s="31">
        <v>6.1616928104663202</v>
      </c>
      <c r="F8" s="32"/>
      <c r="G8" s="29">
        <v>103.04454457205401</v>
      </c>
      <c r="H8" s="29">
        <v>-0.2372542316577464</v>
      </c>
    </row>
    <row r="9" spans="2:8" x14ac:dyDescent="0.25">
      <c r="B9" s="33" t="s">
        <v>38</v>
      </c>
      <c r="C9" s="34">
        <v>103.91983189279877</v>
      </c>
      <c r="D9" s="35">
        <v>103.984404323097</v>
      </c>
      <c r="E9" s="36">
        <v>1.6886750608722423</v>
      </c>
      <c r="F9" s="37"/>
      <c r="G9" s="34">
        <v>101.02737964715701</v>
      </c>
      <c r="H9" s="34">
        <v>-1.9575659568144332</v>
      </c>
    </row>
    <row r="10" spans="2:8" x14ac:dyDescent="0.25">
      <c r="B10" s="28" t="s">
        <v>39</v>
      </c>
      <c r="C10" s="29">
        <v>103.52531542888062</v>
      </c>
      <c r="D10" s="30">
        <v>103.673672621829</v>
      </c>
      <c r="E10" s="31">
        <v>3.6277909846613028</v>
      </c>
      <c r="F10" s="32"/>
      <c r="G10" s="29">
        <v>104.10363839868799</v>
      </c>
      <c r="H10" s="29">
        <v>3.0449752950882925</v>
      </c>
    </row>
    <row r="11" spans="2:8" x14ac:dyDescent="0.25">
      <c r="B11" s="33" t="s">
        <v>40</v>
      </c>
      <c r="C11" s="34">
        <v>104.02190016851006</v>
      </c>
      <c r="D11" s="35">
        <v>104.285327272564</v>
      </c>
      <c r="E11" s="36">
        <v>0.57631883760423364</v>
      </c>
      <c r="F11" s="37">
        <v>2.9365994443834751</v>
      </c>
      <c r="G11" s="34">
        <v>103.86998543582999</v>
      </c>
      <c r="H11" s="34">
        <v>-0.2244426481648798</v>
      </c>
    </row>
    <row r="12" spans="2:8" x14ac:dyDescent="0.25">
      <c r="B12" s="28" t="s">
        <v>41</v>
      </c>
      <c r="C12" s="29">
        <v>102.73010150841459</v>
      </c>
      <c r="D12" s="30">
        <v>103.132890793991</v>
      </c>
      <c r="E12" s="31">
        <v>3.3364702952979144</v>
      </c>
      <c r="F12" s="32">
        <v>2.2877855598488992</v>
      </c>
      <c r="G12" s="29">
        <v>105.45556479923901</v>
      </c>
      <c r="H12" s="29">
        <v>1.5265038853679025</v>
      </c>
    </row>
    <row r="13" spans="2:8" x14ac:dyDescent="0.25">
      <c r="B13" s="33" t="s">
        <v>42</v>
      </c>
      <c r="C13" s="34">
        <v>110.15705118021752</v>
      </c>
      <c r="D13" s="35">
        <v>110.540920214397</v>
      </c>
      <c r="E13" s="36">
        <v>6.3052877342335165</v>
      </c>
      <c r="F13" s="37">
        <v>3.463241604638398</v>
      </c>
      <c r="G13" s="34">
        <v>107.296116972875</v>
      </c>
      <c r="H13" s="34">
        <v>1.7453343283874378</v>
      </c>
    </row>
    <row r="14" spans="2:8" x14ac:dyDescent="0.25">
      <c r="B14" s="28" t="s">
        <v>43</v>
      </c>
      <c r="C14" s="29">
        <v>107.0706280264597</v>
      </c>
      <c r="D14" s="30">
        <v>107.18756991902301</v>
      </c>
      <c r="E14" s="31">
        <v>3.3893824809425581</v>
      </c>
      <c r="F14" s="32">
        <v>3.4045780049960968</v>
      </c>
      <c r="G14" s="29">
        <v>107.542262620001</v>
      </c>
      <c r="H14" s="29">
        <v>0.22940778666595829</v>
      </c>
    </row>
    <row r="15" spans="2:8" x14ac:dyDescent="0.25">
      <c r="B15" s="33" t="s">
        <v>44</v>
      </c>
      <c r="C15" s="34">
        <v>108.80123078878347</v>
      </c>
      <c r="D15" s="35">
        <v>108.45285124311199</v>
      </c>
      <c r="E15" s="36">
        <v>3.9962706926695404</v>
      </c>
      <c r="F15" s="37">
        <v>4.2666637735791113</v>
      </c>
      <c r="G15" s="34">
        <v>108.032708109794</v>
      </c>
      <c r="H15" s="34">
        <v>0.4560490711693399</v>
      </c>
    </row>
    <row r="16" spans="2:8" x14ac:dyDescent="0.25">
      <c r="B16" s="28" t="s">
        <v>45</v>
      </c>
      <c r="C16" s="29">
        <v>107.5032945237366</v>
      </c>
      <c r="D16" s="30">
        <v>106.48969756147599</v>
      </c>
      <c r="E16" s="31">
        <v>3.2548363006620775</v>
      </c>
      <c r="F16" s="32">
        <v>4.2389180345845432</v>
      </c>
      <c r="G16" s="29">
        <v>111.001565217047</v>
      </c>
      <c r="H16" s="29">
        <v>2.7481094931321559</v>
      </c>
    </row>
    <row r="17" spans="2:8" x14ac:dyDescent="0.25">
      <c r="B17" s="33" t="s">
        <v>46</v>
      </c>
      <c r="C17" s="34">
        <v>115.31959760968175</v>
      </c>
      <c r="D17" s="35">
        <v>113.84560827130801</v>
      </c>
      <c r="E17" s="36">
        <v>2.989560834577361</v>
      </c>
      <c r="F17" s="37">
        <v>3.4017552052999918</v>
      </c>
      <c r="G17" s="34">
        <v>109.752753721329</v>
      </c>
      <c r="H17" s="34">
        <v>-1.1250395373039401</v>
      </c>
    </row>
    <row r="18" spans="2:8" x14ac:dyDescent="0.25">
      <c r="B18" s="28" t="s">
        <v>47</v>
      </c>
      <c r="C18" s="29">
        <v>112.01959747960217</v>
      </c>
      <c r="D18" s="30">
        <v>110.557423344768</v>
      </c>
      <c r="E18" s="31">
        <v>3.1438845271805462</v>
      </c>
      <c r="F18" s="32">
        <v>3.3397582403508466</v>
      </c>
      <c r="G18" s="29">
        <v>110.704259179974</v>
      </c>
      <c r="H18" s="29">
        <v>0.86695360834494473</v>
      </c>
    </row>
    <row r="19" spans="2:8" x14ac:dyDescent="0.25">
      <c r="B19" s="33" t="s">
        <v>48</v>
      </c>
      <c r="C19" s="34">
        <v>114.81155351186783</v>
      </c>
      <c r="D19" s="35">
        <v>113.625559669591</v>
      </c>
      <c r="E19" s="36">
        <v>4.7695458138612423</v>
      </c>
      <c r="F19" s="37">
        <v>3.5414751101428692</v>
      </c>
      <c r="G19" s="34">
        <v>113.220410723656</v>
      </c>
      <c r="H19" s="34">
        <v>2.2728588423968743</v>
      </c>
    </row>
    <row r="20" spans="2:8" x14ac:dyDescent="0.25">
      <c r="B20" s="28" t="s">
        <v>49</v>
      </c>
      <c r="C20" s="29">
        <v>112.71131415977574</v>
      </c>
      <c r="D20" s="30">
        <v>112.199787404863</v>
      </c>
      <c r="E20" s="31">
        <v>5.3621054187806436</v>
      </c>
      <c r="F20" s="32">
        <v>4.0578957620127625</v>
      </c>
      <c r="G20" s="29">
        <v>116.729476530619</v>
      </c>
      <c r="H20" s="29">
        <v>3.099322626136547</v>
      </c>
    </row>
    <row r="21" spans="2:8" x14ac:dyDescent="0.25">
      <c r="B21" s="33" t="s">
        <v>50</v>
      </c>
      <c r="C21" s="34">
        <v>123.59542863502881</v>
      </c>
      <c r="D21" s="35">
        <v>123.566598424627</v>
      </c>
      <c r="E21" s="36">
        <v>8.5387484865930787</v>
      </c>
      <c r="F21" s="37">
        <v>5.4988478404921324</v>
      </c>
      <c r="G21" s="34">
        <v>119.66502614091199</v>
      </c>
      <c r="H21" s="34">
        <v>2.5148314697727381</v>
      </c>
    </row>
    <row r="22" spans="2:8" x14ac:dyDescent="0.25">
      <c r="B22" s="28" t="s">
        <v>51</v>
      </c>
      <c r="C22" s="29">
        <v>121.53785674122639</v>
      </c>
      <c r="D22" s="30">
        <v>121.834639536224</v>
      </c>
      <c r="E22" s="31">
        <v>10.200324727439195</v>
      </c>
      <c r="F22" s="32">
        <v>7.2564755480448042</v>
      </c>
      <c r="G22" s="29">
        <v>121.625479622309</v>
      </c>
      <c r="H22" s="29">
        <v>1.6382844216224601</v>
      </c>
    </row>
    <row r="23" spans="2:8" x14ac:dyDescent="0.25">
      <c r="B23" s="33" t="s">
        <v>52</v>
      </c>
      <c r="C23" s="34">
        <v>124.38670570948088</v>
      </c>
      <c r="D23" s="35">
        <v>124.823829341447</v>
      </c>
      <c r="E23" s="36">
        <v>9.8554143138385228</v>
      </c>
      <c r="F23" s="37">
        <v>8.527560465133746</v>
      </c>
      <c r="G23" s="34">
        <v>124.48156823668299</v>
      </c>
      <c r="H23" s="34">
        <v>2.3482650372628866</v>
      </c>
    </row>
    <row r="24" spans="2:8" x14ac:dyDescent="0.25">
      <c r="B24" s="28" t="s">
        <v>53</v>
      </c>
      <c r="C24" s="29">
        <v>119.59620530751003</v>
      </c>
      <c r="D24" s="30">
        <v>119.94855637947698</v>
      </c>
      <c r="E24" s="31">
        <v>6.9062242931470479</v>
      </c>
      <c r="F24" s="32">
        <v>8.8722183855722392</v>
      </c>
      <c r="G24" s="29">
        <v>125.158873919187</v>
      </c>
      <c r="H24" s="29">
        <v>0.5441011806793794</v>
      </c>
    </row>
    <row r="25" spans="2:8" x14ac:dyDescent="0.25">
      <c r="B25" s="33" t="s">
        <v>54</v>
      </c>
      <c r="C25" s="34">
        <v>131.00889265955519</v>
      </c>
      <c r="D25" s="35">
        <v>131.72617703898598</v>
      </c>
      <c r="E25" s="36">
        <v>6.6033853147913248</v>
      </c>
      <c r="F25" s="37">
        <v>8.3452301606084376</v>
      </c>
      <c r="G25" s="34">
        <v>127.572074939836</v>
      </c>
      <c r="H25" s="34">
        <v>1.9281102051198928</v>
      </c>
    </row>
    <row r="26" spans="2:8" x14ac:dyDescent="0.25">
      <c r="B26" s="28" t="s">
        <v>55</v>
      </c>
      <c r="C26" s="29">
        <v>128.22216405484494</v>
      </c>
      <c r="D26" s="30">
        <v>129.683446887629</v>
      </c>
      <c r="E26" s="31">
        <v>6.4421804679541737</v>
      </c>
      <c r="F26" s="32">
        <v>7.4179653105978787</v>
      </c>
      <c r="G26" s="29">
        <v>128.97360649036202</v>
      </c>
      <c r="H26" s="29">
        <v>1.0986193892252638</v>
      </c>
    </row>
    <row r="27" spans="2:8" x14ac:dyDescent="0.25">
      <c r="B27" s="33" t="s">
        <v>56</v>
      </c>
      <c r="C27" s="34">
        <v>132.67040029965602</v>
      </c>
      <c r="D27" s="35">
        <v>135.408483881422</v>
      </c>
      <c r="E27" s="36">
        <v>8.4796745908358702</v>
      </c>
      <c r="F27" s="37">
        <v>7.1185821263705265</v>
      </c>
      <c r="G27" s="34">
        <v>135.21606316564799</v>
      </c>
      <c r="H27" s="34">
        <v>4.8401039911623034</v>
      </c>
    </row>
    <row r="28" spans="2:8" x14ac:dyDescent="0.25">
      <c r="B28" s="28" t="s">
        <v>57</v>
      </c>
      <c r="C28" s="29">
        <v>130.30780013424655</v>
      </c>
      <c r="D28" s="30">
        <v>134.64907157935301</v>
      </c>
      <c r="E28" s="31">
        <v>12.255683305907013</v>
      </c>
      <c r="F28" s="32">
        <v>8.4242712603449093</v>
      </c>
      <c r="G28" s="29">
        <v>139.93590869319502</v>
      </c>
      <c r="H28" s="29">
        <v>3.4905952865710299</v>
      </c>
    </row>
    <row r="29" spans="2:8" x14ac:dyDescent="0.25">
      <c r="B29" s="33" t="s">
        <v>58</v>
      </c>
      <c r="C29" s="34">
        <v>143.12260372617735</v>
      </c>
      <c r="D29" s="35">
        <v>148.872325523104</v>
      </c>
      <c r="E29" s="36">
        <v>13.016508084830704</v>
      </c>
      <c r="F29" s="37">
        <v>10.089659959180324</v>
      </c>
      <c r="G29" s="34">
        <v>143.436553565747</v>
      </c>
      <c r="H29" s="34">
        <v>2.5016058460213042</v>
      </c>
    </row>
    <row r="30" spans="2:8" x14ac:dyDescent="0.25">
      <c r="B30" s="28" t="s">
        <v>59</v>
      </c>
      <c r="C30" s="29">
        <v>140.55583084688286</v>
      </c>
      <c r="D30" s="30">
        <v>146.26796444727299</v>
      </c>
      <c r="E30" s="31">
        <v>12.788461409430681</v>
      </c>
      <c r="F30" s="32">
        <v>11.659014871885034</v>
      </c>
      <c r="G30" s="29">
        <v>145.07916359219701</v>
      </c>
      <c r="H30" s="29">
        <v>1.1451823022902374</v>
      </c>
    </row>
    <row r="31" spans="2:8" x14ac:dyDescent="0.25">
      <c r="B31" s="33" t="s">
        <v>60</v>
      </c>
      <c r="C31" s="34">
        <v>127.11245642485326</v>
      </c>
      <c r="D31" s="35">
        <v>131.53962542303299</v>
      </c>
      <c r="E31" s="36">
        <v>-2.8571758190402647</v>
      </c>
      <c r="F31" s="37">
        <v>8.6232967165775278</v>
      </c>
      <c r="G31" s="34">
        <v>131.581590831439</v>
      </c>
      <c r="H31" s="34">
        <v>-9.3035915196604808</v>
      </c>
    </row>
    <row r="32" spans="2:8" x14ac:dyDescent="0.25">
      <c r="B32" s="28" t="s">
        <v>61</v>
      </c>
      <c r="C32" s="29">
        <v>113.11034305179592</v>
      </c>
      <c r="D32" s="30">
        <v>115.75047669611401</v>
      </c>
      <c r="E32" s="31">
        <v>-14.035443885033743</v>
      </c>
      <c r="F32" s="32">
        <v>2.0628202694983315</v>
      </c>
      <c r="G32" s="29">
        <v>120.950283644026</v>
      </c>
      <c r="H32" s="29">
        <v>-8.0796311400673897</v>
      </c>
    </row>
    <row r="33" spans="2:8" x14ac:dyDescent="0.25">
      <c r="B33" s="33" t="s">
        <v>62</v>
      </c>
      <c r="C33" s="34">
        <v>127.6852481798643</v>
      </c>
      <c r="D33" s="35">
        <v>130.024692143246</v>
      </c>
      <c r="E33" s="36">
        <v>-12.660266650387598</v>
      </c>
      <c r="F33" s="37">
        <v>-4.5625156900498354</v>
      </c>
      <c r="G33" s="34">
        <v>125.96543483800799</v>
      </c>
      <c r="H33" s="34">
        <v>4.1464567447748291</v>
      </c>
    </row>
    <row r="34" spans="2:8" x14ac:dyDescent="0.25">
      <c r="B34" s="28" t="s">
        <v>63</v>
      </c>
      <c r="C34" s="29">
        <v>132.99120075357695</v>
      </c>
      <c r="D34" s="30">
        <v>135.73141051134502</v>
      </c>
      <c r="E34" s="31">
        <v>-7.2035964783841706</v>
      </c>
      <c r="F34" s="32">
        <v>-9.2271478171738153</v>
      </c>
      <c r="G34" s="29">
        <v>134.491507602414</v>
      </c>
      <c r="H34" s="29">
        <v>6.7685812186260241</v>
      </c>
    </row>
    <row r="35" spans="2:8" x14ac:dyDescent="0.25">
      <c r="B35" s="33" t="s">
        <v>64</v>
      </c>
      <c r="C35" s="34">
        <v>136.78044654846971</v>
      </c>
      <c r="D35" s="35">
        <v>140.95116947805798</v>
      </c>
      <c r="E35" s="36">
        <v>7.1549117041783887</v>
      </c>
      <c r="F35" s="37">
        <v>-6.9248585136555789</v>
      </c>
      <c r="G35" s="34">
        <v>141.24635377278202</v>
      </c>
      <c r="H35" s="34">
        <v>5.0225075848928658</v>
      </c>
    </row>
    <row r="36" spans="2:8" x14ac:dyDescent="0.25">
      <c r="B36" s="28" t="s">
        <v>65</v>
      </c>
      <c r="C36" s="29">
        <v>135.59794960096323</v>
      </c>
      <c r="D36" s="30">
        <v>142.13398971809701</v>
      </c>
      <c r="E36" s="31">
        <v>22.793437897667658</v>
      </c>
      <c r="F36" s="32">
        <v>1.181878791217116</v>
      </c>
      <c r="G36" s="29">
        <v>148.34496094070698</v>
      </c>
      <c r="H36" s="29">
        <v>5.0256923299728085</v>
      </c>
    </row>
    <row r="37" spans="2:8" x14ac:dyDescent="0.25">
      <c r="B37" s="33" t="s">
        <v>66</v>
      </c>
      <c r="C37" s="34">
        <v>144.85197512744736</v>
      </c>
      <c r="D37" s="35">
        <v>152.96217993188299</v>
      </c>
      <c r="E37" s="36">
        <v>17.640870676599761</v>
      </c>
      <c r="F37" s="37">
        <v>9.2050378145553964</v>
      </c>
      <c r="G37" s="34">
        <v>148.09803039322199</v>
      </c>
      <c r="H37" s="34">
        <v>-0.1664569837216745</v>
      </c>
    </row>
    <row r="38" spans="2:8" x14ac:dyDescent="0.25">
      <c r="B38" s="28" t="s">
        <v>67</v>
      </c>
      <c r="C38" s="29">
        <v>146.02149551004123</v>
      </c>
      <c r="D38" s="30">
        <v>153.78676731553301</v>
      </c>
      <c r="E38" s="31">
        <v>13.302268602505123</v>
      </c>
      <c r="F38" s="32">
        <v>14.9670538355698</v>
      </c>
      <c r="G38" s="29">
        <v>152.56992965980101</v>
      </c>
      <c r="H38" s="29">
        <v>3.0195535043278099</v>
      </c>
    </row>
    <row r="39" spans="2:8" x14ac:dyDescent="0.25">
      <c r="B39" s="33" t="s">
        <v>68</v>
      </c>
      <c r="C39" s="34">
        <v>147.29887534008051</v>
      </c>
      <c r="D39" s="35">
        <v>153.14430155362999</v>
      </c>
      <c r="E39" s="36">
        <v>8.6506072427232681</v>
      </c>
      <c r="F39" s="37">
        <v>15.229842005168351</v>
      </c>
      <c r="G39" s="34">
        <v>153.53386303339201</v>
      </c>
      <c r="H39" s="34">
        <v>0.63179774398558486</v>
      </c>
    </row>
    <row r="40" spans="2:8" x14ac:dyDescent="0.25">
      <c r="B40" s="28" t="s">
        <v>69</v>
      </c>
      <c r="C40" s="29">
        <v>155.86859696872685</v>
      </c>
      <c r="D40" s="30">
        <v>158.270782787142</v>
      </c>
      <c r="E40" s="31">
        <v>11.353225995449833</v>
      </c>
      <c r="F40" s="32">
        <v>12.630750374649097</v>
      </c>
      <c r="G40" s="29">
        <v>164.93354986230599</v>
      </c>
      <c r="H40" s="29">
        <v>7.4248681064154942</v>
      </c>
    </row>
    <row r="41" spans="2:8" x14ac:dyDescent="0.25">
      <c r="B41" s="33" t="s">
        <v>70</v>
      </c>
      <c r="C41" s="34">
        <v>168.70742238237716</v>
      </c>
      <c r="D41" s="35">
        <v>168.25008127656301</v>
      </c>
      <c r="E41" s="36">
        <v>9.9945629380334537</v>
      </c>
      <c r="F41" s="37">
        <v>10.78619716671561</v>
      </c>
      <c r="G41" s="34">
        <v>162.86634131705299</v>
      </c>
      <c r="H41" s="34">
        <v>-1.2533584264564746</v>
      </c>
    </row>
    <row r="42" spans="2:8" x14ac:dyDescent="0.25">
      <c r="B42" s="28" t="s">
        <v>71</v>
      </c>
      <c r="C42" s="29">
        <v>162.56628332613801</v>
      </c>
      <c r="D42" s="30">
        <v>160.26163153325399</v>
      </c>
      <c r="E42" s="31">
        <v>4.2102869647010266</v>
      </c>
      <c r="F42" s="32">
        <v>8.4926744926728333</v>
      </c>
      <c r="G42" s="29">
        <v>159.24145058301698</v>
      </c>
      <c r="H42" s="29">
        <v>-2.2256843892498379</v>
      </c>
    </row>
    <row r="43" spans="2:8" x14ac:dyDescent="0.25">
      <c r="B43" s="33" t="s">
        <v>72</v>
      </c>
      <c r="C43" s="34">
        <v>162.97035441194143</v>
      </c>
      <c r="D43" s="35">
        <v>159.83672632877699</v>
      </c>
      <c r="E43" s="36">
        <v>4.3700122742101257</v>
      </c>
      <c r="F43" s="37">
        <v>7.4069710726510891</v>
      </c>
      <c r="G43" s="34">
        <v>160.21883180087798</v>
      </c>
      <c r="H43" s="34">
        <v>0.61377311892261144</v>
      </c>
    </row>
    <row r="44" spans="2:8" x14ac:dyDescent="0.25">
      <c r="B44" s="28" t="s">
        <v>73</v>
      </c>
      <c r="C44" s="29">
        <v>157.20113396316751</v>
      </c>
      <c r="D44" s="30">
        <v>154.395177308472</v>
      </c>
      <c r="E44" s="31">
        <v>-2.4487182096535633</v>
      </c>
      <c r="F44" s="32">
        <v>3.9762237210288873</v>
      </c>
      <c r="G44" s="29">
        <v>158.98900099176501</v>
      </c>
      <c r="H44" s="29">
        <v>-0.76759441776570458</v>
      </c>
    </row>
    <row r="45" spans="2:8" x14ac:dyDescent="0.25">
      <c r="B45" s="33" t="s">
        <v>74</v>
      </c>
      <c r="C45" s="34">
        <v>169.91858863751835</v>
      </c>
      <c r="D45" s="35">
        <v>167.083607250401</v>
      </c>
      <c r="E45" s="36">
        <v>-0.69329774898866958</v>
      </c>
      <c r="F45" s="37">
        <v>1.2826876145781654</v>
      </c>
      <c r="G45" s="34">
        <v>161.65334973456501</v>
      </c>
      <c r="H45" s="34">
        <v>1.6758069590851798</v>
      </c>
    </row>
    <row r="46" spans="2:8" x14ac:dyDescent="0.25">
      <c r="B46" s="28" t="s">
        <v>75</v>
      </c>
      <c r="C46" s="29">
        <v>163.30203511141329</v>
      </c>
      <c r="D46" s="30">
        <v>160.730005248677</v>
      </c>
      <c r="E46" s="31">
        <v>0.2922556765097255</v>
      </c>
      <c r="F46" s="32">
        <v>0.33108771115260538</v>
      </c>
      <c r="G46" s="29">
        <v>160.04830906005699</v>
      </c>
      <c r="H46" s="29">
        <v>-0.99289045178679869</v>
      </c>
    </row>
    <row r="47" spans="2:8" x14ac:dyDescent="0.25">
      <c r="B47" s="33" t="s">
        <v>76</v>
      </c>
      <c r="C47" s="34">
        <v>162.13139422338182</v>
      </c>
      <c r="D47" s="35">
        <v>159.69328781680201</v>
      </c>
      <c r="E47" s="36">
        <v>-8.9740646764695953E-2</v>
      </c>
      <c r="F47" s="37">
        <v>-0.72950882705519859</v>
      </c>
      <c r="G47" s="34">
        <v>159.866743063754</v>
      </c>
      <c r="H47" s="34">
        <v>-0.11344449520854782</v>
      </c>
    </row>
    <row r="48" spans="2:8" x14ac:dyDescent="0.25">
      <c r="B48" s="28" t="s">
        <v>77</v>
      </c>
      <c r="C48" s="29">
        <v>155.44839780401713</v>
      </c>
      <c r="D48" s="30">
        <v>153.18726571133101</v>
      </c>
      <c r="E48" s="31">
        <v>-0.78235060071058626</v>
      </c>
      <c r="F48" s="32">
        <v>-0.31885970819654119</v>
      </c>
      <c r="G48" s="29">
        <v>160.35171420376898</v>
      </c>
      <c r="H48" s="29">
        <v>0.30335961734178074</v>
      </c>
    </row>
    <row r="49" spans="2:8" x14ac:dyDescent="0.25">
      <c r="B49" s="33" t="s">
        <v>78</v>
      </c>
      <c r="C49" s="34">
        <v>169.12916887050176</v>
      </c>
      <c r="D49" s="35">
        <v>166.75039685679801</v>
      </c>
      <c r="E49" s="36">
        <v>-0.19942734005235252</v>
      </c>
      <c r="F49" s="37">
        <v>-0.18956205059097897</v>
      </c>
      <c r="G49" s="34">
        <v>160.466312588124</v>
      </c>
      <c r="H49" s="34">
        <v>7.1466890718352438E-2</v>
      </c>
    </row>
    <row r="50" spans="2:8" x14ac:dyDescent="0.25">
      <c r="B50" s="28" t="s">
        <v>79</v>
      </c>
      <c r="C50" s="29">
        <v>162.54395982101687</v>
      </c>
      <c r="D50" s="30">
        <v>160.33406600296502</v>
      </c>
      <c r="E50" s="31">
        <v>-0.24633810289461167</v>
      </c>
      <c r="F50" s="32">
        <v>-0.32404240760857306</v>
      </c>
      <c r="G50" s="29">
        <v>159.68659236319101</v>
      </c>
      <c r="H50" s="29">
        <v>-0.48590898136627869</v>
      </c>
    </row>
    <row r="51" spans="2:8" x14ac:dyDescent="0.25">
      <c r="B51" s="33" t="s">
        <v>80</v>
      </c>
      <c r="C51" s="34">
        <v>163.15588180451206</v>
      </c>
      <c r="D51" s="35">
        <v>161.01234961310701</v>
      </c>
      <c r="E51" s="36">
        <v>0.82599701862122288</v>
      </c>
      <c r="F51" s="37">
        <v>-9.6276279777470108E-2</v>
      </c>
      <c r="G51" s="34">
        <v>161.11020887519999</v>
      </c>
      <c r="H51" s="34">
        <v>0.89150660111219082</v>
      </c>
    </row>
    <row r="52" spans="2:8" x14ac:dyDescent="0.25">
      <c r="B52" s="28" t="s">
        <v>81</v>
      </c>
      <c r="C52" s="29">
        <v>155.53781184362742</v>
      </c>
      <c r="D52" s="30">
        <v>153.563775504869</v>
      </c>
      <c r="E52" s="31">
        <v>0.24578400286058866</v>
      </c>
      <c r="F52" s="32">
        <v>0.15083982370566673</v>
      </c>
      <c r="G52" s="29">
        <v>159.95410520656498</v>
      </c>
      <c r="H52" s="29">
        <v>-0.71758560596899557</v>
      </c>
    </row>
    <row r="53" spans="2:8" x14ac:dyDescent="0.25">
      <c r="B53" s="33" t="s">
        <v>82</v>
      </c>
      <c r="C53" s="34">
        <v>170.78983400209134</v>
      </c>
      <c r="D53" s="35">
        <v>168.34815999148401</v>
      </c>
      <c r="E53" s="36">
        <v>0.95817651100293233</v>
      </c>
      <c r="F53" s="37">
        <v>0.45246285760040905</v>
      </c>
      <c r="G53" s="34">
        <v>162.78621908863801</v>
      </c>
      <c r="H53" s="34">
        <v>1.7705790535451627</v>
      </c>
    </row>
    <row r="54" spans="2:8" x14ac:dyDescent="0.25">
      <c r="B54" s="28" t="s">
        <v>83</v>
      </c>
      <c r="C54" s="29">
        <v>173.2516092829899</v>
      </c>
      <c r="D54" s="30">
        <v>170.10655375264801</v>
      </c>
      <c r="E54" s="31">
        <v>6.0950788521151082</v>
      </c>
      <c r="F54" s="32">
        <v>2.0416463618524716</v>
      </c>
      <c r="G54" s="29">
        <v>169.46914985878999</v>
      </c>
      <c r="H54" s="29">
        <v>4.1053418450078372</v>
      </c>
    </row>
    <row r="55" spans="2:8" x14ac:dyDescent="0.25">
      <c r="B55" s="33" t="s">
        <v>84</v>
      </c>
      <c r="C55" s="34">
        <v>174.76557095319734</v>
      </c>
      <c r="D55" s="35">
        <v>170.519750779378</v>
      </c>
      <c r="E55" s="36">
        <v>5.9047651867177393</v>
      </c>
      <c r="F55" s="37">
        <v>3.3143130427250469</v>
      </c>
      <c r="G55" s="34">
        <v>170.69718194315899</v>
      </c>
      <c r="H55" s="34">
        <v>0.72463459301723709</v>
      </c>
    </row>
    <row r="56" spans="2:8" x14ac:dyDescent="0.25">
      <c r="B56" s="28" t="s">
        <v>85</v>
      </c>
      <c r="C56" s="29">
        <v>166.77986971788044</v>
      </c>
      <c r="D56" s="30">
        <v>161.319476455851</v>
      </c>
      <c r="E56" s="31">
        <v>5.0504755600620825</v>
      </c>
      <c r="F56" s="32">
        <v>4.4623830009356169</v>
      </c>
      <c r="G56" s="29">
        <v>168.025311225042</v>
      </c>
      <c r="H56" s="29">
        <v>-1.5652693780303317</v>
      </c>
    </row>
    <row r="57" spans="2:8" x14ac:dyDescent="0.25">
      <c r="B57" s="33" t="s">
        <v>86</v>
      </c>
      <c r="C57" s="34">
        <v>173.2018574881474</v>
      </c>
      <c r="D57" s="35">
        <v>167.12860770743902</v>
      </c>
      <c r="E57" s="36">
        <v>-0.72442269883239874</v>
      </c>
      <c r="F57" s="37">
        <v>4.0133233464043911</v>
      </c>
      <c r="G57" s="34">
        <v>161.45689044354501</v>
      </c>
      <c r="H57" s="34">
        <v>-3.9091853088132011</v>
      </c>
    </row>
    <row r="58" spans="2:8" x14ac:dyDescent="0.25">
      <c r="B58" s="28" t="s">
        <v>87</v>
      </c>
      <c r="C58" s="29">
        <v>170.54139264400197</v>
      </c>
      <c r="D58" s="30">
        <v>165.24914653847901</v>
      </c>
      <c r="E58" s="31">
        <v>-2.8555085662555655</v>
      </c>
      <c r="F58" s="32">
        <v>1.7129577890273424</v>
      </c>
      <c r="G58" s="29">
        <v>164.684119322697</v>
      </c>
      <c r="H58" s="29">
        <v>1.9988176845759487</v>
      </c>
    </row>
    <row r="59" spans="2:8" x14ac:dyDescent="0.25">
      <c r="B59" s="33" t="s">
        <v>88</v>
      </c>
      <c r="C59" s="34">
        <v>158.20840658449211</v>
      </c>
      <c r="D59" s="35">
        <v>154.927142453486</v>
      </c>
      <c r="E59" s="36">
        <v>-9.1441655612469361</v>
      </c>
      <c r="F59" s="37">
        <v>-2.1000851018845594</v>
      </c>
      <c r="G59" s="34">
        <v>155.270769842855</v>
      </c>
      <c r="H59" s="34">
        <v>-5.7160031693138658</v>
      </c>
    </row>
    <row r="60" spans="2:8" x14ac:dyDescent="0.25">
      <c r="B60" s="28" t="s">
        <v>89</v>
      </c>
      <c r="C60" s="29">
        <v>150.45356129594433</v>
      </c>
      <c r="D60" s="30">
        <v>149.75522412849799</v>
      </c>
      <c r="E60" s="31">
        <v>-7.1685407003647583</v>
      </c>
      <c r="F60" s="32">
        <v>-4.9580964588313918</v>
      </c>
      <c r="G60" s="29">
        <v>155.03323386368299</v>
      </c>
      <c r="H60" s="29">
        <v>-0.15298177462017559</v>
      </c>
    </row>
    <row r="61" spans="2:8" x14ac:dyDescent="0.25">
      <c r="B61" s="33" t="s">
        <v>90</v>
      </c>
      <c r="C61" s="34">
        <v>156.87085166581903</v>
      </c>
      <c r="D61" s="35">
        <v>157.64467916714301</v>
      </c>
      <c r="E61" s="36">
        <v>-5.6746290598541691</v>
      </c>
      <c r="F61" s="37">
        <v>-6.2023292340677756</v>
      </c>
      <c r="G61" s="34">
        <v>151.24983122913</v>
      </c>
      <c r="H61" s="34">
        <v>-2.4403816783436616</v>
      </c>
    </row>
    <row r="62" spans="2:8" x14ac:dyDescent="0.25">
      <c r="B62" s="28" t="s">
        <v>91</v>
      </c>
      <c r="C62" s="29">
        <v>151.94700470761651</v>
      </c>
      <c r="D62" s="30">
        <v>153.11774316393399</v>
      </c>
      <c r="E62" s="31">
        <v>-7.3412805019965219</v>
      </c>
      <c r="F62" s="32">
        <v>-7.3428102454303854</v>
      </c>
      <c r="G62" s="29">
        <v>152.70095426591701</v>
      </c>
      <c r="H62" s="29">
        <v>0.95942126017229956</v>
      </c>
    </row>
    <row r="63" spans="2:8" x14ac:dyDescent="0.25">
      <c r="B63" s="33" t="s">
        <v>92</v>
      </c>
      <c r="C63" s="34">
        <v>153.54386339252767</v>
      </c>
      <c r="D63" s="35">
        <v>154.140845074</v>
      </c>
      <c r="E63" s="36">
        <v>-0.50752719441790362</v>
      </c>
      <c r="F63" s="37">
        <v>-5.23660272839453</v>
      </c>
      <c r="G63" s="34">
        <v>154.67434789254401</v>
      </c>
      <c r="H63" s="34">
        <v>1.2923256675858585</v>
      </c>
    </row>
    <row r="64" spans="2:8" x14ac:dyDescent="0.25">
      <c r="B64" s="28" t="s">
        <v>93</v>
      </c>
      <c r="C64" s="29">
        <v>149.5458454304017</v>
      </c>
      <c r="D64" s="30">
        <v>148.56078287064</v>
      </c>
      <c r="E64" s="31">
        <v>-0.79759571982150135</v>
      </c>
      <c r="F64" s="32">
        <v>-3.7039001156626057</v>
      </c>
      <c r="G64" s="29">
        <v>154.61724681479501</v>
      </c>
      <c r="H64" s="29">
        <v>-3.6916966857791778E-2</v>
      </c>
    </row>
    <row r="65" spans="2:8" x14ac:dyDescent="0.25">
      <c r="B65" s="33" t="s">
        <v>94</v>
      </c>
      <c r="C65" s="34">
        <v>164.69984010483606</v>
      </c>
      <c r="D65" s="35">
        <v>162.61389450311202</v>
      </c>
      <c r="E65" s="36">
        <v>3.1521617870149612</v>
      </c>
      <c r="F65" s="37">
        <v>-1.4568632125117347</v>
      </c>
      <c r="G65" s="34">
        <v>156.70102172600699</v>
      </c>
      <c r="H65" s="34">
        <v>1.3476988849167482</v>
      </c>
    </row>
    <row r="66" spans="2:8" x14ac:dyDescent="0.25">
      <c r="B66" s="38" t="s">
        <v>95</v>
      </c>
      <c r="C66" s="29">
        <v>155.48880104005832</v>
      </c>
      <c r="D66" s="30">
        <v>153.327391067245</v>
      </c>
      <c r="E66" s="31">
        <v>0.13691940527529312</v>
      </c>
      <c r="F66" s="32">
        <v>0.51964443595082344</v>
      </c>
      <c r="G66" s="29">
        <v>152.98704432087499</v>
      </c>
      <c r="H66" s="29">
        <v>-2.3701041411369417</v>
      </c>
    </row>
    <row r="67" spans="2:8" x14ac:dyDescent="0.25">
      <c r="B67" s="39" t="s">
        <v>96</v>
      </c>
      <c r="C67" s="34">
        <v>154.68633290354285</v>
      </c>
      <c r="D67" s="35">
        <v>153.05212161729301</v>
      </c>
      <c r="E67" s="36">
        <v>-0.70631730102707024</v>
      </c>
      <c r="F67" s="37">
        <v>0.47110689343772094</v>
      </c>
      <c r="G67" s="34">
        <v>153.581733938025</v>
      </c>
      <c r="H67" s="34">
        <v>0.38871894008403185</v>
      </c>
    </row>
    <row r="68" spans="2:8" x14ac:dyDescent="0.25">
      <c r="B68" s="38" t="s">
        <v>97</v>
      </c>
      <c r="C68" s="29">
        <v>151.20027210631778</v>
      </c>
      <c r="D68" s="30">
        <v>150.79497507093799</v>
      </c>
      <c r="E68" s="31">
        <v>1.5038909711746982</v>
      </c>
      <c r="F68" s="32">
        <v>1.0309213685836482</v>
      </c>
      <c r="G68" s="29">
        <v>157.99132191993399</v>
      </c>
      <c r="H68" s="29">
        <v>2.871166947293613</v>
      </c>
    </row>
    <row r="69" spans="2:8" x14ac:dyDescent="0.25">
      <c r="B69" s="33" t="s">
        <v>98</v>
      </c>
      <c r="C69" s="34">
        <v>168.92742794496348</v>
      </c>
      <c r="D69" s="35">
        <v>169.21699735873602</v>
      </c>
      <c r="E69" s="36">
        <v>4.0606018789480771</v>
      </c>
      <c r="F69" s="37">
        <v>1.2868356126759295</v>
      </c>
      <c r="G69" s="34">
        <v>162.047645454791</v>
      </c>
      <c r="H69" s="34">
        <v>2.5674343916893383</v>
      </c>
    </row>
    <row r="70" spans="2:8" x14ac:dyDescent="0.25">
      <c r="B70" s="28" t="s">
        <v>99</v>
      </c>
      <c r="C70" s="29">
        <v>158.30551931036183</v>
      </c>
      <c r="D70" s="30">
        <v>158.65542134846299</v>
      </c>
      <c r="E70" s="31">
        <v>3.4749370247102718</v>
      </c>
      <c r="F70" s="32">
        <v>2.1137560286813084</v>
      </c>
      <c r="G70" s="29">
        <v>158.200059478729</v>
      </c>
      <c r="H70" s="29">
        <v>-2.3743547555187483</v>
      </c>
    </row>
    <row r="71" spans="2:8" x14ac:dyDescent="0.25">
      <c r="B71" s="39" t="s">
        <v>100</v>
      </c>
      <c r="C71" s="34">
        <v>157.85052406958721</v>
      </c>
      <c r="D71" s="35">
        <v>157.70103943327001</v>
      </c>
      <c r="E71" s="36">
        <v>3.0374736180408064</v>
      </c>
      <c r="F71" s="37">
        <v>3.046573637746846</v>
      </c>
      <c r="G71" s="34">
        <v>158.201727988774</v>
      </c>
      <c r="H71" s="34">
        <v>1.0546835762736961E-3</v>
      </c>
    </row>
    <row r="72" spans="2:8" x14ac:dyDescent="0.25">
      <c r="B72" s="28" t="s">
        <v>101</v>
      </c>
      <c r="C72" s="29">
        <v>151.3651693752193</v>
      </c>
      <c r="D72" s="30">
        <v>150.192509176123</v>
      </c>
      <c r="E72" s="31">
        <v>-0.39952650579475346</v>
      </c>
      <c r="F72" s="32">
        <v>2.5779097374783788</v>
      </c>
      <c r="G72" s="29">
        <v>156.84157700690901</v>
      </c>
      <c r="H72" s="29">
        <v>-0.85975734851739816</v>
      </c>
    </row>
    <row r="73" spans="2:8" x14ac:dyDescent="0.25">
      <c r="B73" s="39" t="s">
        <v>102</v>
      </c>
      <c r="C73" s="34">
        <v>159.42568425718557</v>
      </c>
      <c r="D73" s="35">
        <v>157.47890698339299</v>
      </c>
      <c r="E73" s="36">
        <v>-6.9367088168208966</v>
      </c>
      <c r="F73" s="37">
        <v>-0.37733721308997303</v>
      </c>
      <c r="G73" s="34">
        <v>151.48268549267399</v>
      </c>
      <c r="H73" s="34">
        <v>-3.416754419651713</v>
      </c>
    </row>
    <row r="74" spans="2:8" x14ac:dyDescent="0.25">
      <c r="B74" s="28" t="s">
        <v>103</v>
      </c>
      <c r="C74" s="29">
        <v>156.18816662677878</v>
      </c>
      <c r="D74" s="30">
        <v>153.96803290108602</v>
      </c>
      <c r="E74" s="31">
        <v>-2.9544458093756703</v>
      </c>
      <c r="F74" s="32">
        <v>-1.9595764575690282</v>
      </c>
      <c r="G74" s="29">
        <v>153.34124521435598</v>
      </c>
      <c r="H74" s="29">
        <v>1.2269123138643145</v>
      </c>
    </row>
    <row r="75" spans="2:8" x14ac:dyDescent="0.25">
      <c r="B75" s="39" t="s">
        <v>104</v>
      </c>
      <c r="C75" s="34">
        <v>152.94014536114838</v>
      </c>
      <c r="D75" s="35">
        <v>150.82849009477201</v>
      </c>
      <c r="E75" s="36">
        <v>-4.357960710465747</v>
      </c>
      <c r="F75" s="37">
        <v>-3.7557636125066978</v>
      </c>
      <c r="G75" s="34">
        <v>151.36376465397097</v>
      </c>
      <c r="H75" s="34">
        <v>-1.2895946929481927</v>
      </c>
    </row>
    <row r="76" spans="2:8" x14ac:dyDescent="0.25">
      <c r="B76" s="28" t="s">
        <v>105</v>
      </c>
      <c r="C76" s="29">
        <v>146.39683026430578</v>
      </c>
      <c r="D76" s="30">
        <v>144.780742753325</v>
      </c>
      <c r="E76" s="31">
        <v>-3.6032199291989286</v>
      </c>
      <c r="F76" s="32">
        <v>-4.5157803436998734</v>
      </c>
      <c r="G76" s="29">
        <v>149.800408126127</v>
      </c>
      <c r="H76" s="29">
        <v>-1.032847281129623</v>
      </c>
    </row>
    <row r="77" spans="2:8" x14ac:dyDescent="0.25">
      <c r="B77" s="39" t="s">
        <v>106</v>
      </c>
      <c r="C77" s="34">
        <v>139.01640460479305</v>
      </c>
      <c r="D77" s="35">
        <v>137.69122385389701</v>
      </c>
      <c r="E77" s="36">
        <v>-12.565291129168614</v>
      </c>
      <c r="F77" s="37">
        <v>-5.8906642950551742</v>
      </c>
      <c r="G77" s="34">
        <v>132.28384366135998</v>
      </c>
      <c r="H77" s="34">
        <v>-11.693268852791538</v>
      </c>
    </row>
    <row r="78" spans="2:8" x14ac:dyDescent="0.25">
      <c r="B78" s="28" t="s">
        <v>107</v>
      </c>
      <c r="C78" s="29">
        <v>150.53659348314551</v>
      </c>
      <c r="D78" s="30">
        <v>149.14806507953199</v>
      </c>
      <c r="E78" s="31">
        <v>-3.1304990592758486</v>
      </c>
      <c r="F78" s="32">
        <v>-5.956653472157285</v>
      </c>
      <c r="G78" s="29">
        <v>148.29903190210402</v>
      </c>
      <c r="H78" s="29">
        <v>12.106684986975512</v>
      </c>
    </row>
    <row r="79" spans="2:8" x14ac:dyDescent="0.25">
      <c r="B79" s="39" t="s">
        <v>108</v>
      </c>
      <c r="C79" s="34">
        <v>155.2947235489419</v>
      </c>
      <c r="D79" s="35">
        <v>153.70880981131501</v>
      </c>
      <c r="E79" s="36">
        <v>1.9096655510727203</v>
      </c>
      <c r="F79" s="37">
        <v>-4.4311050297148853</v>
      </c>
      <c r="G79" s="34">
        <v>154.557891453932</v>
      </c>
      <c r="H79" s="34">
        <v>4.2204318339445601</v>
      </c>
    </row>
    <row r="80" spans="2:8" x14ac:dyDescent="0.25">
      <c r="B80" s="28" t="s">
        <v>109</v>
      </c>
      <c r="C80" s="29">
        <v>148.23383844566712</v>
      </c>
      <c r="D80" s="30">
        <v>146.37516103666201</v>
      </c>
      <c r="E80" s="31">
        <v>1.1012640583378754</v>
      </c>
      <c r="F80" s="32">
        <v>-3.3164827005291215</v>
      </c>
      <c r="G80" s="29">
        <v>153.373792763312</v>
      </c>
      <c r="H80" s="29">
        <v>-0.76611985287916573</v>
      </c>
    </row>
    <row r="81" spans="2:8" x14ac:dyDescent="0.25">
      <c r="B81" s="39" t="s">
        <v>110</v>
      </c>
      <c r="C81" s="34">
        <v>162.37257926855929</v>
      </c>
      <c r="D81" s="35">
        <v>160.00257260202</v>
      </c>
      <c r="E81" s="36">
        <v>16.203900382058748</v>
      </c>
      <c r="F81" s="37">
        <v>3.7403877979721472</v>
      </c>
      <c r="G81" s="34">
        <v>153.330770396845</v>
      </c>
      <c r="H81" s="34">
        <v>-2.8050663475076565E-2</v>
      </c>
    </row>
    <row r="82" spans="2:8" x14ac:dyDescent="0.25">
      <c r="B82" s="38" t="s">
        <v>111</v>
      </c>
      <c r="C82" s="29">
        <v>160.20424013925393</v>
      </c>
      <c r="D82" s="30">
        <v>157.58354762919001</v>
      </c>
      <c r="E82" s="31">
        <v>5.6557773948725725</v>
      </c>
      <c r="F82" s="32">
        <v>6.0471557537702125</v>
      </c>
      <c r="G82" s="29">
        <v>156.540530809638</v>
      </c>
      <c r="H82" s="29">
        <v>2.0933569983934808</v>
      </c>
    </row>
    <row r="83" spans="2:8" x14ac:dyDescent="0.25">
      <c r="B83" s="39" t="s">
        <v>112</v>
      </c>
      <c r="C83" s="34">
        <v>159.05210878804635</v>
      </c>
      <c r="D83" s="35">
        <v>156.21624252389398</v>
      </c>
      <c r="E83" s="36">
        <v>1.631287572688251</v>
      </c>
      <c r="F83" s="37">
        <v>5.9536930052013872</v>
      </c>
      <c r="G83" s="34">
        <v>157.503624367448</v>
      </c>
      <c r="H83" s="34">
        <v>0.61523590908298953</v>
      </c>
    </row>
    <row r="84" spans="2:8" x14ac:dyDescent="0.25">
      <c r="B84" s="38" t="s">
        <v>113</v>
      </c>
      <c r="C84" s="29">
        <v>152.08867597478019</v>
      </c>
      <c r="D84" s="30">
        <v>149.19713029837399</v>
      </c>
      <c r="E84" s="31">
        <v>1.927901729860551</v>
      </c>
      <c r="F84" s="32">
        <v>6.1466695468004389</v>
      </c>
      <c r="G84" s="29">
        <v>156.503937942942</v>
      </c>
      <c r="H84" s="29">
        <v>-0.63470693358381736</v>
      </c>
    </row>
    <row r="85" spans="2:8" x14ac:dyDescent="0.25">
      <c r="B85" s="39" t="s">
        <v>114</v>
      </c>
      <c r="C85" s="34">
        <v>166.49598826091582</v>
      </c>
      <c r="D85" s="35">
        <v>163.18178460464802</v>
      </c>
      <c r="E85" s="36">
        <v>1.9869755535342364</v>
      </c>
      <c r="F85" s="37">
        <v>2.7812104383685465</v>
      </c>
      <c r="G85" s="34">
        <v>155.89674704916101</v>
      </c>
      <c r="H85" s="34">
        <v>-0.38797163941163282</v>
      </c>
    </row>
    <row r="86" spans="2:8" x14ac:dyDescent="0.25">
      <c r="B86" s="38" t="s">
        <v>115</v>
      </c>
      <c r="C86" s="29">
        <v>153.35893605141672</v>
      </c>
      <c r="D86" s="30">
        <v>150.21775788274999</v>
      </c>
      <c r="E86" s="31">
        <v>-4.6742124144663109</v>
      </c>
      <c r="F86" s="32">
        <v>0.18502178541335468</v>
      </c>
      <c r="G86" s="29">
        <v>149.13079261949099</v>
      </c>
      <c r="H86" s="29">
        <v>-4.3400228405897519</v>
      </c>
    </row>
    <row r="87" spans="2:8" x14ac:dyDescent="0.25">
      <c r="B87" s="39" t="s">
        <v>116</v>
      </c>
      <c r="C87" s="34">
        <v>150.17526317836851</v>
      </c>
      <c r="D87" s="35">
        <v>147.056429636167</v>
      </c>
      <c r="E87" s="36">
        <v>-5.8635470548627211</v>
      </c>
      <c r="F87" s="37">
        <v>-1.6970014175103643</v>
      </c>
      <c r="G87" s="34">
        <v>148.772773134331</v>
      </c>
      <c r="H87" s="34">
        <v>-0.24007079884130755</v>
      </c>
    </row>
    <row r="88" spans="2:8" x14ac:dyDescent="0.25">
      <c r="B88" s="38" t="s">
        <v>117</v>
      </c>
      <c r="C88" s="29">
        <v>152.78641309930566</v>
      </c>
      <c r="D88" s="30">
        <v>149.613351305495</v>
      </c>
      <c r="E88" s="31">
        <v>0.27897386919481448</v>
      </c>
      <c r="F88" s="32">
        <v>-2.0754703284017069</v>
      </c>
      <c r="G88" s="29">
        <v>157.01038264730499</v>
      </c>
      <c r="H88" s="29">
        <v>5.5370410454983032</v>
      </c>
    </row>
    <row r="89" spans="2:8" x14ac:dyDescent="0.25">
      <c r="B89" s="39" t="s">
        <v>118</v>
      </c>
      <c r="C89" s="34">
        <v>172.43995992488749</v>
      </c>
      <c r="D89" s="35">
        <v>168.85873409816099</v>
      </c>
      <c r="E89" s="36">
        <v>3.4789112689672663</v>
      </c>
      <c r="F89" s="37">
        <v>-1.6660470963473983</v>
      </c>
      <c r="G89" s="34">
        <v>160.766251623588</v>
      </c>
      <c r="H89" s="34">
        <v>2.3921150391180701</v>
      </c>
    </row>
    <row r="90" spans="2:8" x14ac:dyDescent="0.25">
      <c r="B90" s="38" t="s">
        <v>119</v>
      </c>
      <c r="C90" s="29">
        <v>165.46932101587157</v>
      </c>
      <c r="D90" s="30">
        <v>162.032861124493</v>
      </c>
      <c r="E90" s="31">
        <v>7.8653172622674248</v>
      </c>
      <c r="F90" s="32">
        <v>1.4137489115384909</v>
      </c>
      <c r="G90" s="29">
        <v>160.94085111299</v>
      </c>
      <c r="H90" s="29">
        <v>0.10860456572117094</v>
      </c>
    </row>
    <row r="91" spans="2:8" x14ac:dyDescent="0.2">
      <c r="B91" s="33" t="s">
        <v>120</v>
      </c>
      <c r="C91" s="34">
        <v>162.00652181648124</v>
      </c>
      <c r="D91" s="35">
        <v>158.641977193066</v>
      </c>
      <c r="E91" s="40">
        <v>7.8783005854030677</v>
      </c>
      <c r="F91" s="34">
        <v>4.8378038563418073</v>
      </c>
      <c r="G91" s="34">
        <v>160.948429632574</v>
      </c>
      <c r="H91" s="34">
        <v>4.7088849919552089E-3</v>
      </c>
    </row>
    <row r="92" spans="2:8" x14ac:dyDescent="0.25">
      <c r="B92" s="38" t="s">
        <v>121</v>
      </c>
      <c r="C92" s="29">
        <v>157.90530983743071</v>
      </c>
      <c r="D92" s="30">
        <v>154.625939011703</v>
      </c>
      <c r="E92" s="31">
        <v>3.3503612227579964</v>
      </c>
      <c r="F92" s="32">
        <v>5.5879203705490283</v>
      </c>
      <c r="G92" s="29">
        <v>161.311908916503</v>
      </c>
      <c r="H92" s="29">
        <v>0.22583586851936399</v>
      </c>
    </row>
    <row r="93" spans="2:8" x14ac:dyDescent="0.2">
      <c r="B93" s="33" t="s">
        <v>122</v>
      </c>
      <c r="C93" s="34">
        <v>177.89200278411133</v>
      </c>
      <c r="D93" s="35">
        <v>174.197549160856</v>
      </c>
      <c r="E93" s="40">
        <v>3.1617050140808374</v>
      </c>
      <c r="F93" s="34">
        <v>5.481487270291467</v>
      </c>
      <c r="G93" s="34">
        <v>164.68025918223299</v>
      </c>
      <c r="H93" s="34">
        <v>2.088097703606917</v>
      </c>
    </row>
    <row r="94" spans="2:8" x14ac:dyDescent="0.25">
      <c r="B94" s="38" t="s">
        <v>123</v>
      </c>
      <c r="C94" s="29">
        <v>169.63308453817532</v>
      </c>
      <c r="D94" s="30">
        <v>166.11015178129</v>
      </c>
      <c r="E94" s="31">
        <v>2.5163356546943589</v>
      </c>
      <c r="F94" s="32">
        <v>4.1452903207012497</v>
      </c>
      <c r="G94" s="29">
        <v>164.92735834007698</v>
      </c>
      <c r="H94" s="29">
        <v>0.15004783151970624</v>
      </c>
    </row>
    <row r="95" spans="2:8" x14ac:dyDescent="0.2">
      <c r="B95" s="33" t="s">
        <v>169</v>
      </c>
      <c r="C95" s="34">
        <v>164.29811128195308</v>
      </c>
      <c r="D95" s="35">
        <v>160.88597502501202</v>
      </c>
      <c r="E95" s="40">
        <v>1.4145044531404807</v>
      </c>
      <c r="F95" s="34">
        <v>2.6085850747078752</v>
      </c>
      <c r="G95" s="34">
        <v>163.45358000175202</v>
      </c>
      <c r="H95" s="34">
        <v>-0.89359239919799549</v>
      </c>
    </row>
    <row r="96" spans="2:8" x14ac:dyDescent="0.2">
      <c r="B96" s="41" t="s">
        <v>128</v>
      </c>
      <c r="C96" s="15"/>
    </row>
    <row r="97" spans="3:7" x14ac:dyDescent="0.25">
      <c r="D97" s="42"/>
      <c r="G97" s="43"/>
    </row>
    <row r="100" spans="3:7" x14ac:dyDescent="0.2">
      <c r="C100" s="15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8F18-1B4C-4C9B-A560-2CB200269786}">
  <sheetPr codeName="Planilha4"/>
  <dimension ref="A2:G43"/>
  <sheetViews>
    <sheetView zoomScaleNormal="100" workbookViewId="0">
      <selection activeCell="B2" sqref="B2"/>
    </sheetView>
  </sheetViews>
  <sheetFormatPr defaultColWidth="9.140625" defaultRowHeight="15" x14ac:dyDescent="0.2"/>
  <cols>
    <col min="1" max="1" width="25.7109375" style="94" customWidth="1"/>
    <col min="2" max="2" width="38" style="6" customWidth="1"/>
    <col min="3" max="4" width="12.140625" style="6" customWidth="1"/>
    <col min="5" max="16384" width="9.140625" style="4"/>
  </cols>
  <sheetData>
    <row r="2" spans="2:7" x14ac:dyDescent="0.25">
      <c r="B2" s="82" t="s">
        <v>201</v>
      </c>
      <c r="C2" s="82"/>
      <c r="D2" s="82"/>
    </row>
    <row r="3" spans="2:7" ht="25.5" x14ac:dyDescent="0.25">
      <c r="B3" s="44" t="s">
        <v>32</v>
      </c>
      <c r="C3" s="45" t="s">
        <v>162</v>
      </c>
      <c r="D3" s="45" t="s">
        <v>163</v>
      </c>
    </row>
    <row r="4" spans="2:7" ht="25.5" x14ac:dyDescent="0.25">
      <c r="B4" s="46" t="s">
        <v>164</v>
      </c>
      <c r="C4" s="47">
        <v>3.4</v>
      </c>
      <c r="D4" s="47">
        <v>2.6085850747078467</v>
      </c>
    </row>
    <row r="5" spans="2:7" ht="25.5" x14ac:dyDescent="0.25">
      <c r="B5" s="48" t="s">
        <v>125</v>
      </c>
      <c r="C5" s="49">
        <v>3.4</v>
      </c>
      <c r="D5" s="49">
        <v>2.6085850747078467</v>
      </c>
    </row>
    <row r="6" spans="2:7" ht="25.5" x14ac:dyDescent="0.25">
      <c r="B6" s="46" t="s">
        <v>165</v>
      </c>
      <c r="C6" s="47">
        <v>3.6</v>
      </c>
      <c r="D6" s="47">
        <v>1.4145044531404665</v>
      </c>
    </row>
    <row r="7" spans="2:7" ht="25.5" x14ac:dyDescent="0.25">
      <c r="B7" s="48" t="s">
        <v>166</v>
      </c>
      <c r="C7" s="49">
        <v>0.2</v>
      </c>
      <c r="D7" s="49">
        <v>-0.89359239919801325</v>
      </c>
    </row>
    <row r="8" spans="2:7" ht="15.75" x14ac:dyDescent="0.25">
      <c r="B8" s="50" t="s">
        <v>128</v>
      </c>
      <c r="C8" s="51"/>
      <c r="D8" s="51"/>
    </row>
    <row r="11" spans="2:7" x14ac:dyDescent="0.2">
      <c r="E11" s="6"/>
      <c r="F11" s="6"/>
      <c r="G11" s="6"/>
    </row>
    <row r="12" spans="2:7" x14ac:dyDescent="0.2">
      <c r="E12" s="6"/>
      <c r="F12" s="6"/>
      <c r="G12" s="6"/>
    </row>
    <row r="13" spans="2:7" x14ac:dyDescent="0.2">
      <c r="E13" s="6"/>
      <c r="F13" s="6"/>
      <c r="G13" s="6"/>
    </row>
    <row r="14" spans="2:7" x14ac:dyDescent="0.2">
      <c r="E14" s="6"/>
      <c r="F14" s="6"/>
      <c r="G14" s="6"/>
    </row>
    <row r="15" spans="2:7" x14ac:dyDescent="0.2">
      <c r="E15" s="6"/>
      <c r="F15" s="6"/>
      <c r="G15" s="6"/>
    </row>
    <row r="16" spans="2:7" x14ac:dyDescent="0.2">
      <c r="E16" s="6"/>
      <c r="F16" s="6"/>
      <c r="G16" s="6"/>
    </row>
    <row r="17" spans="5:7" x14ac:dyDescent="0.2">
      <c r="E17" s="6"/>
      <c r="F17" s="6"/>
      <c r="G17" s="6"/>
    </row>
    <row r="18" spans="5:7" x14ac:dyDescent="0.2">
      <c r="E18" s="6"/>
      <c r="F18" s="6"/>
      <c r="G18" s="6"/>
    </row>
    <row r="19" spans="5:7" x14ac:dyDescent="0.2">
      <c r="E19" s="6"/>
      <c r="F19" s="6"/>
      <c r="G19" s="6"/>
    </row>
    <row r="20" spans="5:7" x14ac:dyDescent="0.2">
      <c r="E20" s="6"/>
      <c r="F20" s="6"/>
      <c r="G20" s="6"/>
    </row>
    <row r="21" spans="5:7" x14ac:dyDescent="0.2">
      <c r="E21" s="6"/>
      <c r="F21" s="6"/>
      <c r="G21" s="6"/>
    </row>
    <row r="22" spans="5:7" x14ac:dyDescent="0.2">
      <c r="E22" s="6"/>
      <c r="F22" s="6"/>
      <c r="G22" s="6"/>
    </row>
    <row r="23" spans="5:7" x14ac:dyDescent="0.2">
      <c r="E23" s="6"/>
      <c r="F23" s="6"/>
      <c r="G23" s="6"/>
    </row>
    <row r="24" spans="5:7" x14ac:dyDescent="0.2">
      <c r="E24" s="6"/>
      <c r="F24" s="6"/>
      <c r="G24" s="6"/>
    </row>
    <row r="25" spans="5:7" x14ac:dyDescent="0.2">
      <c r="E25" s="6"/>
      <c r="F25" s="6"/>
      <c r="G25" s="6"/>
    </row>
    <row r="26" spans="5:7" x14ac:dyDescent="0.2">
      <c r="E26" s="6"/>
      <c r="F26" s="6"/>
      <c r="G26" s="6"/>
    </row>
    <row r="27" spans="5:7" x14ac:dyDescent="0.2">
      <c r="E27" s="6"/>
      <c r="F27" s="6"/>
      <c r="G27" s="6"/>
    </row>
    <row r="28" spans="5:7" x14ac:dyDescent="0.2">
      <c r="E28" s="6"/>
      <c r="F28" s="6"/>
      <c r="G28" s="6"/>
    </row>
    <row r="29" spans="5:7" x14ac:dyDescent="0.2">
      <c r="E29" s="6"/>
      <c r="F29" s="6"/>
      <c r="G29" s="6"/>
    </row>
    <row r="30" spans="5:7" x14ac:dyDescent="0.2">
      <c r="E30" s="6"/>
      <c r="F30" s="6"/>
      <c r="G30" s="6"/>
    </row>
    <row r="31" spans="5:7" x14ac:dyDescent="0.2">
      <c r="E31" s="6"/>
      <c r="F31" s="6"/>
      <c r="G31" s="6"/>
    </row>
    <row r="32" spans="5:7" x14ac:dyDescent="0.2">
      <c r="E32" s="6"/>
      <c r="F32" s="6"/>
      <c r="G32" s="6"/>
    </row>
    <row r="33" spans="5:7" x14ac:dyDescent="0.2">
      <c r="E33" s="6"/>
      <c r="F33" s="6"/>
      <c r="G33" s="6"/>
    </row>
    <row r="34" spans="5:7" x14ac:dyDescent="0.2">
      <c r="E34" s="6"/>
      <c r="F34" s="6"/>
      <c r="G34" s="6"/>
    </row>
    <row r="35" spans="5:7" x14ac:dyDescent="0.2">
      <c r="E35" s="6"/>
      <c r="F35" s="6"/>
      <c r="G35" s="6"/>
    </row>
    <row r="36" spans="5:7" x14ac:dyDescent="0.2">
      <c r="E36" s="6"/>
      <c r="F36" s="6"/>
      <c r="G36" s="6"/>
    </row>
    <row r="37" spans="5:7" x14ac:dyDescent="0.2">
      <c r="E37" s="6"/>
      <c r="F37" s="6"/>
      <c r="G37" s="6"/>
    </row>
    <row r="38" spans="5:7" x14ac:dyDescent="0.2">
      <c r="E38" s="6"/>
      <c r="F38" s="6"/>
      <c r="G38" s="6"/>
    </row>
    <row r="39" spans="5:7" x14ac:dyDescent="0.2">
      <c r="E39" s="6"/>
      <c r="F39" s="6"/>
      <c r="G39" s="6"/>
    </row>
    <row r="40" spans="5:7" x14ac:dyDescent="0.2">
      <c r="E40" s="6"/>
      <c r="F40" s="6"/>
      <c r="G40" s="6"/>
    </row>
    <row r="41" spans="5:7" x14ac:dyDescent="0.2">
      <c r="E41" s="6"/>
      <c r="F41" s="6"/>
      <c r="G41" s="6"/>
    </row>
    <row r="42" spans="5:7" x14ac:dyDescent="0.2">
      <c r="E42" s="6"/>
      <c r="F42" s="6"/>
      <c r="G42" s="6"/>
    </row>
    <row r="43" spans="5:7" x14ac:dyDescent="0.2">
      <c r="E43" s="6"/>
      <c r="F43" s="6"/>
      <c r="G43" s="6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A70D-C7E0-4425-9AAE-6FE104DD8F7E}">
  <sheetPr codeName="Planilha8"/>
  <dimension ref="A2:D127"/>
  <sheetViews>
    <sheetView zoomScaleNormal="100" workbookViewId="0">
      <pane xSplit="1" ySplit="3" topLeftCell="B79" activePane="bottomRight" state="frozen"/>
      <selection pane="topRight" activeCell="B1" sqref="B1"/>
      <selection pane="bottomLeft" activeCell="A4" sqref="A4"/>
      <selection pane="bottomRight" sqref="A1:A1048576"/>
    </sheetView>
  </sheetViews>
  <sheetFormatPr defaultColWidth="9.140625" defaultRowHeight="15" x14ac:dyDescent="0.2"/>
  <cols>
    <col min="1" max="1" width="25.7109375" style="94" customWidth="1"/>
    <col min="2" max="4" width="24.85546875" style="6" customWidth="1"/>
    <col min="5" max="16384" width="9.140625" style="4"/>
  </cols>
  <sheetData>
    <row r="2" spans="2:4" ht="15.75" thickBot="1" x14ac:dyDescent="0.3">
      <c r="B2" s="82" t="s">
        <v>202</v>
      </c>
      <c r="C2" s="82"/>
      <c r="D2" s="82"/>
    </row>
    <row r="3" spans="2:4" ht="30" x14ac:dyDescent="0.25">
      <c r="B3" s="52"/>
      <c r="C3" s="53" t="s">
        <v>167</v>
      </c>
      <c r="D3" s="54" t="s">
        <v>168</v>
      </c>
    </row>
    <row r="4" spans="2:4" hidden="1" x14ac:dyDescent="0.2">
      <c r="B4" s="55" t="s">
        <v>33</v>
      </c>
      <c r="C4" s="56">
        <v>6.2183843815117994</v>
      </c>
      <c r="D4" s="57"/>
    </row>
    <row r="5" spans="2:4" hidden="1" x14ac:dyDescent="0.2">
      <c r="B5" s="58" t="s">
        <v>34</v>
      </c>
      <c r="C5" s="59">
        <v>6.8237904670407401</v>
      </c>
      <c r="D5" s="60"/>
    </row>
    <row r="6" spans="2:4" hidden="1" x14ac:dyDescent="0.2">
      <c r="B6" s="55" t="s">
        <v>35</v>
      </c>
      <c r="C6" s="56">
        <v>6.7587066359888004</v>
      </c>
      <c r="D6" s="57"/>
    </row>
    <row r="7" spans="2:4" hidden="1" x14ac:dyDescent="0.2">
      <c r="B7" s="58" t="s">
        <v>36</v>
      </c>
      <c r="C7" s="59">
        <v>7.2481150662576299</v>
      </c>
      <c r="D7" s="60">
        <v>27.048996550798968</v>
      </c>
    </row>
    <row r="8" spans="2:4" hidden="1" x14ac:dyDescent="0.2">
      <c r="B8" s="55" t="s">
        <v>37</v>
      </c>
      <c r="C8" s="56">
        <v>7.31013112480343</v>
      </c>
      <c r="D8" s="57">
        <v>28.140743294090601</v>
      </c>
    </row>
    <row r="9" spans="2:4" hidden="1" x14ac:dyDescent="0.2">
      <c r="B9" s="58" t="s">
        <v>38</v>
      </c>
      <c r="C9" s="59">
        <v>7.8340721159545197</v>
      </c>
      <c r="D9" s="60">
        <v>29.15102494300438</v>
      </c>
    </row>
    <row r="10" spans="2:4" hidden="1" x14ac:dyDescent="0.2">
      <c r="B10" s="55" t="s">
        <v>39</v>
      </c>
      <c r="C10" s="56">
        <v>7.9802413972159698</v>
      </c>
      <c r="D10" s="57">
        <v>30.372559704231548</v>
      </c>
    </row>
    <row r="11" spans="2:4" hidden="1" x14ac:dyDescent="0.2">
      <c r="B11" s="58" t="s">
        <v>40</v>
      </c>
      <c r="C11" s="59">
        <v>8.3946611438234999</v>
      </c>
      <c r="D11" s="60">
        <v>31.519105781797421</v>
      </c>
    </row>
    <row r="12" spans="2:4" hidden="1" x14ac:dyDescent="0.2">
      <c r="B12" s="55" t="s">
        <v>41</v>
      </c>
      <c r="C12" s="56">
        <v>8.8661460868280191</v>
      </c>
      <c r="D12" s="57">
        <v>33.075120743822005</v>
      </c>
    </row>
    <row r="13" spans="2:4" hidden="1" x14ac:dyDescent="0.2">
      <c r="B13" s="58" t="s">
        <v>42</v>
      </c>
      <c r="C13" s="59">
        <v>9.9571501653681214</v>
      </c>
      <c r="D13" s="60">
        <v>35.198198793235605</v>
      </c>
    </row>
    <row r="14" spans="2:4" hidden="1" x14ac:dyDescent="0.2">
      <c r="B14" s="55" t="s">
        <v>43</v>
      </c>
      <c r="C14" s="56">
        <v>10.192535378529101</v>
      </c>
      <c r="D14" s="57">
        <v>37.410492774548736</v>
      </c>
    </row>
    <row r="15" spans="2:4" hidden="1" x14ac:dyDescent="0.2">
      <c r="B15" s="58" t="s">
        <v>44</v>
      </c>
      <c r="C15" s="59">
        <v>10.716806771698401</v>
      </c>
      <c r="D15" s="60">
        <v>39.732638402423639</v>
      </c>
    </row>
    <row r="16" spans="2:4" hidden="1" x14ac:dyDescent="0.2">
      <c r="B16" s="55" t="s">
        <v>45</v>
      </c>
      <c r="C16" s="56">
        <v>10.9115633250369</v>
      </c>
      <c r="D16" s="57">
        <v>41.778055640632516</v>
      </c>
    </row>
    <row r="17" spans="2:4" hidden="1" x14ac:dyDescent="0.2">
      <c r="B17" s="58" t="s">
        <v>46</v>
      </c>
      <c r="C17" s="59">
        <v>12.0348155264239</v>
      </c>
      <c r="D17" s="60">
        <v>43.855721001688302</v>
      </c>
    </row>
    <row r="18" spans="2:4" hidden="1" x14ac:dyDescent="0.2">
      <c r="B18" s="55" t="s">
        <v>47</v>
      </c>
      <c r="C18" s="56">
        <v>11.793233275767999</v>
      </c>
      <c r="D18" s="57">
        <v>45.456418898927197</v>
      </c>
    </row>
    <row r="19" spans="2:4" hidden="1" x14ac:dyDescent="0.2">
      <c r="B19" s="58" t="s">
        <v>48</v>
      </c>
      <c r="C19" s="59">
        <v>12.2809754770173</v>
      </c>
      <c r="D19" s="60">
        <v>47.020587604246103</v>
      </c>
    </row>
    <row r="20" spans="2:4" hidden="1" x14ac:dyDescent="0.2">
      <c r="B20" s="55" t="s">
        <v>49</v>
      </c>
      <c r="C20" s="56">
        <v>12.296001949297802</v>
      </c>
      <c r="D20" s="57">
        <v>48.405026228507005</v>
      </c>
    </row>
    <row r="21" spans="2:4" hidden="1" x14ac:dyDescent="0.2">
      <c r="B21" s="58" t="s">
        <v>50</v>
      </c>
      <c r="C21" s="59">
        <v>13.6210689726895</v>
      </c>
      <c r="D21" s="60">
        <v>49.991279674772599</v>
      </c>
    </row>
    <row r="22" spans="2:4" hidden="1" x14ac:dyDescent="0.2">
      <c r="B22" s="55" t="s">
        <v>51</v>
      </c>
      <c r="C22" s="56">
        <v>13.5158604570089</v>
      </c>
      <c r="D22" s="57">
        <v>51.713906856013502</v>
      </c>
    </row>
    <row r="23" spans="2:4" hidden="1" x14ac:dyDescent="0.2">
      <c r="B23" s="58" t="s">
        <v>52</v>
      </c>
      <c r="C23" s="59">
        <v>14.030937074711</v>
      </c>
      <c r="D23" s="60">
        <v>53.463868453707207</v>
      </c>
    </row>
    <row r="24" spans="2:4" hidden="1" x14ac:dyDescent="0.2">
      <c r="B24" s="55" t="s">
        <v>53</v>
      </c>
      <c r="C24" s="56">
        <v>13.721798891624099</v>
      </c>
      <c r="D24" s="57">
        <v>54.8896653960335</v>
      </c>
    </row>
    <row r="25" spans="2:4" hidden="1" x14ac:dyDescent="0.2">
      <c r="B25" s="58" t="s">
        <v>54</v>
      </c>
      <c r="C25" s="59">
        <v>15.2376453122416</v>
      </c>
      <c r="D25" s="60">
        <v>56.506241735585604</v>
      </c>
    </row>
    <row r="26" spans="2:4" hidden="1" x14ac:dyDescent="0.2">
      <c r="B26" s="55" t="s">
        <v>55</v>
      </c>
      <c r="C26" s="56">
        <v>15.322656188446699</v>
      </c>
      <c r="D26" s="57">
        <v>58.313037467023399</v>
      </c>
    </row>
    <row r="27" spans="2:4" hidden="1" x14ac:dyDescent="0.2">
      <c r="B27" s="58" t="s">
        <v>56</v>
      </c>
      <c r="C27" s="59">
        <v>16.376294579529201</v>
      </c>
      <c r="D27" s="60">
        <v>60.658394971841595</v>
      </c>
    </row>
    <row r="28" spans="2:4" hidden="1" x14ac:dyDescent="0.2">
      <c r="B28" s="55" t="s">
        <v>57</v>
      </c>
      <c r="C28" s="56">
        <v>16.794643903803699</v>
      </c>
      <c r="D28" s="57">
        <v>63.731239984021194</v>
      </c>
    </row>
    <row r="29" spans="2:4" hidden="1" x14ac:dyDescent="0.2">
      <c r="B29" s="58" t="s">
        <v>58</v>
      </c>
      <c r="C29" s="59">
        <v>19.051212781876298</v>
      </c>
      <c r="D29" s="60">
        <v>67.544807453655906</v>
      </c>
    </row>
    <row r="30" spans="2:4" hidden="1" x14ac:dyDescent="0.2">
      <c r="B30" s="55" t="s">
        <v>59</v>
      </c>
      <c r="C30" s="56">
        <v>19.0089612597327</v>
      </c>
      <c r="D30" s="57">
        <v>71.231112524941878</v>
      </c>
    </row>
    <row r="31" spans="2:4" hidden="1" x14ac:dyDescent="0.2">
      <c r="B31" s="58" t="s">
        <v>60</v>
      </c>
      <c r="C31" s="59">
        <v>17.236340151438501</v>
      </c>
      <c r="D31" s="60">
        <v>72.091158096851203</v>
      </c>
    </row>
    <row r="32" spans="2:4" hidden="1" x14ac:dyDescent="0.2">
      <c r="B32" s="55" t="s">
        <v>61</v>
      </c>
      <c r="C32" s="56">
        <v>15.2743283674543</v>
      </c>
      <c r="D32" s="57">
        <v>70.570842560501816</v>
      </c>
    </row>
    <row r="33" spans="2:4" hidden="1" x14ac:dyDescent="0.2">
      <c r="B33" s="58" t="s">
        <v>62</v>
      </c>
      <c r="C33" s="59">
        <v>17.215543516117702</v>
      </c>
      <c r="D33" s="60">
        <v>68.735173294743205</v>
      </c>
    </row>
    <row r="34" spans="2:4" hidden="1" x14ac:dyDescent="0.2">
      <c r="B34" s="55" t="s">
        <v>63</v>
      </c>
      <c r="C34" s="56">
        <v>17.955310489310101</v>
      </c>
      <c r="D34" s="57">
        <v>67.681522524320613</v>
      </c>
    </row>
    <row r="35" spans="2:4" hidden="1" x14ac:dyDescent="0.2">
      <c r="B35" s="58" t="s">
        <v>64</v>
      </c>
      <c r="C35" s="59">
        <v>18.770178357951899</v>
      </c>
      <c r="D35" s="60">
        <v>69.215360730833993</v>
      </c>
    </row>
    <row r="36" spans="2:4" hidden="1" x14ac:dyDescent="0.2">
      <c r="B36" s="55" t="s">
        <v>65</v>
      </c>
      <c r="C36" s="56">
        <v>19.373286421806998</v>
      </c>
      <c r="D36" s="57">
        <v>73.3143187851867</v>
      </c>
    </row>
    <row r="37" spans="2:4" hidden="1" x14ac:dyDescent="0.2">
      <c r="B37" s="58" t="s">
        <v>66</v>
      </c>
      <c r="C37" s="59">
        <v>21.431068958995699</v>
      </c>
      <c r="D37" s="60">
        <v>77.529844228064704</v>
      </c>
    </row>
    <row r="38" spans="2:4" hidden="1" x14ac:dyDescent="0.2">
      <c r="B38" s="55" t="s">
        <v>67</v>
      </c>
      <c r="C38" s="56">
        <v>21.904950717564901</v>
      </c>
      <c r="D38" s="57">
        <v>81.479484456319511</v>
      </c>
    </row>
    <row r="39" spans="2:4" hidden="1" x14ac:dyDescent="0.2">
      <c r="B39" s="58" t="s">
        <v>68</v>
      </c>
      <c r="C39" s="59">
        <v>22.6009784461958</v>
      </c>
      <c r="D39" s="60">
        <v>85.310284544563402</v>
      </c>
    </row>
    <row r="40" spans="2:4" hidden="1" x14ac:dyDescent="0.2">
      <c r="B40" s="55" t="s">
        <v>69</v>
      </c>
      <c r="C40" s="56">
        <v>24.553227670415502</v>
      </c>
      <c r="D40" s="57">
        <v>90.490225793171902</v>
      </c>
    </row>
    <row r="41" spans="2:4" hidden="1" x14ac:dyDescent="0.2">
      <c r="B41" s="58" t="s">
        <v>70</v>
      </c>
      <c r="C41" s="59">
        <v>27.232202366554802</v>
      </c>
      <c r="D41" s="60">
        <v>96.291359200731009</v>
      </c>
    </row>
    <row r="42" spans="2:4" hidden="1" x14ac:dyDescent="0.2">
      <c r="B42" s="55" t="s">
        <v>71</v>
      </c>
      <c r="C42" s="56">
        <v>26.6989896248419</v>
      </c>
      <c r="D42" s="57">
        <v>101.08539810800799</v>
      </c>
    </row>
    <row r="43" spans="2:4" hidden="1" x14ac:dyDescent="0.2">
      <c r="B43" s="58" t="s">
        <v>72</v>
      </c>
      <c r="C43" s="59">
        <v>27.491802521467299</v>
      </c>
      <c r="D43" s="60">
        <v>105.97622218327949</v>
      </c>
    </row>
    <row r="44" spans="2:4" hidden="1" x14ac:dyDescent="0.2">
      <c r="B44" s="55" t="s">
        <v>73</v>
      </c>
      <c r="C44" s="56">
        <v>27.6054781499558</v>
      </c>
      <c r="D44" s="57">
        <v>109.02847266281979</v>
      </c>
    </row>
    <row r="45" spans="2:4" hidden="1" x14ac:dyDescent="0.2">
      <c r="B45" s="58" t="s">
        <v>74</v>
      </c>
      <c r="C45" s="59">
        <v>30.409088869175299</v>
      </c>
      <c r="D45" s="60">
        <v>112.20535916544029</v>
      </c>
    </row>
    <row r="46" spans="2:4" hidden="1" x14ac:dyDescent="0.2">
      <c r="B46" s="55" t="s">
        <v>75</v>
      </c>
      <c r="C46" s="56">
        <v>29.471262425235501</v>
      </c>
      <c r="D46" s="57">
        <v>114.97763196583389</v>
      </c>
    </row>
    <row r="47" spans="2:4" hidden="1" x14ac:dyDescent="0.2">
      <c r="B47" s="58" t="s">
        <v>76</v>
      </c>
      <c r="C47" s="59">
        <v>29.364751097925097</v>
      </c>
      <c r="D47" s="60">
        <v>116.85058054229169</v>
      </c>
    </row>
    <row r="48" spans="2:4" hidden="1" x14ac:dyDescent="0.2">
      <c r="B48" s="55" t="s">
        <v>77</v>
      </c>
      <c r="C48" s="56">
        <v>27.966440227101199</v>
      </c>
      <c r="D48" s="57">
        <v>117.2115426194371</v>
      </c>
    </row>
    <row r="49" spans="2:4" hidden="1" x14ac:dyDescent="0.2">
      <c r="B49" s="58" t="s">
        <v>78</v>
      </c>
      <c r="C49" s="59">
        <v>30.332387115636699</v>
      </c>
      <c r="D49" s="60">
        <v>117.1348408658985</v>
      </c>
    </row>
    <row r="50" spans="2:4" hidden="1" x14ac:dyDescent="0.2">
      <c r="B50" s="55" t="s">
        <v>79</v>
      </c>
      <c r="C50" s="56">
        <v>29.139523539615197</v>
      </c>
      <c r="D50" s="57">
        <v>116.8031019802782</v>
      </c>
    </row>
    <row r="51" spans="2:4" hidden="1" x14ac:dyDescent="0.2">
      <c r="B51" s="58" t="s">
        <v>80</v>
      </c>
      <c r="C51" s="59">
        <v>29.835996058528199</v>
      </c>
      <c r="D51" s="60">
        <v>117.2743469408813</v>
      </c>
    </row>
    <row r="52" spans="2:4" hidden="1" x14ac:dyDescent="0.2">
      <c r="B52" s="55" t="s">
        <v>81</v>
      </c>
      <c r="C52" s="56">
        <v>29.578348566357601</v>
      </c>
      <c r="D52" s="57">
        <v>118.88625528013769</v>
      </c>
    </row>
    <row r="53" spans="2:4" hidden="1" x14ac:dyDescent="0.2">
      <c r="B53" s="58" t="s">
        <v>82</v>
      </c>
      <c r="C53" s="59">
        <v>33.104402317141201</v>
      </c>
      <c r="D53" s="60">
        <v>121.65827048164219</v>
      </c>
    </row>
    <row r="54" spans="2:4" hidden="1" x14ac:dyDescent="0.2">
      <c r="B54" s="55" t="s">
        <v>83</v>
      </c>
      <c r="C54" s="56">
        <v>33.218052705485803</v>
      </c>
      <c r="D54" s="57">
        <v>125.73679964751278</v>
      </c>
    </row>
    <row r="55" spans="2:4" hidden="1" x14ac:dyDescent="0.2">
      <c r="B55" s="58" t="s">
        <v>84</v>
      </c>
      <c r="C55" s="59">
        <v>32.882977557921102</v>
      </c>
      <c r="D55" s="60">
        <v>128.78378114690568</v>
      </c>
    </row>
    <row r="56" spans="2:4" hidden="1" x14ac:dyDescent="0.2">
      <c r="B56" s="55" t="s">
        <v>85</v>
      </c>
      <c r="C56" s="56">
        <v>30.914867743505098</v>
      </c>
      <c r="D56" s="57">
        <v>130.12030032405318</v>
      </c>
    </row>
    <row r="57" spans="2:4" hidden="1" x14ac:dyDescent="0.2">
      <c r="B57" s="58" t="s">
        <v>86</v>
      </c>
      <c r="C57" s="59">
        <v>31.4330302554784</v>
      </c>
      <c r="D57" s="60">
        <v>128.44892826239041</v>
      </c>
    </row>
    <row r="58" spans="2:4" hidden="1" x14ac:dyDescent="0.2">
      <c r="B58" s="55" t="s">
        <v>87</v>
      </c>
      <c r="C58" s="56">
        <v>30.176428425478502</v>
      </c>
      <c r="D58" s="57">
        <v>125.4073039823831</v>
      </c>
    </row>
    <row r="59" spans="2:4" hidden="1" x14ac:dyDescent="0.2">
      <c r="B59" s="58" t="s">
        <v>88</v>
      </c>
      <c r="C59" s="59">
        <v>27.841653493483403</v>
      </c>
      <c r="D59" s="60">
        <v>120.3659799179454</v>
      </c>
    </row>
    <row r="60" spans="2:4" hidden="1" x14ac:dyDescent="0.2">
      <c r="B60" s="61" t="s">
        <v>89</v>
      </c>
      <c r="C60" s="56">
        <v>26.9701837473431</v>
      </c>
      <c r="D60" s="56">
        <v>116.4212959217834</v>
      </c>
    </row>
    <row r="61" spans="2:4" hidden="1" x14ac:dyDescent="0.2">
      <c r="B61" s="62" t="s">
        <v>90</v>
      </c>
      <c r="C61" s="59">
        <v>28.058667126988198</v>
      </c>
      <c r="D61" s="59">
        <v>113.04693279329321</v>
      </c>
    </row>
    <row r="62" spans="2:4" hidden="1" x14ac:dyDescent="0.2">
      <c r="B62" s="61" t="s">
        <v>91</v>
      </c>
      <c r="C62" s="56">
        <v>27.130785733027999</v>
      </c>
      <c r="D62" s="56">
        <v>110.00129010084268</v>
      </c>
    </row>
    <row r="63" spans="2:4" hidden="1" x14ac:dyDescent="0.2">
      <c r="B63" s="62" t="s">
        <v>92</v>
      </c>
      <c r="C63" s="59">
        <v>27.1047864874208</v>
      </c>
      <c r="D63" s="59">
        <v>109.2644230947801</v>
      </c>
    </row>
    <row r="64" spans="2:4" hidden="1" x14ac:dyDescent="0.2">
      <c r="B64" s="61" t="s">
        <v>93</v>
      </c>
      <c r="C64" s="56">
        <v>26.313792673502601</v>
      </c>
      <c r="D64" s="56">
        <v>108.6080320209396</v>
      </c>
    </row>
    <row r="65" spans="2:4" hidden="1" x14ac:dyDescent="0.2">
      <c r="B65" s="62" t="s">
        <v>94</v>
      </c>
      <c r="C65" s="59">
        <v>29.3397328197048</v>
      </c>
      <c r="D65" s="59">
        <v>109.8890977136562</v>
      </c>
    </row>
    <row r="66" spans="2:4" hidden="1" x14ac:dyDescent="0.2">
      <c r="B66" s="61" t="s">
        <v>95</v>
      </c>
      <c r="C66" s="56">
        <v>28.3130514570367</v>
      </c>
      <c r="D66" s="56">
        <v>111.0713634376649</v>
      </c>
    </row>
    <row r="67" spans="2:4" hidden="1" x14ac:dyDescent="0.2">
      <c r="B67" s="62" t="s">
        <v>96</v>
      </c>
      <c r="C67" s="59">
        <v>29.433359841291502</v>
      </c>
      <c r="D67" s="59">
        <v>113.39993679153561</v>
      </c>
    </row>
    <row r="68" spans="2:4" hidden="1" x14ac:dyDescent="0.2">
      <c r="B68" s="61" t="s">
        <v>97</v>
      </c>
      <c r="C68" s="56">
        <v>30.795545946523301</v>
      </c>
      <c r="D68" s="56">
        <v>117.8816900645563</v>
      </c>
    </row>
    <row r="69" spans="2:4" hidden="1" x14ac:dyDescent="0.2">
      <c r="B69" s="59" t="s">
        <v>98</v>
      </c>
      <c r="C69" s="59">
        <v>36.131207323800595</v>
      </c>
      <c r="D69" s="59">
        <v>124.67316456865211</v>
      </c>
    </row>
    <row r="70" spans="2:4" hidden="1" x14ac:dyDescent="0.2">
      <c r="B70" s="61" t="s">
        <v>99</v>
      </c>
      <c r="C70" s="56">
        <v>34.97280018475</v>
      </c>
      <c r="D70" s="56">
        <v>131.3329132963654</v>
      </c>
    </row>
    <row r="71" spans="2:4" hidden="1" x14ac:dyDescent="0.2">
      <c r="B71" s="59" t="s">
        <v>100</v>
      </c>
      <c r="C71" s="59">
        <v>35.120501418813198</v>
      </c>
      <c r="D71" s="59">
        <v>137.02005487388709</v>
      </c>
    </row>
    <row r="72" spans="2:4" hidden="1" x14ac:dyDescent="0.2">
      <c r="B72" s="61" t="s">
        <v>101</v>
      </c>
      <c r="C72" s="56">
        <v>33.672445021182696</v>
      </c>
      <c r="D72" s="56">
        <v>139.8969539485465</v>
      </c>
    </row>
    <row r="73" spans="2:4" hidden="1" x14ac:dyDescent="0.2">
      <c r="B73" s="59" t="s">
        <v>102</v>
      </c>
      <c r="C73" s="59">
        <v>35.458513983000898</v>
      </c>
      <c r="D73" s="59">
        <v>139.22426060774677</v>
      </c>
    </row>
    <row r="74" spans="2:4" hidden="1" x14ac:dyDescent="0.2">
      <c r="B74" s="61" t="s">
        <v>103</v>
      </c>
      <c r="C74" s="56">
        <v>34.4830346656072</v>
      </c>
      <c r="D74" s="56">
        <v>138.73449508860398</v>
      </c>
    </row>
    <row r="75" spans="2:4" hidden="1" x14ac:dyDescent="0.2">
      <c r="B75" s="59" t="s">
        <v>104</v>
      </c>
      <c r="C75" s="59">
        <v>33.731601764264802</v>
      </c>
      <c r="D75" s="59">
        <v>137.34559543405561</v>
      </c>
    </row>
    <row r="76" spans="2:4" hidden="1" x14ac:dyDescent="0.2">
      <c r="B76" s="61" t="s">
        <v>105</v>
      </c>
      <c r="C76" s="56">
        <v>32.434141274309198</v>
      </c>
      <c r="D76" s="56">
        <v>136.10729168718208</v>
      </c>
    </row>
    <row r="77" spans="2:4" hidden="1" x14ac:dyDescent="0.2">
      <c r="B77" s="59" t="s">
        <v>106</v>
      </c>
      <c r="C77" s="59">
        <v>31.3895327658432</v>
      </c>
      <c r="D77" s="59">
        <v>132.03831047002441</v>
      </c>
    </row>
    <row r="78" spans="2:4" hidden="1" x14ac:dyDescent="0.2">
      <c r="B78" s="61" t="s">
        <v>107</v>
      </c>
      <c r="C78" s="56">
        <v>35.331623513336304</v>
      </c>
      <c r="D78" s="56">
        <v>132.88689931775349</v>
      </c>
    </row>
    <row r="79" spans="2:4" hidden="1" x14ac:dyDescent="0.2">
      <c r="B79" s="59" t="s">
        <v>108</v>
      </c>
      <c r="C79" s="59">
        <v>39.290624808529202</v>
      </c>
      <c r="D79" s="59">
        <v>138.44592236201791</v>
      </c>
    </row>
    <row r="80" spans="2:4" x14ac:dyDescent="0.2">
      <c r="B80" s="61" t="s">
        <v>109</v>
      </c>
      <c r="C80" s="56">
        <v>41.137660763529901</v>
      </c>
      <c r="D80" s="56">
        <v>147.14944185123861</v>
      </c>
    </row>
    <row r="81" spans="2:4" x14ac:dyDescent="0.2">
      <c r="B81" s="59" t="s">
        <v>110</v>
      </c>
      <c r="C81" s="59">
        <v>47.829607293795803</v>
      </c>
      <c r="D81" s="59">
        <v>163.58951637919122</v>
      </c>
    </row>
    <row r="82" spans="2:4" x14ac:dyDescent="0.2">
      <c r="B82" s="61" t="s">
        <v>111</v>
      </c>
      <c r="C82" s="56">
        <v>48.603957811069002</v>
      </c>
      <c r="D82" s="56">
        <v>176.86185067692389</v>
      </c>
    </row>
    <row r="83" spans="2:4" x14ac:dyDescent="0.2">
      <c r="B83" s="59" t="s">
        <v>112</v>
      </c>
      <c r="C83" s="59">
        <v>48.7652789030303</v>
      </c>
      <c r="D83" s="59">
        <v>186.33650477142501</v>
      </c>
    </row>
    <row r="84" spans="2:4" x14ac:dyDescent="0.2">
      <c r="B84" s="61" t="s">
        <v>113</v>
      </c>
      <c r="C84" s="56">
        <v>45.5399497774807</v>
      </c>
      <c r="D84" s="56">
        <v>190.7387937853758</v>
      </c>
    </row>
    <row r="85" spans="2:4" x14ac:dyDescent="0.2">
      <c r="B85" s="59" t="s">
        <v>114</v>
      </c>
      <c r="C85" s="59">
        <v>49.513217488443502</v>
      </c>
      <c r="D85" s="59">
        <v>192.42240398002352</v>
      </c>
    </row>
    <row r="86" spans="2:4" x14ac:dyDescent="0.2">
      <c r="B86" s="61" t="s">
        <v>115</v>
      </c>
      <c r="C86" s="56">
        <v>44.362201639762098</v>
      </c>
      <c r="D86" s="56">
        <v>188.1806478087166</v>
      </c>
    </row>
    <row r="87" spans="2:4" x14ac:dyDescent="0.2">
      <c r="B87" s="59" t="s">
        <v>116</v>
      </c>
      <c r="C87" s="59">
        <v>43.133220830252696</v>
      </c>
      <c r="D87" s="59">
        <v>182.548589735939</v>
      </c>
    </row>
    <row r="88" spans="2:4" x14ac:dyDescent="0.2">
      <c r="B88" s="61" t="s">
        <v>117</v>
      </c>
      <c r="C88" s="56">
        <v>44.505192689222902</v>
      </c>
      <c r="D88" s="56">
        <v>181.5138326476812</v>
      </c>
    </row>
    <row r="89" spans="2:4" x14ac:dyDescent="0.2">
      <c r="B89" s="59" t="s">
        <v>118</v>
      </c>
      <c r="C89" s="59">
        <v>50.975401207575203</v>
      </c>
      <c r="D89" s="59">
        <v>182.9760163668129</v>
      </c>
    </row>
    <row r="90" spans="2:4" x14ac:dyDescent="0.2">
      <c r="B90" s="61" t="s">
        <v>119</v>
      </c>
      <c r="C90" s="56">
        <v>48.8934979684296</v>
      </c>
      <c r="D90" s="56">
        <v>187.50731269548041</v>
      </c>
    </row>
    <row r="91" spans="2:4" x14ac:dyDescent="0.2">
      <c r="B91" s="59" t="s">
        <v>120</v>
      </c>
      <c r="C91" s="59">
        <v>48.391030860179299</v>
      </c>
      <c r="D91" s="59">
        <v>192.76512272540702</v>
      </c>
    </row>
    <row r="92" spans="2:4" x14ac:dyDescent="0.2">
      <c r="B92" s="61" t="s">
        <v>121</v>
      </c>
      <c r="C92" s="56">
        <v>47.975143828762498</v>
      </c>
      <c r="D92" s="56">
        <v>196.2350738649466</v>
      </c>
    </row>
    <row r="93" spans="2:4" x14ac:dyDescent="0.2">
      <c r="B93" s="59" t="s">
        <v>122</v>
      </c>
      <c r="C93" s="59">
        <v>54.5273037478837</v>
      </c>
      <c r="D93" s="59">
        <v>199.78697640525507</v>
      </c>
    </row>
    <row r="94" spans="2:4" x14ac:dyDescent="0.2">
      <c r="B94" s="61" t="s">
        <v>123</v>
      </c>
      <c r="C94" s="56">
        <v>52.320251721693403</v>
      </c>
      <c r="D94" s="56">
        <v>203.2137301585189</v>
      </c>
    </row>
    <row r="95" spans="2:4" x14ac:dyDescent="0.25">
      <c r="B95" s="63" t="s">
        <v>169</v>
      </c>
      <c r="C95" s="63">
        <v>51.411445079930196</v>
      </c>
      <c r="D95" s="63">
        <v>206.2341443782698</v>
      </c>
    </row>
    <row r="96" spans="2:4" x14ac:dyDescent="0.25">
      <c r="B96" s="101" t="s">
        <v>128</v>
      </c>
      <c r="C96" s="101"/>
      <c r="D96" s="101"/>
    </row>
    <row r="97" spans="2:4" x14ac:dyDescent="0.2">
      <c r="B97" s="13"/>
      <c r="C97" s="13"/>
      <c r="D97" s="13"/>
    </row>
    <row r="98" spans="2:4" x14ac:dyDescent="0.2">
      <c r="B98" s="13"/>
      <c r="C98" s="13"/>
      <c r="D98" s="13"/>
    </row>
    <row r="99" spans="2:4" x14ac:dyDescent="0.2">
      <c r="B99" s="13"/>
      <c r="C99" s="13"/>
      <c r="D99" s="13"/>
    </row>
    <row r="100" spans="2:4" x14ac:dyDescent="0.2">
      <c r="B100" s="13"/>
      <c r="C100" s="13"/>
      <c r="D100" s="13"/>
    </row>
    <row r="101" spans="2:4" x14ac:dyDescent="0.2">
      <c r="B101" s="13"/>
      <c r="C101" s="13"/>
      <c r="D101" s="13"/>
    </row>
    <row r="102" spans="2:4" x14ac:dyDescent="0.2">
      <c r="B102" s="13"/>
      <c r="C102" s="13"/>
      <c r="D102" s="13"/>
    </row>
    <row r="103" spans="2:4" x14ac:dyDescent="0.2">
      <c r="B103" s="13"/>
      <c r="C103" s="13"/>
      <c r="D103" s="13"/>
    </row>
    <row r="104" spans="2:4" x14ac:dyDescent="0.2">
      <c r="B104" s="13"/>
      <c r="C104" s="13"/>
      <c r="D104" s="13"/>
    </row>
    <row r="105" spans="2:4" x14ac:dyDescent="0.2">
      <c r="B105" s="13"/>
      <c r="C105" s="13"/>
      <c r="D105" s="13"/>
    </row>
    <row r="106" spans="2:4" x14ac:dyDescent="0.2">
      <c r="B106" s="13"/>
      <c r="C106" s="13"/>
      <c r="D106" s="13"/>
    </row>
    <row r="107" spans="2:4" x14ac:dyDescent="0.2">
      <c r="B107" s="13"/>
      <c r="C107" s="13"/>
      <c r="D107" s="13"/>
    </row>
    <row r="108" spans="2:4" x14ac:dyDescent="0.2">
      <c r="B108" s="13"/>
      <c r="C108" s="13"/>
      <c r="D108" s="13"/>
    </row>
    <row r="109" spans="2:4" x14ac:dyDescent="0.2">
      <c r="B109" s="13"/>
      <c r="C109" s="13"/>
      <c r="D109" s="13"/>
    </row>
    <row r="110" spans="2:4" x14ac:dyDescent="0.2">
      <c r="B110" s="13"/>
      <c r="C110" s="13"/>
      <c r="D110" s="13"/>
    </row>
    <row r="111" spans="2:4" x14ac:dyDescent="0.2">
      <c r="B111" s="13"/>
      <c r="C111" s="13"/>
      <c r="D111" s="13"/>
    </row>
    <row r="112" spans="2:4" x14ac:dyDescent="0.2">
      <c r="B112" s="13"/>
      <c r="C112" s="13"/>
      <c r="D112" s="13"/>
    </row>
    <row r="113" spans="2:4" x14ac:dyDescent="0.2">
      <c r="B113" s="13"/>
      <c r="C113" s="13"/>
      <c r="D113" s="13"/>
    </row>
    <row r="114" spans="2:4" x14ac:dyDescent="0.2">
      <c r="B114" s="13"/>
      <c r="C114" s="13"/>
      <c r="D114" s="13"/>
    </row>
    <row r="115" spans="2:4" x14ac:dyDescent="0.2">
      <c r="B115" s="13"/>
      <c r="C115" s="13"/>
      <c r="D115" s="13"/>
    </row>
    <row r="116" spans="2:4" x14ac:dyDescent="0.2">
      <c r="B116" s="13"/>
      <c r="C116" s="13"/>
      <c r="D116" s="13"/>
    </row>
    <row r="117" spans="2:4" x14ac:dyDescent="0.2">
      <c r="B117" s="13"/>
      <c r="C117" s="13"/>
      <c r="D117" s="13"/>
    </row>
    <row r="118" spans="2:4" x14ac:dyDescent="0.2">
      <c r="B118" s="13"/>
      <c r="C118" s="13"/>
      <c r="D118" s="13"/>
    </row>
    <row r="119" spans="2:4" x14ac:dyDescent="0.2">
      <c r="B119" s="13"/>
      <c r="C119" s="13"/>
      <c r="D119" s="13"/>
    </row>
    <row r="120" spans="2:4" x14ac:dyDescent="0.2">
      <c r="B120" s="13"/>
      <c r="C120" s="13"/>
      <c r="D120" s="13"/>
    </row>
    <row r="121" spans="2:4" x14ac:dyDescent="0.2">
      <c r="B121" s="13"/>
      <c r="C121" s="13"/>
      <c r="D121" s="13"/>
    </row>
    <row r="122" spans="2:4" x14ac:dyDescent="0.2">
      <c r="B122" s="13"/>
      <c r="C122" s="13"/>
      <c r="D122" s="13"/>
    </row>
    <row r="123" spans="2:4" x14ac:dyDescent="0.2">
      <c r="B123" s="13"/>
      <c r="C123" s="13"/>
      <c r="D123" s="13"/>
    </row>
    <row r="124" spans="2:4" x14ac:dyDescent="0.2">
      <c r="B124" s="13"/>
      <c r="C124" s="13"/>
      <c r="D124" s="13"/>
    </row>
    <row r="125" spans="2:4" x14ac:dyDescent="0.2">
      <c r="B125" s="13"/>
      <c r="C125" s="13"/>
      <c r="D125" s="13"/>
    </row>
    <row r="126" spans="2:4" x14ac:dyDescent="0.2">
      <c r="B126" s="13"/>
      <c r="C126" s="13"/>
      <c r="D126" s="13"/>
    </row>
    <row r="127" spans="2:4" x14ac:dyDescent="0.2">
      <c r="B127" s="13"/>
      <c r="C127" s="13"/>
      <c r="D127" s="13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A1048576"/>
    <mergeCell ref="B96:D9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3F39-BDED-4ACB-A649-90820CB8BAF5}">
  <sheetPr codeName="Planilha9"/>
  <dimension ref="A2:D96"/>
  <sheetViews>
    <sheetView zoomScaleNormal="100"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.140625" defaultRowHeight="15" x14ac:dyDescent="0.2"/>
  <cols>
    <col min="1" max="1" width="25.7109375" style="94" customWidth="1"/>
    <col min="2" max="2" width="18" style="6" customWidth="1"/>
    <col min="3" max="4" width="17" style="6" customWidth="1"/>
    <col min="5" max="16384" width="9.140625" style="4"/>
  </cols>
  <sheetData>
    <row r="2" spans="2:4" x14ac:dyDescent="0.2">
      <c r="B2" s="83" t="s">
        <v>203</v>
      </c>
      <c r="C2" s="83"/>
      <c r="D2" s="83"/>
    </row>
    <row r="3" spans="2:4" x14ac:dyDescent="0.2">
      <c r="B3" s="64"/>
      <c r="C3" s="85" t="s">
        <v>163</v>
      </c>
      <c r="D3" s="85" t="s">
        <v>162</v>
      </c>
    </row>
    <row r="4" spans="2:4" x14ac:dyDescent="0.2">
      <c r="B4" s="55" t="s">
        <v>33</v>
      </c>
      <c r="C4" s="56"/>
      <c r="D4" s="65"/>
    </row>
    <row r="5" spans="2:4" x14ac:dyDescent="0.2">
      <c r="B5" s="58" t="s">
        <v>34</v>
      </c>
      <c r="C5" s="59"/>
      <c r="D5" s="66"/>
    </row>
    <row r="6" spans="2:4" x14ac:dyDescent="0.2">
      <c r="B6" s="55" t="s">
        <v>35</v>
      </c>
      <c r="C6" s="56"/>
      <c r="D6" s="65"/>
    </row>
    <row r="7" spans="2:4" x14ac:dyDescent="0.2">
      <c r="B7" s="58" t="s">
        <v>36</v>
      </c>
      <c r="C7" s="59"/>
      <c r="D7" s="66"/>
    </row>
    <row r="8" spans="2:4" x14ac:dyDescent="0.2">
      <c r="B8" s="55" t="s">
        <v>37</v>
      </c>
      <c r="C8" s="56"/>
      <c r="D8" s="65"/>
    </row>
    <row r="9" spans="2:4" x14ac:dyDescent="0.2">
      <c r="B9" s="58" t="s">
        <v>38</v>
      </c>
      <c r="C9" s="59"/>
      <c r="D9" s="66"/>
    </row>
    <row r="10" spans="2:4" x14ac:dyDescent="0.2">
      <c r="B10" s="55" t="s">
        <v>39</v>
      </c>
      <c r="C10" s="56"/>
      <c r="D10" s="65"/>
    </row>
    <row r="11" spans="2:4" x14ac:dyDescent="0.2">
      <c r="B11" s="58" t="s">
        <v>40</v>
      </c>
      <c r="C11" s="67">
        <v>2.9365994443834751</v>
      </c>
      <c r="D11" s="67">
        <v>1.1000000000000001</v>
      </c>
    </row>
    <row r="12" spans="2:4" x14ac:dyDescent="0.2">
      <c r="B12" s="55" t="s">
        <v>41</v>
      </c>
      <c r="C12" s="68">
        <v>2.2877855598488992</v>
      </c>
      <c r="D12" s="68">
        <v>1.4</v>
      </c>
    </row>
    <row r="13" spans="2:4" x14ac:dyDescent="0.2">
      <c r="B13" s="58" t="s">
        <v>42</v>
      </c>
      <c r="C13" s="67">
        <v>3.463241604638398</v>
      </c>
      <c r="D13" s="67">
        <v>2.8</v>
      </c>
    </row>
    <row r="14" spans="2:4" x14ac:dyDescent="0.2">
      <c r="B14" s="55" t="s">
        <v>43</v>
      </c>
      <c r="C14" s="68">
        <v>3.4045780049960968</v>
      </c>
      <c r="D14" s="68">
        <v>4.3</v>
      </c>
    </row>
    <row r="15" spans="2:4" x14ac:dyDescent="0.2">
      <c r="B15" s="58" t="s">
        <v>44</v>
      </c>
      <c r="C15" s="67">
        <v>4.2666637735791113</v>
      </c>
      <c r="D15" s="67">
        <v>5.8</v>
      </c>
    </row>
    <row r="16" spans="2:4" x14ac:dyDescent="0.2">
      <c r="B16" s="55" t="s">
        <v>45</v>
      </c>
      <c r="C16" s="68">
        <v>4.2389180345845432</v>
      </c>
      <c r="D16" s="68">
        <v>5.8</v>
      </c>
    </row>
    <row r="17" spans="2:4" x14ac:dyDescent="0.2">
      <c r="B17" s="58" t="s">
        <v>46</v>
      </c>
      <c r="C17" s="67">
        <v>3.4017552052999918</v>
      </c>
      <c r="D17" s="67">
        <v>5.4</v>
      </c>
    </row>
    <row r="18" spans="2:4" x14ac:dyDescent="0.2">
      <c r="B18" s="55" t="s">
        <v>47</v>
      </c>
      <c r="C18" s="68">
        <v>3.3397582403508466</v>
      </c>
      <c r="D18" s="68">
        <v>4.2</v>
      </c>
    </row>
    <row r="19" spans="2:4" x14ac:dyDescent="0.2">
      <c r="B19" s="58" t="s">
        <v>48</v>
      </c>
      <c r="C19" s="67">
        <v>3.5414751101428692</v>
      </c>
      <c r="D19" s="67">
        <v>3.2</v>
      </c>
    </row>
    <row r="20" spans="2:4" x14ac:dyDescent="0.2">
      <c r="B20" s="55" t="s">
        <v>49</v>
      </c>
      <c r="C20" s="68">
        <v>4.0578957620127625</v>
      </c>
      <c r="D20" s="68">
        <v>3.2</v>
      </c>
    </row>
    <row r="21" spans="2:4" x14ac:dyDescent="0.2">
      <c r="B21" s="58" t="s">
        <v>50</v>
      </c>
      <c r="C21" s="67">
        <v>5.4988478404921324</v>
      </c>
      <c r="D21" s="67">
        <v>2.7</v>
      </c>
    </row>
    <row r="22" spans="2:4" x14ac:dyDescent="0.2">
      <c r="B22" s="55" t="s">
        <v>51</v>
      </c>
      <c r="C22" s="68">
        <v>7.2564755480448042</v>
      </c>
      <c r="D22" s="68">
        <v>3.3</v>
      </c>
    </row>
    <row r="23" spans="2:4" x14ac:dyDescent="0.2">
      <c r="B23" s="58" t="s">
        <v>52</v>
      </c>
      <c r="C23" s="67">
        <v>8.527560465133746</v>
      </c>
      <c r="D23" s="67">
        <v>4</v>
      </c>
    </row>
    <row r="24" spans="2:4" x14ac:dyDescent="0.2">
      <c r="B24" s="55" t="s">
        <v>53</v>
      </c>
      <c r="C24" s="68">
        <v>8.8722183855722392</v>
      </c>
      <c r="D24" s="68">
        <v>4.2</v>
      </c>
    </row>
    <row r="25" spans="2:4" x14ac:dyDescent="0.2">
      <c r="B25" s="58" t="s">
        <v>54</v>
      </c>
      <c r="C25" s="67">
        <v>8.3452301606084376</v>
      </c>
      <c r="D25" s="67">
        <v>5.3</v>
      </c>
    </row>
    <row r="26" spans="2:4" x14ac:dyDescent="0.2">
      <c r="B26" s="55" t="s">
        <v>55</v>
      </c>
      <c r="C26" s="68">
        <v>7.4179653105978787</v>
      </c>
      <c r="D26" s="68">
        <v>5.6</v>
      </c>
    </row>
    <row r="27" spans="2:4" x14ac:dyDescent="0.2">
      <c r="B27" s="58" t="s">
        <v>56</v>
      </c>
      <c r="C27" s="67">
        <v>7.1185821263705265</v>
      </c>
      <c r="D27" s="67">
        <v>6.1</v>
      </c>
    </row>
    <row r="28" spans="2:4" x14ac:dyDescent="0.2">
      <c r="B28" s="55" t="s">
        <v>57</v>
      </c>
      <c r="C28" s="68">
        <v>8.4242712603449093</v>
      </c>
      <c r="D28" s="68">
        <v>6.3</v>
      </c>
    </row>
    <row r="29" spans="2:4" x14ac:dyDescent="0.2">
      <c r="B29" s="58" t="s">
        <v>58</v>
      </c>
      <c r="C29" s="67">
        <v>10.089659959180324</v>
      </c>
      <c r="D29" s="67">
        <v>6.3</v>
      </c>
    </row>
    <row r="30" spans="2:4" x14ac:dyDescent="0.2">
      <c r="B30" s="55" t="s">
        <v>59</v>
      </c>
      <c r="C30" s="68">
        <v>11.659014871885034</v>
      </c>
      <c r="D30" s="68">
        <v>6.5</v>
      </c>
    </row>
    <row r="31" spans="2:4" x14ac:dyDescent="0.2">
      <c r="B31" s="58" t="s">
        <v>60</v>
      </c>
      <c r="C31" s="67">
        <v>8.6232967165775278</v>
      </c>
      <c r="D31" s="67">
        <v>5.0999999999999996</v>
      </c>
    </row>
    <row r="32" spans="2:4" x14ac:dyDescent="0.2">
      <c r="B32" s="55" t="s">
        <v>61</v>
      </c>
      <c r="C32" s="68">
        <v>2.0628202694983315</v>
      </c>
      <c r="D32" s="68">
        <v>3</v>
      </c>
    </row>
    <row r="33" spans="2:4" x14ac:dyDescent="0.2">
      <c r="B33" s="58" t="s">
        <v>62</v>
      </c>
      <c r="C33" s="67">
        <v>-4.5625156900498354</v>
      </c>
      <c r="D33" s="67">
        <v>0.8</v>
      </c>
    </row>
    <row r="34" spans="2:4" x14ac:dyDescent="0.2">
      <c r="B34" s="55" t="s">
        <v>63</v>
      </c>
      <c r="C34" s="68">
        <v>-9.2271478171738153</v>
      </c>
      <c r="D34" s="68">
        <v>-1.2</v>
      </c>
    </row>
    <row r="35" spans="2:4" x14ac:dyDescent="0.2">
      <c r="B35" s="58" t="s">
        <v>64</v>
      </c>
      <c r="C35" s="67">
        <v>-6.9248585136555789</v>
      </c>
      <c r="D35" s="67">
        <v>-0.1</v>
      </c>
    </row>
    <row r="36" spans="2:4" x14ac:dyDescent="0.2">
      <c r="B36" s="55" t="s">
        <v>65</v>
      </c>
      <c r="C36" s="68">
        <v>1.181878791217116</v>
      </c>
      <c r="D36" s="68">
        <v>2.6</v>
      </c>
    </row>
    <row r="37" spans="2:4" x14ac:dyDescent="0.2">
      <c r="B37" s="58" t="s">
        <v>66</v>
      </c>
      <c r="C37" s="67">
        <v>9.2050378145553964</v>
      </c>
      <c r="D37" s="67">
        <v>5.3</v>
      </c>
    </row>
    <row r="38" spans="2:4" x14ac:dyDescent="0.2">
      <c r="B38" s="55" t="s">
        <v>67</v>
      </c>
      <c r="C38" s="68">
        <v>14.9670538355698</v>
      </c>
      <c r="D38" s="68">
        <v>7.5</v>
      </c>
    </row>
    <row r="39" spans="2:4" x14ac:dyDescent="0.2">
      <c r="B39" s="58" t="s">
        <v>68</v>
      </c>
      <c r="C39" s="67">
        <v>15.229842005168351</v>
      </c>
      <c r="D39" s="67">
        <v>7.5</v>
      </c>
    </row>
    <row r="40" spans="2:4" x14ac:dyDescent="0.2">
      <c r="B40" s="55" t="s">
        <v>69</v>
      </c>
      <c r="C40" s="68">
        <v>12.630750374649097</v>
      </c>
      <c r="D40" s="68">
        <v>6.6</v>
      </c>
    </row>
    <row r="41" spans="2:4" x14ac:dyDescent="0.2">
      <c r="B41" s="58" t="s">
        <v>70</v>
      </c>
      <c r="C41" s="67">
        <v>10.78619716671561</v>
      </c>
      <c r="D41" s="67">
        <v>5.6</v>
      </c>
    </row>
    <row r="42" spans="2:4" x14ac:dyDescent="0.2">
      <c r="B42" s="55" t="s">
        <v>71</v>
      </c>
      <c r="C42" s="68">
        <v>8.4926744926728333</v>
      </c>
      <c r="D42" s="68">
        <v>4.8</v>
      </c>
    </row>
    <row r="43" spans="2:4" x14ac:dyDescent="0.2">
      <c r="B43" s="58" t="s">
        <v>72</v>
      </c>
      <c r="C43" s="67">
        <v>7.4069710726510891</v>
      </c>
      <c r="D43" s="67">
        <v>4</v>
      </c>
    </row>
    <row r="44" spans="2:4" x14ac:dyDescent="0.2">
      <c r="B44" s="55" t="s">
        <v>73</v>
      </c>
      <c r="C44" s="68">
        <v>3.9762237210288873</v>
      </c>
      <c r="D44" s="68">
        <v>3.1</v>
      </c>
    </row>
    <row r="45" spans="2:4" x14ac:dyDescent="0.2">
      <c r="B45" s="58" t="s">
        <v>74</v>
      </c>
      <c r="C45" s="67">
        <v>1.2826876145781654</v>
      </c>
      <c r="D45" s="67">
        <v>2.2000000000000002</v>
      </c>
    </row>
    <row r="46" spans="2:4" x14ac:dyDescent="0.2">
      <c r="B46" s="55" t="s">
        <v>75</v>
      </c>
      <c r="C46" s="68">
        <v>0.33108771115260538</v>
      </c>
      <c r="D46" s="68">
        <v>1.9</v>
      </c>
    </row>
    <row r="47" spans="2:4" x14ac:dyDescent="0.2">
      <c r="B47" s="58" t="s">
        <v>76</v>
      </c>
      <c r="C47" s="67">
        <v>-0.72950882705519859</v>
      </c>
      <c r="D47" s="67">
        <v>1.9</v>
      </c>
    </row>
    <row r="48" spans="2:4" x14ac:dyDescent="0.2">
      <c r="B48" s="55" t="s">
        <v>77</v>
      </c>
      <c r="C48" s="68">
        <v>-0.31885970819654119</v>
      </c>
      <c r="D48" s="68">
        <v>2.2000000000000002</v>
      </c>
    </row>
    <row r="49" spans="2:4" x14ac:dyDescent="0.2">
      <c r="B49" s="58" t="s">
        <v>78</v>
      </c>
      <c r="C49" s="67">
        <v>-0.18956205059097897</v>
      </c>
      <c r="D49" s="67">
        <v>2.9</v>
      </c>
    </row>
    <row r="50" spans="2:4" x14ac:dyDescent="0.2">
      <c r="B50" s="55" t="s">
        <v>79</v>
      </c>
      <c r="C50" s="68">
        <v>-0.32404240760857306</v>
      </c>
      <c r="D50" s="68">
        <v>3</v>
      </c>
    </row>
    <row r="51" spans="2:4" x14ac:dyDescent="0.2">
      <c r="B51" s="58" t="s">
        <v>80</v>
      </c>
      <c r="C51" s="67">
        <v>-9.6276279777470108E-2</v>
      </c>
      <c r="D51" s="67">
        <v>3</v>
      </c>
    </row>
    <row r="52" spans="2:4" x14ac:dyDescent="0.2">
      <c r="B52" s="55" t="s">
        <v>81</v>
      </c>
      <c r="C52" s="68">
        <v>0.15083982370566673</v>
      </c>
      <c r="D52" s="68">
        <v>3.2</v>
      </c>
    </row>
    <row r="53" spans="2:4" x14ac:dyDescent="0.2">
      <c r="B53" s="58" t="s">
        <v>82</v>
      </c>
      <c r="C53" s="67">
        <v>0.45246285760040905</v>
      </c>
      <c r="D53" s="67">
        <v>2.1</v>
      </c>
    </row>
    <row r="54" spans="2:4" x14ac:dyDescent="0.2">
      <c r="B54" s="55" t="s">
        <v>83</v>
      </c>
      <c r="C54" s="68">
        <v>2.0416463618524716</v>
      </c>
      <c r="D54" s="68">
        <v>1.2</v>
      </c>
    </row>
    <row r="55" spans="2:4" x14ac:dyDescent="0.2">
      <c r="B55" s="58" t="s">
        <v>84</v>
      </c>
      <c r="C55" s="67">
        <v>3.3143130427250469</v>
      </c>
      <c r="D55" s="67">
        <v>0.5</v>
      </c>
    </row>
    <row r="56" spans="2:4" x14ac:dyDescent="0.2">
      <c r="B56" s="55" t="s">
        <v>85</v>
      </c>
      <c r="C56" s="68">
        <v>4.4623830009356169</v>
      </c>
      <c r="D56" s="68">
        <v>-0.7</v>
      </c>
    </row>
    <row r="57" spans="2:4" x14ac:dyDescent="0.2">
      <c r="B57" s="58" t="s">
        <v>86</v>
      </c>
      <c r="C57" s="67">
        <v>4.0133233464043911</v>
      </c>
      <c r="D57" s="67">
        <v>-1.3</v>
      </c>
    </row>
    <row r="58" spans="2:4" x14ac:dyDescent="0.2">
      <c r="B58" s="55" t="s">
        <v>87</v>
      </c>
      <c r="C58" s="68">
        <v>1.7129577890273424</v>
      </c>
      <c r="D58" s="68">
        <v>-2.2000000000000002</v>
      </c>
    </row>
    <row r="59" spans="2:4" x14ac:dyDescent="0.2">
      <c r="B59" s="58" t="s">
        <v>88</v>
      </c>
      <c r="C59" s="67">
        <v>-2.1000851018845594</v>
      </c>
      <c r="D59" s="67">
        <v>-3.5</v>
      </c>
    </row>
    <row r="60" spans="2:4" x14ac:dyDescent="0.2">
      <c r="B60" s="55" t="s">
        <v>89</v>
      </c>
      <c r="C60" s="68">
        <v>-4.9580964588313918</v>
      </c>
      <c r="D60" s="68">
        <v>-4.4000000000000004</v>
      </c>
    </row>
    <row r="61" spans="2:4" x14ac:dyDescent="0.2">
      <c r="B61" s="58" t="s">
        <v>90</v>
      </c>
      <c r="C61" s="67">
        <v>-6.2023292340677756</v>
      </c>
      <c r="D61" s="67">
        <v>-4.5</v>
      </c>
    </row>
    <row r="62" spans="2:4" x14ac:dyDescent="0.2">
      <c r="B62" s="55" t="s">
        <v>91</v>
      </c>
      <c r="C62" s="68">
        <v>-7.3428102454303854</v>
      </c>
      <c r="D62" s="68">
        <v>-4.0999999999999996</v>
      </c>
    </row>
    <row r="63" spans="2:4" x14ac:dyDescent="0.2">
      <c r="B63" s="58" t="s">
        <v>92</v>
      </c>
      <c r="C63" s="67">
        <v>-5.23660272839453</v>
      </c>
      <c r="D63" s="67">
        <v>-3.3</v>
      </c>
    </row>
    <row r="64" spans="2:4" x14ac:dyDescent="0.2">
      <c r="B64" s="55" t="s">
        <v>93</v>
      </c>
      <c r="C64" s="68">
        <v>-3.7039001156626057</v>
      </c>
      <c r="D64" s="68">
        <v>-1.9</v>
      </c>
    </row>
    <row r="65" spans="2:4" x14ac:dyDescent="0.2">
      <c r="B65" s="58" t="s">
        <v>94</v>
      </c>
      <c r="C65" s="67">
        <v>-1.4568632125117347</v>
      </c>
      <c r="D65" s="67">
        <v>-0.9</v>
      </c>
    </row>
    <row r="66" spans="2:4" x14ac:dyDescent="0.2">
      <c r="B66" s="55" t="s">
        <v>95</v>
      </c>
      <c r="C66" s="68">
        <v>0.51964443595082344</v>
      </c>
      <c r="D66" s="68">
        <v>0.1</v>
      </c>
    </row>
    <row r="67" spans="2:4" x14ac:dyDescent="0.2">
      <c r="B67" s="58" t="s">
        <v>96</v>
      </c>
      <c r="C67" s="67">
        <v>0.47110689343772094</v>
      </c>
      <c r="D67" s="67">
        <v>1.3</v>
      </c>
    </row>
    <row r="68" spans="2:4" x14ac:dyDescent="0.2">
      <c r="B68" s="55" t="s">
        <v>97</v>
      </c>
      <c r="C68" s="68">
        <v>1.0309213685836482</v>
      </c>
      <c r="D68" s="68">
        <v>1.7</v>
      </c>
    </row>
    <row r="69" spans="2:4" x14ac:dyDescent="0.2">
      <c r="B69" s="58" t="s">
        <v>98</v>
      </c>
      <c r="C69" s="67">
        <v>1.2868356126759295</v>
      </c>
      <c r="D69" s="67">
        <v>1.9</v>
      </c>
    </row>
    <row r="70" spans="2:4" x14ac:dyDescent="0.2">
      <c r="B70" s="55" t="s">
        <v>99</v>
      </c>
      <c r="C70" s="68">
        <v>2.1137560286813084</v>
      </c>
      <c r="D70" s="68">
        <v>2</v>
      </c>
    </row>
    <row r="71" spans="2:4" x14ac:dyDescent="0.2">
      <c r="B71" s="58" t="s">
        <v>100</v>
      </c>
      <c r="C71" s="67">
        <v>3.046573637746846</v>
      </c>
      <c r="D71" s="67">
        <v>1.8</v>
      </c>
    </row>
    <row r="72" spans="2:4" x14ac:dyDescent="0.2">
      <c r="B72" s="55" t="s">
        <v>101</v>
      </c>
      <c r="C72" s="68">
        <v>2.5779097374783788</v>
      </c>
      <c r="D72" s="68">
        <v>1.5</v>
      </c>
    </row>
    <row r="73" spans="2:4" x14ac:dyDescent="0.2">
      <c r="B73" s="58" t="s">
        <v>102</v>
      </c>
      <c r="C73" s="67">
        <v>-0.37733721308997303</v>
      </c>
      <c r="D73" s="67">
        <v>1.4</v>
      </c>
    </row>
    <row r="74" spans="2:4" x14ac:dyDescent="0.2">
      <c r="B74" s="55" t="s">
        <v>103</v>
      </c>
      <c r="C74" s="68">
        <v>-1.9595764575690282</v>
      </c>
      <c r="D74" s="68">
        <v>1.2</v>
      </c>
    </row>
    <row r="75" spans="2:4" x14ac:dyDescent="0.2">
      <c r="B75" s="58" t="s">
        <v>104</v>
      </c>
      <c r="C75" s="67">
        <v>-3.7557636125066978</v>
      </c>
      <c r="D75" s="67">
        <v>1.2</v>
      </c>
    </row>
    <row r="76" spans="2:4" x14ac:dyDescent="0.2">
      <c r="B76" s="55" t="s">
        <v>105</v>
      </c>
      <c r="C76" s="68">
        <v>-4.5157803436998734</v>
      </c>
      <c r="D76" s="68">
        <v>1.1000000000000001</v>
      </c>
    </row>
    <row r="77" spans="2:4" x14ac:dyDescent="0.2">
      <c r="B77" s="58" t="s">
        <v>106</v>
      </c>
      <c r="C77" s="67">
        <v>-5.8906642950551742</v>
      </c>
      <c r="D77" s="67">
        <v>-1.7</v>
      </c>
    </row>
    <row r="78" spans="2:4" x14ac:dyDescent="0.2">
      <c r="B78" s="55" t="s">
        <v>107</v>
      </c>
      <c r="C78" s="68">
        <v>-5.956653472157285</v>
      </c>
      <c r="D78" s="68">
        <v>-2.8</v>
      </c>
    </row>
    <row r="79" spans="2:4" x14ac:dyDescent="0.2">
      <c r="B79" s="58" t="s">
        <v>108</v>
      </c>
      <c r="C79" s="67">
        <v>-4.4311050297148853</v>
      </c>
      <c r="D79" s="67">
        <v>-3.3</v>
      </c>
    </row>
    <row r="80" spans="2:4" x14ac:dyDescent="0.2">
      <c r="B80" s="55" t="s">
        <v>109</v>
      </c>
      <c r="C80" s="68">
        <v>-3.3164827005291215</v>
      </c>
      <c r="D80" s="68">
        <v>-2.9</v>
      </c>
    </row>
    <row r="81" spans="2:4" x14ac:dyDescent="0.2">
      <c r="B81" s="58" t="s">
        <v>110</v>
      </c>
      <c r="C81" s="67">
        <v>3.7403877979721472</v>
      </c>
      <c r="D81" s="67">
        <v>2.4</v>
      </c>
    </row>
    <row r="82" spans="2:4" x14ac:dyDescent="0.2">
      <c r="B82" s="55" t="s">
        <v>111</v>
      </c>
      <c r="C82" s="68">
        <v>6.0471557537702125</v>
      </c>
      <c r="D82" s="68">
        <v>4.3</v>
      </c>
    </row>
    <row r="83" spans="2:4" x14ac:dyDescent="0.2">
      <c r="B83" s="58" t="s">
        <v>112</v>
      </c>
      <c r="C83" s="67">
        <v>5.9536930052013872</v>
      </c>
      <c r="D83" s="67">
        <v>4.8</v>
      </c>
    </row>
    <row r="84" spans="2:4" x14ac:dyDescent="0.2">
      <c r="B84" s="55" t="s">
        <v>113</v>
      </c>
      <c r="C84" s="68">
        <v>6.1466695468004389</v>
      </c>
      <c r="D84" s="68">
        <v>4.7</v>
      </c>
    </row>
    <row r="85" spans="2:4" x14ac:dyDescent="0.2">
      <c r="B85" s="58" t="s">
        <v>114</v>
      </c>
      <c r="C85" s="67">
        <v>2.7812104383685465</v>
      </c>
      <c r="D85" s="67">
        <v>2.7</v>
      </c>
    </row>
    <row r="86" spans="2:4" x14ac:dyDescent="0.2">
      <c r="B86" s="55" t="s">
        <v>115</v>
      </c>
      <c r="C86" s="68">
        <v>0.18502178541335468</v>
      </c>
      <c r="D86" s="68">
        <v>2.7</v>
      </c>
    </row>
    <row r="87" spans="2:4" x14ac:dyDescent="0.2">
      <c r="B87" s="58" t="s">
        <v>116</v>
      </c>
      <c r="C87" s="67">
        <v>-1.6970014175103643</v>
      </c>
      <c r="D87" s="67">
        <v>3</v>
      </c>
    </row>
    <row r="88" spans="2:4" x14ac:dyDescent="0.2">
      <c r="B88" s="55" t="s">
        <v>117</v>
      </c>
      <c r="C88" s="68">
        <v>-2.0754703284017069</v>
      </c>
      <c r="D88" s="68">
        <v>3.8</v>
      </c>
    </row>
    <row r="89" spans="2:4" x14ac:dyDescent="0.2">
      <c r="B89" s="58" t="s">
        <v>118</v>
      </c>
      <c r="C89" s="67">
        <v>-1.6660470963473983</v>
      </c>
      <c r="D89" s="67">
        <v>3.8</v>
      </c>
    </row>
    <row r="90" spans="2:4" x14ac:dyDescent="0.2">
      <c r="B90" s="55" t="s">
        <v>119</v>
      </c>
      <c r="C90" s="68">
        <v>1.4137489115384909</v>
      </c>
      <c r="D90" s="68">
        <v>3.3</v>
      </c>
    </row>
    <row r="91" spans="2:4" x14ac:dyDescent="0.2">
      <c r="B91" s="58" t="s">
        <v>120</v>
      </c>
      <c r="C91" s="67">
        <v>4.8378038563418073</v>
      </c>
      <c r="D91" s="67">
        <v>3.2</v>
      </c>
    </row>
    <row r="92" spans="2:4" x14ac:dyDescent="0.2">
      <c r="B92" s="55" t="s">
        <v>121</v>
      </c>
      <c r="C92" s="68">
        <v>5.5879203705490283</v>
      </c>
      <c r="D92" s="68">
        <v>2.8</v>
      </c>
    </row>
    <row r="93" spans="2:4" x14ac:dyDescent="0.2">
      <c r="B93" s="58" t="s">
        <v>122</v>
      </c>
      <c r="C93" s="67">
        <v>5.481487270291467</v>
      </c>
      <c r="D93" s="67">
        <v>2.7</v>
      </c>
    </row>
    <row r="94" spans="2:4" x14ac:dyDescent="0.2">
      <c r="B94" s="55" t="s">
        <v>123</v>
      </c>
      <c r="C94" s="68">
        <v>4.1452903207012497</v>
      </c>
      <c r="D94" s="68">
        <v>3.1</v>
      </c>
    </row>
    <row r="95" spans="2:4" x14ac:dyDescent="0.25">
      <c r="B95" s="69" t="s">
        <v>169</v>
      </c>
      <c r="C95" s="70">
        <v>2.6085850747078752</v>
      </c>
      <c r="D95" s="70">
        <v>3.4</v>
      </c>
    </row>
    <row r="96" spans="2:4" x14ac:dyDescent="0.2">
      <c r="B96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2E42-3B3B-4569-B4B4-FC824EE4FEFD}">
  <sheetPr codeName="Planilha11"/>
  <dimension ref="A1:AC96"/>
  <sheetViews>
    <sheetView topLeftCell="E71" zoomScaleNormal="100" workbookViewId="0">
      <selection activeCell="R12" sqref="R12:S96"/>
    </sheetView>
  </sheetViews>
  <sheetFormatPr defaultColWidth="9.140625" defaultRowHeight="15" x14ac:dyDescent="0.25"/>
  <cols>
    <col min="1" max="1" width="25.7109375" style="94" customWidth="1"/>
    <col min="2" max="3" width="9.140625" customWidth="1"/>
    <col min="4" max="4" width="12.7109375" customWidth="1"/>
    <col min="5" max="5" width="9.140625" style="4"/>
    <col min="6" max="7" width="9.140625" customWidth="1"/>
    <col min="8" max="8" width="12.7109375" customWidth="1"/>
    <col min="9" max="9" width="12.7109375" style="79" customWidth="1"/>
    <col min="10" max="10" width="9.140625" style="4"/>
    <col min="11" max="11" width="8.85546875"/>
    <col min="12" max="12" width="9.140625" customWidth="1"/>
    <col min="13" max="14" width="12.7109375" customWidth="1"/>
    <col min="15" max="17" width="9.140625" style="4"/>
    <col min="18" max="19" width="12.7109375" style="4" customWidth="1"/>
    <col min="20" max="22" width="9.140625" style="4"/>
    <col min="23" max="24" width="12.7109375" style="4" customWidth="1"/>
    <col min="25" max="27" width="9.140625" style="4"/>
    <col min="28" max="29" width="12.7109375" style="4" customWidth="1"/>
    <col min="30" max="16384" width="9.140625" style="4"/>
  </cols>
  <sheetData>
    <row r="1" spans="2:29" x14ac:dyDescent="0.25">
      <c r="B1" s="71" t="s">
        <v>177</v>
      </c>
      <c r="C1" s="4"/>
      <c r="D1" s="4"/>
      <c r="F1" s="71" t="s">
        <v>179</v>
      </c>
      <c r="K1" s="71" t="s">
        <v>185</v>
      </c>
      <c r="L1" s="72"/>
      <c r="M1" s="102"/>
      <c r="N1" s="102"/>
      <c r="P1" s="71" t="s">
        <v>189</v>
      </c>
      <c r="U1" s="71" t="s">
        <v>191</v>
      </c>
      <c r="Z1" s="71" t="s">
        <v>194</v>
      </c>
    </row>
    <row r="2" spans="2:29" x14ac:dyDescent="0.25">
      <c r="B2" s="4" t="s">
        <v>176</v>
      </c>
      <c r="C2" s="4"/>
      <c r="D2" s="4"/>
      <c r="F2" s="4" t="s">
        <v>181</v>
      </c>
      <c r="K2" t="s">
        <v>186</v>
      </c>
      <c r="P2" s="4" t="s">
        <v>187</v>
      </c>
      <c r="U2" s="4" t="s">
        <v>190</v>
      </c>
      <c r="Z2" s="4" t="s">
        <v>195</v>
      </c>
    </row>
    <row r="3" spans="2:29" x14ac:dyDescent="0.25">
      <c r="B3" t="s">
        <v>183</v>
      </c>
      <c r="F3" t="s">
        <v>182</v>
      </c>
      <c r="P3" s="4" t="s">
        <v>188</v>
      </c>
      <c r="U3" s="4" t="s">
        <v>163</v>
      </c>
      <c r="Z3" s="4" t="s">
        <v>196</v>
      </c>
    </row>
    <row r="4" spans="2:29" ht="60" x14ac:dyDescent="0.25">
      <c r="B4" s="81" t="s">
        <v>129</v>
      </c>
      <c r="C4" s="5" t="s">
        <v>180</v>
      </c>
      <c r="D4" s="80" t="s">
        <v>184</v>
      </c>
      <c r="F4" s="5" t="s">
        <v>129</v>
      </c>
      <c r="G4" s="5" t="s">
        <v>180</v>
      </c>
      <c r="H4" s="5" t="s">
        <v>178</v>
      </c>
      <c r="I4" s="5" t="s">
        <v>162</v>
      </c>
      <c r="K4" s="5" t="s">
        <v>129</v>
      </c>
      <c r="L4" s="5" t="s">
        <v>180</v>
      </c>
      <c r="M4" s="5" t="s">
        <v>178</v>
      </c>
      <c r="N4" s="5" t="s">
        <v>162</v>
      </c>
      <c r="P4" s="5" t="s">
        <v>129</v>
      </c>
      <c r="Q4" s="5" t="s">
        <v>180</v>
      </c>
      <c r="R4" s="5" t="s">
        <v>178</v>
      </c>
      <c r="S4" s="5" t="s">
        <v>162</v>
      </c>
      <c r="U4" s="5" t="s">
        <v>129</v>
      </c>
      <c r="V4" s="5" t="s">
        <v>180</v>
      </c>
      <c r="W4" s="80" t="s">
        <v>192</v>
      </c>
      <c r="X4" s="80" t="s">
        <v>193</v>
      </c>
      <c r="Z4" s="5" t="s">
        <v>129</v>
      </c>
      <c r="AA4" s="5" t="s">
        <v>180</v>
      </c>
      <c r="AB4" s="5" t="s">
        <v>163</v>
      </c>
      <c r="AC4" s="5" t="s">
        <v>162</v>
      </c>
    </row>
    <row r="5" spans="2:29" x14ac:dyDescent="0.25">
      <c r="B5" s="4">
        <v>2002</v>
      </c>
      <c r="C5" s="4" t="s">
        <v>170</v>
      </c>
      <c r="D5" s="4"/>
      <c r="F5" s="4">
        <v>2002</v>
      </c>
      <c r="G5" s="4" t="s">
        <v>170</v>
      </c>
      <c r="H5" s="76"/>
      <c r="K5" s="4">
        <v>2002</v>
      </c>
      <c r="L5" s="4" t="s">
        <v>170</v>
      </c>
      <c r="M5" s="73"/>
      <c r="N5" s="75"/>
      <c r="P5" s="4">
        <v>2002</v>
      </c>
      <c r="Q5" s="4" t="s">
        <v>170</v>
      </c>
      <c r="U5" s="4">
        <v>2002</v>
      </c>
      <c r="V5" s="4" t="s">
        <v>170</v>
      </c>
      <c r="W5" s="76">
        <v>6.2183843815117994</v>
      </c>
      <c r="X5" s="76"/>
      <c r="Z5" s="4">
        <v>2002</v>
      </c>
      <c r="AA5" s="4" t="s">
        <v>170</v>
      </c>
      <c r="AB5" s="74">
        <v>97.560854130548705</v>
      </c>
      <c r="AC5" s="74">
        <v>98.86746640530464</v>
      </c>
    </row>
    <row r="6" spans="2:29" x14ac:dyDescent="0.25">
      <c r="C6" t="s">
        <v>171</v>
      </c>
      <c r="D6" s="76">
        <v>1.3074017047526976</v>
      </c>
      <c r="G6" t="s">
        <v>171</v>
      </c>
      <c r="H6" s="76"/>
      <c r="L6" t="s">
        <v>171</v>
      </c>
      <c r="M6" s="73"/>
      <c r="N6" s="75"/>
      <c r="P6"/>
      <c r="Q6" t="s">
        <v>171</v>
      </c>
      <c r="U6"/>
      <c r="V6" t="s">
        <v>171</v>
      </c>
      <c r="W6" s="76">
        <v>6.8237904670407401</v>
      </c>
      <c r="X6" s="76"/>
      <c r="Z6"/>
      <c r="AA6" t="s">
        <v>171</v>
      </c>
      <c r="AB6" s="74">
        <v>98.836366400622794</v>
      </c>
      <c r="AC6" s="74">
        <v>99.219844652276052</v>
      </c>
    </row>
    <row r="7" spans="2:29" x14ac:dyDescent="0.25">
      <c r="C7" t="s">
        <v>172</v>
      </c>
      <c r="D7" s="76">
        <v>1.6632778695250039</v>
      </c>
      <c r="G7" t="s">
        <v>172</v>
      </c>
      <c r="H7" s="76"/>
      <c r="L7" t="s">
        <v>172</v>
      </c>
      <c r="M7" s="73"/>
      <c r="N7" s="75"/>
      <c r="P7"/>
      <c r="Q7" t="s">
        <v>172</v>
      </c>
      <c r="U7"/>
      <c r="V7" t="s">
        <v>172</v>
      </c>
      <c r="W7" s="76">
        <v>6.7587066359888004</v>
      </c>
      <c r="X7" s="76"/>
      <c r="Z7"/>
      <c r="AA7" t="s">
        <v>172</v>
      </c>
      <c r="AB7" s="74">
        <v>100.48028981000701</v>
      </c>
      <c r="AC7" s="74">
        <v>100.464473101634</v>
      </c>
    </row>
    <row r="8" spans="2:29" x14ac:dyDescent="0.25">
      <c r="C8" t="s">
        <v>173</v>
      </c>
      <c r="D8" s="76">
        <v>2.795885364771511</v>
      </c>
      <c r="G8" t="s">
        <v>173</v>
      </c>
      <c r="H8" s="76"/>
      <c r="L8" t="s">
        <v>173</v>
      </c>
      <c r="M8" s="73"/>
      <c r="N8" s="75"/>
      <c r="P8"/>
      <c r="Q8" t="s">
        <v>173</v>
      </c>
      <c r="U8"/>
      <c r="V8" t="s">
        <v>173</v>
      </c>
      <c r="W8" s="76">
        <v>7.2481150662576299</v>
      </c>
      <c r="X8" s="76">
        <v>27.048996550798968</v>
      </c>
      <c r="Z8"/>
      <c r="AA8" t="s">
        <v>173</v>
      </c>
      <c r="AB8" s="74">
        <v>103.289603527285</v>
      </c>
      <c r="AC8" s="74">
        <v>101.44821584078531</v>
      </c>
    </row>
    <row r="9" spans="2:29" x14ac:dyDescent="0.25">
      <c r="B9">
        <v>2003</v>
      </c>
      <c r="C9" t="s">
        <v>170</v>
      </c>
      <c r="D9" s="76">
        <v>-0.2372542316577464</v>
      </c>
      <c r="F9">
        <v>2003</v>
      </c>
      <c r="G9" t="s">
        <v>170</v>
      </c>
      <c r="H9" s="76">
        <v>6.1616928104663486</v>
      </c>
      <c r="I9" s="76">
        <v>2.7</v>
      </c>
      <c r="K9">
        <v>2003</v>
      </c>
      <c r="L9" t="s">
        <v>170</v>
      </c>
      <c r="M9" s="74">
        <v>6.1616928104663486</v>
      </c>
      <c r="N9" s="74">
        <v>2.7</v>
      </c>
      <c r="P9">
        <v>2003</v>
      </c>
      <c r="Q9" t="s">
        <v>170</v>
      </c>
      <c r="U9">
        <v>2003</v>
      </c>
      <c r="V9" t="s">
        <v>170</v>
      </c>
      <c r="W9" s="76">
        <v>7.31013112480343</v>
      </c>
      <c r="X9" s="76">
        <v>28.140743294090601</v>
      </c>
      <c r="Z9">
        <v>2003</v>
      </c>
      <c r="AA9" t="s">
        <v>170</v>
      </c>
      <c r="AB9" s="74">
        <v>103.04454457205401</v>
      </c>
      <c r="AC9" s="74">
        <v>101.11686420650518</v>
      </c>
    </row>
    <row r="10" spans="2:29" x14ac:dyDescent="0.25">
      <c r="C10" t="s">
        <v>171</v>
      </c>
      <c r="D10" s="76">
        <v>-1.9575659568144332</v>
      </c>
      <c r="G10" t="s">
        <v>171</v>
      </c>
      <c r="H10" s="76">
        <v>3.8312051281967712</v>
      </c>
      <c r="I10" s="76">
        <v>1.7</v>
      </c>
      <c r="L10" t="s">
        <v>171</v>
      </c>
      <c r="M10" s="74">
        <v>1.6886750608722423</v>
      </c>
      <c r="N10" s="74">
        <v>0.8</v>
      </c>
      <c r="P10"/>
      <c r="Q10" t="s">
        <v>171</v>
      </c>
      <c r="U10"/>
      <c r="V10" t="s">
        <v>171</v>
      </c>
      <c r="W10" s="76">
        <v>7.8340721159545197</v>
      </c>
      <c r="X10" s="76">
        <v>29.15102494300438</v>
      </c>
      <c r="Z10"/>
      <c r="AA10" t="s">
        <v>171</v>
      </c>
      <c r="AB10" s="74">
        <v>101.02737964715701</v>
      </c>
      <c r="AC10" s="74">
        <v>100.27400558006924</v>
      </c>
    </row>
    <row r="11" spans="2:29" x14ac:dyDescent="0.25">
      <c r="C11" t="s">
        <v>172</v>
      </c>
      <c r="D11" s="76">
        <v>3.0449752950882925</v>
      </c>
      <c r="G11" t="s">
        <v>172</v>
      </c>
      <c r="H11" s="76">
        <v>3.7625261553993141</v>
      </c>
      <c r="I11" s="76">
        <v>1.3</v>
      </c>
      <c r="L11" t="s">
        <v>172</v>
      </c>
      <c r="M11" s="74">
        <v>3.6277909846613028</v>
      </c>
      <c r="N11" s="74">
        <v>0.6</v>
      </c>
      <c r="P11"/>
      <c r="Q11" t="s">
        <v>172</v>
      </c>
      <c r="U11"/>
      <c r="V11" t="s">
        <v>172</v>
      </c>
      <c r="W11" s="76">
        <v>7.9802413972159698</v>
      </c>
      <c r="X11" s="76">
        <v>30.372559704231548</v>
      </c>
      <c r="Z11"/>
      <c r="AA11" t="s">
        <v>172</v>
      </c>
      <c r="AB11" s="74">
        <v>104.10363839868799</v>
      </c>
      <c r="AC11" s="74">
        <v>101.12059891096709</v>
      </c>
    </row>
    <row r="12" spans="2:29" x14ac:dyDescent="0.25">
      <c r="C12" t="s">
        <v>173</v>
      </c>
      <c r="D12" s="76">
        <v>-0.2244426481648798</v>
      </c>
      <c r="G12" t="s">
        <v>173</v>
      </c>
      <c r="H12" s="76">
        <v>2.9365994443834751</v>
      </c>
      <c r="I12" s="76">
        <v>1.1000000000000001</v>
      </c>
      <c r="L12" t="s">
        <v>173</v>
      </c>
      <c r="M12" s="74">
        <v>0.57631883760423364</v>
      </c>
      <c r="N12" s="74">
        <v>0.6</v>
      </c>
      <c r="P12"/>
      <c r="Q12" t="s">
        <v>173</v>
      </c>
      <c r="R12" s="76">
        <v>2.9365994443834751</v>
      </c>
      <c r="S12" s="76">
        <v>1.1000000000000001</v>
      </c>
      <c r="U12"/>
      <c r="V12" t="s">
        <v>173</v>
      </c>
      <c r="W12" s="76">
        <v>8.3946611438234999</v>
      </c>
      <c r="X12" s="76">
        <v>31.519105781797421</v>
      </c>
      <c r="Z12"/>
      <c r="AA12" t="s">
        <v>173</v>
      </c>
      <c r="AB12" s="74">
        <v>103.86998543582999</v>
      </c>
      <c r="AC12" s="74">
        <v>102.16512968314461</v>
      </c>
    </row>
    <row r="13" spans="2:29" x14ac:dyDescent="0.25">
      <c r="B13">
        <v>2004</v>
      </c>
      <c r="C13" t="s">
        <v>170</v>
      </c>
      <c r="D13" s="76">
        <v>1.5265038853679025</v>
      </c>
      <c r="F13">
        <v>2004</v>
      </c>
      <c r="G13" t="s">
        <v>170</v>
      </c>
      <c r="H13" s="76">
        <v>3.3364702952979144</v>
      </c>
      <c r="I13" s="76">
        <v>3.9</v>
      </c>
      <c r="K13">
        <v>2004</v>
      </c>
      <c r="L13" t="s">
        <v>170</v>
      </c>
      <c r="M13" s="74">
        <v>3.3364702952979144</v>
      </c>
      <c r="N13" s="74">
        <v>3.9</v>
      </c>
      <c r="P13">
        <v>2004</v>
      </c>
      <c r="Q13" t="s">
        <v>170</v>
      </c>
      <c r="R13" s="76">
        <v>2.2877855598488992</v>
      </c>
      <c r="S13" s="76">
        <v>1.4</v>
      </c>
      <c r="U13">
        <v>2004</v>
      </c>
      <c r="V13" t="s">
        <v>170</v>
      </c>
      <c r="W13" s="76">
        <v>8.8661460868280191</v>
      </c>
      <c r="X13" s="76">
        <v>33.075120743822005</v>
      </c>
      <c r="Z13">
        <v>2004</v>
      </c>
      <c r="AA13" t="s">
        <v>170</v>
      </c>
      <c r="AB13" s="74">
        <v>105.45556479923901</v>
      </c>
      <c r="AC13" s="74">
        <v>103.68360565433068</v>
      </c>
    </row>
    <row r="14" spans="2:29" x14ac:dyDescent="0.25">
      <c r="C14" t="s">
        <v>171</v>
      </c>
      <c r="D14" s="76">
        <v>1.7453343283874378</v>
      </c>
      <c r="G14" t="s">
        <v>171</v>
      </c>
      <c r="H14" s="76">
        <v>4.8513368480803933</v>
      </c>
      <c r="I14" s="76">
        <v>5.0999999999999996</v>
      </c>
      <c r="L14" t="s">
        <v>171</v>
      </c>
      <c r="M14" s="74">
        <v>6.3052877342335165</v>
      </c>
      <c r="N14" s="74">
        <v>6.3</v>
      </c>
      <c r="P14"/>
      <c r="Q14" t="s">
        <v>171</v>
      </c>
      <c r="R14" s="76">
        <v>3.463241604638398</v>
      </c>
      <c r="S14" s="76">
        <v>2.8</v>
      </c>
      <c r="U14"/>
      <c r="V14" t="s">
        <v>171</v>
      </c>
      <c r="W14" s="76">
        <v>9.9571501653681214</v>
      </c>
      <c r="X14" s="76">
        <v>35.198198793235605</v>
      </c>
      <c r="Z14"/>
      <c r="AA14" t="s">
        <v>171</v>
      </c>
      <c r="AB14" s="74">
        <v>107.296116972875</v>
      </c>
      <c r="AC14" s="74">
        <v>106.47410873985778</v>
      </c>
    </row>
    <row r="15" spans="2:29" x14ac:dyDescent="0.25">
      <c r="C15" t="s">
        <v>172</v>
      </c>
      <c r="D15" s="76">
        <v>0.22940778666595829</v>
      </c>
      <c r="G15" t="s">
        <v>172</v>
      </c>
      <c r="H15" s="76">
        <v>4.3583762979926348</v>
      </c>
      <c r="I15" s="76">
        <v>5.6</v>
      </c>
      <c r="L15" t="s">
        <v>172</v>
      </c>
      <c r="M15" s="74">
        <v>3.3893824809425439</v>
      </c>
      <c r="N15" s="74">
        <v>6.6</v>
      </c>
      <c r="P15"/>
      <c r="Q15" t="s">
        <v>172</v>
      </c>
      <c r="R15" s="76">
        <v>3.4045780049960968</v>
      </c>
      <c r="S15" s="76">
        <v>4.3</v>
      </c>
      <c r="U15"/>
      <c r="V15" t="s">
        <v>172</v>
      </c>
      <c r="W15" s="76">
        <v>10.192535378529101</v>
      </c>
      <c r="X15" s="76">
        <v>37.410492774548736</v>
      </c>
      <c r="Z15"/>
      <c r="AA15" t="s">
        <v>172</v>
      </c>
      <c r="AB15" s="74">
        <v>107.542262620001</v>
      </c>
      <c r="AC15" s="74">
        <v>107.80389849176987</v>
      </c>
    </row>
    <row r="16" spans="2:29" x14ac:dyDescent="0.25">
      <c r="C16" t="s">
        <v>173</v>
      </c>
      <c r="D16" s="76">
        <v>0.4560490711693399</v>
      </c>
      <c r="G16" t="s">
        <v>173</v>
      </c>
      <c r="H16" s="76">
        <v>4.2666637735791113</v>
      </c>
      <c r="I16" s="76">
        <v>5.8</v>
      </c>
      <c r="L16" t="s">
        <v>173</v>
      </c>
      <c r="M16" s="74">
        <v>3.9962706926695262</v>
      </c>
      <c r="N16" s="74">
        <v>6.2</v>
      </c>
      <c r="P16"/>
      <c r="Q16" t="s">
        <v>173</v>
      </c>
      <c r="R16" s="76">
        <v>4.2666637735791113</v>
      </c>
      <c r="S16" s="76">
        <v>5.8</v>
      </c>
      <c r="U16"/>
      <c r="V16" t="s">
        <v>173</v>
      </c>
      <c r="W16" s="76">
        <v>10.716806771698401</v>
      </c>
      <c r="X16" s="76">
        <v>39.732638402423639</v>
      </c>
      <c r="Z16"/>
      <c r="AA16" t="s">
        <v>173</v>
      </c>
      <c r="AB16" s="74">
        <v>108.032708109794</v>
      </c>
      <c r="AC16" s="74">
        <v>108.67943426445478</v>
      </c>
    </row>
    <row r="17" spans="2:29" x14ac:dyDescent="0.25">
      <c r="B17">
        <v>2005</v>
      </c>
      <c r="C17" t="s">
        <v>170</v>
      </c>
      <c r="D17" s="76">
        <v>2.7481094931321559</v>
      </c>
      <c r="F17">
        <v>2005</v>
      </c>
      <c r="G17" t="s">
        <v>170</v>
      </c>
      <c r="H17" s="76">
        <v>3.2548363006620775</v>
      </c>
      <c r="I17" s="76">
        <v>4.2</v>
      </c>
      <c r="K17">
        <v>2005</v>
      </c>
      <c r="L17" t="s">
        <v>170</v>
      </c>
      <c r="M17" s="74">
        <v>3.2548363006620775</v>
      </c>
      <c r="N17" s="74">
        <v>4.2</v>
      </c>
      <c r="P17">
        <v>2005</v>
      </c>
      <c r="Q17" t="s">
        <v>170</v>
      </c>
      <c r="R17" s="76">
        <v>4.2389180345845432</v>
      </c>
      <c r="S17" s="76">
        <v>5.8</v>
      </c>
      <c r="U17">
        <v>2005</v>
      </c>
      <c r="V17" t="s">
        <v>170</v>
      </c>
      <c r="W17" s="76">
        <v>10.9115633250369</v>
      </c>
      <c r="X17" s="76">
        <v>41.778055640632516</v>
      </c>
      <c r="Z17">
        <v>2005</v>
      </c>
      <c r="AA17" t="s">
        <v>170</v>
      </c>
      <c r="AB17" s="74">
        <v>111.001565217047</v>
      </c>
      <c r="AC17" s="74">
        <v>109.59127387127958</v>
      </c>
    </row>
    <row r="18" spans="2:29" x14ac:dyDescent="0.25">
      <c r="C18" t="s">
        <v>171</v>
      </c>
      <c r="D18" s="76">
        <v>-1.1250395373039401</v>
      </c>
      <c r="G18" t="s">
        <v>171</v>
      </c>
      <c r="H18" s="76">
        <v>3.1176000432428026</v>
      </c>
      <c r="I18" s="76">
        <v>4.3</v>
      </c>
      <c r="L18" t="s">
        <v>171</v>
      </c>
      <c r="M18" s="74">
        <v>2.9895608345773326</v>
      </c>
      <c r="N18" s="74">
        <v>4.5</v>
      </c>
      <c r="P18"/>
      <c r="Q18" t="s">
        <v>171</v>
      </c>
      <c r="R18" s="76">
        <v>3.4017552052999918</v>
      </c>
      <c r="S18" s="76">
        <v>5.4</v>
      </c>
      <c r="U18"/>
      <c r="V18" t="s">
        <v>171</v>
      </c>
      <c r="W18" s="76">
        <v>12.0348155264239</v>
      </c>
      <c r="X18" s="76">
        <v>43.855721001688302</v>
      </c>
      <c r="Z18"/>
      <c r="AA18" t="s">
        <v>171</v>
      </c>
      <c r="AB18" s="74">
        <v>109.752753721329</v>
      </c>
      <c r="AC18" s="74">
        <v>110.79629057725322</v>
      </c>
    </row>
    <row r="19" spans="2:29" x14ac:dyDescent="0.25">
      <c r="C19" t="s">
        <v>172</v>
      </c>
      <c r="D19" s="76">
        <v>0.86695360834494473</v>
      </c>
      <c r="G19" t="s">
        <v>172</v>
      </c>
      <c r="H19" s="76">
        <v>3.1263806884912668</v>
      </c>
      <c r="I19" s="76">
        <v>3.6</v>
      </c>
      <c r="L19" t="s">
        <v>172</v>
      </c>
      <c r="M19" s="74">
        <v>3.143884527180532</v>
      </c>
      <c r="N19" s="74">
        <v>2.1</v>
      </c>
      <c r="P19"/>
      <c r="Q19" t="s">
        <v>172</v>
      </c>
      <c r="R19" s="76">
        <v>3.3397582403508466</v>
      </c>
      <c r="S19" s="76">
        <v>4.2</v>
      </c>
      <c r="U19"/>
      <c r="V19" t="s">
        <v>172</v>
      </c>
      <c r="W19" s="76">
        <v>11.793233275767999</v>
      </c>
      <c r="X19" s="76">
        <v>45.456418898927197</v>
      </c>
      <c r="Z19"/>
      <c r="AA19" t="s">
        <v>172</v>
      </c>
      <c r="AB19" s="74">
        <v>110.704259179974</v>
      </c>
      <c r="AC19" s="74">
        <v>110.14027618049053</v>
      </c>
    </row>
    <row r="20" spans="2:29" x14ac:dyDescent="0.25">
      <c r="C20" t="s">
        <v>173</v>
      </c>
      <c r="D20" s="76">
        <v>2.2728588423968743</v>
      </c>
      <c r="G20" t="s">
        <v>173</v>
      </c>
      <c r="H20" s="76">
        <v>3.5414751101428408</v>
      </c>
      <c r="I20" s="76">
        <v>3.2</v>
      </c>
      <c r="L20" t="s">
        <v>173</v>
      </c>
      <c r="M20" s="74">
        <v>4.7695458138612423</v>
      </c>
      <c r="N20" s="74">
        <v>2.2000000000000002</v>
      </c>
      <c r="P20"/>
      <c r="Q20" t="s">
        <v>173</v>
      </c>
      <c r="R20" s="76">
        <v>3.5414751101428692</v>
      </c>
      <c r="S20" s="76">
        <v>3.2</v>
      </c>
      <c r="U20"/>
      <c r="V20" t="s">
        <v>173</v>
      </c>
      <c r="W20" s="76">
        <v>12.2809754770173</v>
      </c>
      <c r="X20" s="76">
        <v>47.020587604246103</v>
      </c>
      <c r="Z20"/>
      <c r="AA20" t="s">
        <v>173</v>
      </c>
      <c r="AB20" s="74">
        <v>113.220410723656</v>
      </c>
      <c r="AC20" s="74">
        <v>111.65622433037095</v>
      </c>
    </row>
    <row r="21" spans="2:29" x14ac:dyDescent="0.25">
      <c r="B21">
        <v>2006</v>
      </c>
      <c r="C21" t="s">
        <v>170</v>
      </c>
      <c r="D21" s="76">
        <v>3.099322626136547</v>
      </c>
      <c r="F21">
        <v>2006</v>
      </c>
      <c r="G21" t="s">
        <v>170</v>
      </c>
      <c r="H21" s="76">
        <v>5.3621054187806436</v>
      </c>
      <c r="I21" s="76">
        <v>4.3</v>
      </c>
      <c r="K21">
        <v>2006</v>
      </c>
      <c r="L21" t="s">
        <v>170</v>
      </c>
      <c r="M21" s="74">
        <v>5.3621054187806436</v>
      </c>
      <c r="N21" s="74">
        <v>4.3</v>
      </c>
      <c r="P21">
        <v>2006</v>
      </c>
      <c r="Q21" t="s">
        <v>170</v>
      </c>
      <c r="R21" s="76">
        <v>4.0578957620127625</v>
      </c>
      <c r="S21" s="76">
        <v>3.2</v>
      </c>
      <c r="U21">
        <v>2006</v>
      </c>
      <c r="V21" t="s">
        <v>170</v>
      </c>
      <c r="W21" s="76">
        <v>12.296001949297802</v>
      </c>
      <c r="X21" s="76">
        <v>48.405026228507005</v>
      </c>
      <c r="Z21">
        <v>2006</v>
      </c>
      <c r="AA21" t="s">
        <v>170</v>
      </c>
      <c r="AB21" s="74">
        <v>116.729476530619</v>
      </c>
      <c r="AC21" s="74">
        <v>113.2363509184443</v>
      </c>
    </row>
    <row r="22" spans="2:29" x14ac:dyDescent="0.25">
      <c r="C22" t="s">
        <v>171</v>
      </c>
      <c r="D22" s="76">
        <v>2.5148314697727381</v>
      </c>
      <c r="G22" t="s">
        <v>171</v>
      </c>
      <c r="H22" s="76">
        <v>7.0034531862165181</v>
      </c>
      <c r="I22" s="76">
        <v>3.3</v>
      </c>
      <c r="L22" t="s">
        <v>171</v>
      </c>
      <c r="M22" s="74">
        <v>8.5387484865930787</v>
      </c>
      <c r="N22" s="74">
        <v>2.2999999999999998</v>
      </c>
      <c r="P22"/>
      <c r="Q22" t="s">
        <v>171</v>
      </c>
      <c r="R22" s="76">
        <v>5.4988478404921324</v>
      </c>
      <c r="S22" s="76">
        <v>2.7</v>
      </c>
      <c r="U22"/>
      <c r="V22" t="s">
        <v>171</v>
      </c>
      <c r="W22" s="76">
        <v>13.6210689726895</v>
      </c>
      <c r="X22" s="76">
        <v>49.991279674772599</v>
      </c>
      <c r="Z22"/>
      <c r="AA22" t="s">
        <v>171</v>
      </c>
      <c r="AB22" s="74">
        <v>119.66502614091199</v>
      </c>
      <c r="AC22" s="74">
        <v>113.72313713750744</v>
      </c>
    </row>
    <row r="23" spans="2:29" x14ac:dyDescent="0.25">
      <c r="C23" t="s">
        <v>172</v>
      </c>
      <c r="D23" s="76">
        <v>1.6382844216224601</v>
      </c>
      <c r="G23" t="s">
        <v>172</v>
      </c>
      <c r="H23" s="76">
        <v>8.0715875064848461</v>
      </c>
      <c r="I23" s="76">
        <v>3.7</v>
      </c>
      <c r="L23" t="s">
        <v>172</v>
      </c>
      <c r="M23" s="74">
        <v>10.200324727439195</v>
      </c>
      <c r="N23" s="74">
        <v>4.5</v>
      </c>
      <c r="P23"/>
      <c r="Q23" t="s">
        <v>172</v>
      </c>
      <c r="R23" s="76">
        <v>7.2564755480448042</v>
      </c>
      <c r="S23" s="76">
        <v>3.3</v>
      </c>
      <c r="U23"/>
      <c r="V23" t="s">
        <v>172</v>
      </c>
      <c r="W23" s="76">
        <v>13.5158604570089</v>
      </c>
      <c r="X23" s="76">
        <v>51.713906856013502</v>
      </c>
      <c r="Z23"/>
      <c r="AA23" t="s">
        <v>172</v>
      </c>
      <c r="AB23" s="74">
        <v>121.625479622309</v>
      </c>
      <c r="AC23" s="74">
        <v>115.6203839680732</v>
      </c>
    </row>
    <row r="24" spans="2:29" x14ac:dyDescent="0.25">
      <c r="C24" t="s">
        <v>173</v>
      </c>
      <c r="D24" s="76">
        <v>2.3482650372628866</v>
      </c>
      <c r="G24" t="s">
        <v>173</v>
      </c>
      <c r="H24" s="76">
        <v>8.5275604651337602</v>
      </c>
      <c r="I24" s="76">
        <v>4</v>
      </c>
      <c r="L24" t="s">
        <v>173</v>
      </c>
      <c r="M24" s="74">
        <v>9.8554143138385228</v>
      </c>
      <c r="N24" s="74">
        <v>4.8</v>
      </c>
      <c r="P24"/>
      <c r="Q24" t="s">
        <v>173</v>
      </c>
      <c r="R24" s="76">
        <v>8.527560465133746</v>
      </c>
      <c r="S24" s="76">
        <v>4</v>
      </c>
      <c r="U24"/>
      <c r="V24" t="s">
        <v>173</v>
      </c>
      <c r="W24" s="76">
        <v>14.030937074711</v>
      </c>
      <c r="X24" s="76">
        <v>53.463868453707207</v>
      </c>
      <c r="Z24"/>
      <c r="AA24" t="s">
        <v>173</v>
      </c>
      <c r="AB24" s="74">
        <v>124.48156823668299</v>
      </c>
      <c r="AC24" s="74">
        <v>117.05369049028648</v>
      </c>
    </row>
    <row r="25" spans="2:29" x14ac:dyDescent="0.25">
      <c r="B25">
        <v>2007</v>
      </c>
      <c r="C25" t="s">
        <v>170</v>
      </c>
      <c r="D25" s="76">
        <v>0.5441011806793794</v>
      </c>
      <c r="F25">
        <v>2007</v>
      </c>
      <c r="G25" t="s">
        <v>170</v>
      </c>
      <c r="H25" s="76">
        <v>6.9062242931470479</v>
      </c>
      <c r="I25" s="76">
        <v>5.2</v>
      </c>
      <c r="K25">
        <v>2007</v>
      </c>
      <c r="L25" t="s">
        <v>170</v>
      </c>
      <c r="M25" s="74">
        <v>6.9062242931470479</v>
      </c>
      <c r="N25" s="74">
        <v>5.2</v>
      </c>
      <c r="P25">
        <v>2007</v>
      </c>
      <c r="Q25" t="s">
        <v>170</v>
      </c>
      <c r="R25" s="76">
        <v>8.8722183855722392</v>
      </c>
      <c r="S25" s="76">
        <v>4.2</v>
      </c>
      <c r="U25">
        <v>2007</v>
      </c>
      <c r="V25" t="s">
        <v>170</v>
      </c>
      <c r="W25" s="76">
        <v>13.721798891624099</v>
      </c>
      <c r="X25" s="76">
        <v>54.8896653960335</v>
      </c>
      <c r="Z25">
        <v>2007</v>
      </c>
      <c r="AA25" t="s">
        <v>170</v>
      </c>
      <c r="AB25" s="74">
        <v>125.158873919187</v>
      </c>
      <c r="AC25" s="74">
        <v>119.08159992721232</v>
      </c>
    </row>
    <row r="26" spans="2:29" x14ac:dyDescent="0.25">
      <c r="C26" t="s">
        <v>171</v>
      </c>
      <c r="D26" s="76">
        <v>1.9281102051198928</v>
      </c>
      <c r="G26" t="s">
        <v>171</v>
      </c>
      <c r="H26" s="76">
        <v>6.7475045405658989</v>
      </c>
      <c r="I26" s="76">
        <v>5.9</v>
      </c>
      <c r="L26" t="s">
        <v>171</v>
      </c>
      <c r="M26" s="74">
        <v>6.6033853147913248</v>
      </c>
      <c r="N26" s="74">
        <v>6.5</v>
      </c>
      <c r="P26"/>
      <c r="Q26" t="s">
        <v>171</v>
      </c>
      <c r="R26" s="76">
        <v>8.3452301606084376</v>
      </c>
      <c r="S26" s="76">
        <v>5.3</v>
      </c>
      <c r="U26"/>
      <c r="V26" t="s">
        <v>171</v>
      </c>
      <c r="W26" s="76">
        <v>15.2376453122416</v>
      </c>
      <c r="X26" s="76">
        <v>56.506241735585604</v>
      </c>
      <c r="Z26"/>
      <c r="AA26" t="s">
        <v>171</v>
      </c>
      <c r="AB26" s="74">
        <v>127.572074939836</v>
      </c>
      <c r="AC26" s="74">
        <v>121.17668697465187</v>
      </c>
    </row>
    <row r="27" spans="2:29" x14ac:dyDescent="0.25">
      <c r="C27" t="s">
        <v>172</v>
      </c>
      <c r="D27" s="76">
        <v>1.0986193892252638</v>
      </c>
      <c r="G27" t="s">
        <v>172</v>
      </c>
      <c r="H27" s="76">
        <v>6.6434806544757237</v>
      </c>
      <c r="I27" s="76">
        <v>5.9</v>
      </c>
      <c r="L27" t="s">
        <v>172</v>
      </c>
      <c r="M27" s="74">
        <v>6.4421804679541737</v>
      </c>
      <c r="N27" s="74">
        <v>5.9</v>
      </c>
      <c r="P27"/>
      <c r="Q27" t="s">
        <v>172</v>
      </c>
      <c r="R27" s="76">
        <v>7.4179653105978787</v>
      </c>
      <c r="S27" s="76">
        <v>5.6</v>
      </c>
      <c r="U27"/>
      <c r="V27" t="s">
        <v>172</v>
      </c>
      <c r="W27" s="76">
        <v>15.322656188446699</v>
      </c>
      <c r="X27" s="76">
        <v>58.313037467023399</v>
      </c>
      <c r="Z27"/>
      <c r="AA27" t="s">
        <v>172</v>
      </c>
      <c r="AB27" s="74">
        <v>128.97360649036202</v>
      </c>
      <c r="AC27" s="74">
        <v>122.42212913298074</v>
      </c>
    </row>
    <row r="28" spans="2:29" x14ac:dyDescent="0.25">
      <c r="C28" t="s">
        <v>173</v>
      </c>
      <c r="D28" s="76">
        <v>4.8401039911623034</v>
      </c>
      <c r="G28" t="s">
        <v>173</v>
      </c>
      <c r="H28" s="76">
        <v>7.1185821263705265</v>
      </c>
      <c r="I28" s="76">
        <v>6.1</v>
      </c>
      <c r="L28" t="s">
        <v>173</v>
      </c>
      <c r="M28" s="74">
        <v>8.479674590835856</v>
      </c>
      <c r="N28" s="74">
        <v>6.6</v>
      </c>
      <c r="P28"/>
      <c r="Q28" t="s">
        <v>173</v>
      </c>
      <c r="R28" s="76">
        <v>7.1185821263705265</v>
      </c>
      <c r="S28" s="76">
        <v>6.1</v>
      </c>
      <c r="U28"/>
      <c r="V28" t="s">
        <v>173</v>
      </c>
      <c r="W28" s="76">
        <v>16.376294579529201</v>
      </c>
      <c r="X28" s="76">
        <v>60.658394971841595</v>
      </c>
      <c r="Z28"/>
      <c r="AA28" t="s">
        <v>173</v>
      </c>
      <c r="AB28" s="74">
        <v>135.21606316564799</v>
      </c>
      <c r="AC28" s="74">
        <v>124.20942729565552</v>
      </c>
    </row>
    <row r="29" spans="2:29" x14ac:dyDescent="0.25">
      <c r="B29">
        <v>2008</v>
      </c>
      <c r="C29" t="s">
        <v>170</v>
      </c>
      <c r="D29" s="76">
        <v>3.4905952865710299</v>
      </c>
      <c r="F29">
        <v>2008</v>
      </c>
      <c r="G29" t="s">
        <v>170</v>
      </c>
      <c r="H29" s="76">
        <v>12.255683305907013</v>
      </c>
      <c r="I29" s="76">
        <v>6.2</v>
      </c>
      <c r="K29">
        <v>2008</v>
      </c>
      <c r="L29" t="s">
        <v>170</v>
      </c>
      <c r="M29" s="74">
        <v>12.255683305907013</v>
      </c>
      <c r="N29" s="74">
        <v>6.2</v>
      </c>
      <c r="P29">
        <v>2008</v>
      </c>
      <c r="Q29" t="s">
        <v>170</v>
      </c>
      <c r="R29" s="76">
        <v>8.4242712603449093</v>
      </c>
      <c r="S29" s="76">
        <v>6.3</v>
      </c>
      <c r="U29">
        <v>2008</v>
      </c>
      <c r="V29" t="s">
        <v>170</v>
      </c>
      <c r="W29" s="76">
        <v>16.794643903803699</v>
      </c>
      <c r="X29" s="76">
        <v>63.731239984021194</v>
      </c>
      <c r="Z29">
        <v>2008</v>
      </c>
      <c r="AA29" t="s">
        <v>170</v>
      </c>
      <c r="AB29" s="74">
        <v>139.93590869319502</v>
      </c>
      <c r="AC29" s="74">
        <v>125.86371325670258</v>
      </c>
    </row>
    <row r="30" spans="2:29" x14ac:dyDescent="0.25">
      <c r="C30" t="s">
        <v>171</v>
      </c>
      <c r="D30" s="76">
        <v>2.5016058460213042</v>
      </c>
      <c r="G30" t="s">
        <v>171</v>
      </c>
      <c r="H30" s="76">
        <v>12.653897851176879</v>
      </c>
      <c r="I30" s="76">
        <v>6.2</v>
      </c>
      <c r="L30" t="s">
        <v>171</v>
      </c>
      <c r="M30" s="74">
        <v>13.016508084830704</v>
      </c>
      <c r="N30" s="74">
        <v>6.3</v>
      </c>
      <c r="P30"/>
      <c r="Q30" t="s">
        <v>171</v>
      </c>
      <c r="R30" s="76">
        <v>10.089659959180324</v>
      </c>
      <c r="S30" s="76">
        <v>6.3</v>
      </c>
      <c r="U30"/>
      <c r="V30" t="s">
        <v>171</v>
      </c>
      <c r="W30" s="76">
        <v>19.051212781876298</v>
      </c>
      <c r="X30" s="76">
        <v>67.544807453655906</v>
      </c>
      <c r="Z30"/>
      <c r="AA30" t="s">
        <v>171</v>
      </c>
      <c r="AB30" s="74">
        <v>143.436553565747</v>
      </c>
      <c r="AC30" s="74">
        <v>128.44193224920838</v>
      </c>
    </row>
    <row r="31" spans="2:29" x14ac:dyDescent="0.25">
      <c r="C31" t="s">
        <v>172</v>
      </c>
      <c r="D31" s="76">
        <v>1.1451823022902374</v>
      </c>
      <c r="G31" t="s">
        <v>172</v>
      </c>
      <c r="H31" s="76">
        <v>12.699657105759556</v>
      </c>
      <c r="I31" s="76">
        <v>6.5</v>
      </c>
      <c r="L31" t="s">
        <v>172</v>
      </c>
      <c r="M31" s="74">
        <v>12.788461409430681</v>
      </c>
      <c r="N31" s="74">
        <v>7</v>
      </c>
      <c r="P31"/>
      <c r="Q31" t="s">
        <v>172</v>
      </c>
      <c r="R31" s="76">
        <v>11.659014871885034</v>
      </c>
      <c r="S31" s="76">
        <v>6.5</v>
      </c>
      <c r="U31"/>
      <c r="V31" t="s">
        <v>172</v>
      </c>
      <c r="W31" s="76">
        <v>19.0089612597327</v>
      </c>
      <c r="X31" s="76">
        <v>71.231112524941878</v>
      </c>
      <c r="Z31"/>
      <c r="AA31" t="s">
        <v>172</v>
      </c>
      <c r="AB31" s="74">
        <v>145.07916359219701</v>
      </c>
      <c r="AC31" s="74">
        <v>130.37112881764483</v>
      </c>
    </row>
    <row r="32" spans="2:29" x14ac:dyDescent="0.25">
      <c r="C32" t="s">
        <v>173</v>
      </c>
      <c r="D32" s="76">
        <v>-9.3035915196604808</v>
      </c>
      <c r="G32" t="s">
        <v>173</v>
      </c>
      <c r="H32" s="76">
        <v>8.6232967165774852</v>
      </c>
      <c r="I32" s="76">
        <v>5.0999999999999996</v>
      </c>
      <c r="L32" t="s">
        <v>173</v>
      </c>
      <c r="M32" s="74">
        <v>-2.8571758190402505</v>
      </c>
      <c r="N32" s="74">
        <v>1</v>
      </c>
      <c r="P32"/>
      <c r="Q32" t="s">
        <v>173</v>
      </c>
      <c r="R32" s="76">
        <v>8.6232967165775278</v>
      </c>
      <c r="S32" s="76">
        <v>5.0999999999999996</v>
      </c>
      <c r="U32"/>
      <c r="V32" t="s">
        <v>173</v>
      </c>
      <c r="W32" s="76">
        <v>17.236340151438501</v>
      </c>
      <c r="X32" s="76">
        <v>72.091158096851203</v>
      </c>
      <c r="Z32"/>
      <c r="AA32" t="s">
        <v>173</v>
      </c>
      <c r="AB32" s="74">
        <v>131.581590831439</v>
      </c>
      <c r="AC32" s="74">
        <v>125.50676679733184</v>
      </c>
    </row>
    <row r="33" spans="2:29" x14ac:dyDescent="0.25">
      <c r="B33">
        <v>2009</v>
      </c>
      <c r="C33" t="s">
        <v>170</v>
      </c>
      <c r="D33" s="76">
        <v>-8.0796311400673897</v>
      </c>
      <c r="F33">
        <v>2009</v>
      </c>
      <c r="G33" t="s">
        <v>170</v>
      </c>
      <c r="H33" s="76">
        <v>-14.035443885033743</v>
      </c>
      <c r="I33" s="76">
        <v>-2.4</v>
      </c>
      <c r="K33">
        <v>2009</v>
      </c>
      <c r="L33" t="s">
        <v>170</v>
      </c>
      <c r="M33" s="74">
        <v>-14.035443885033743</v>
      </c>
      <c r="N33" s="74">
        <v>-2.4</v>
      </c>
      <c r="P33">
        <v>2009</v>
      </c>
      <c r="Q33" t="s">
        <v>170</v>
      </c>
      <c r="R33" s="76">
        <v>2.0628202694983315</v>
      </c>
      <c r="S33" s="76">
        <v>3</v>
      </c>
      <c r="U33">
        <v>2009</v>
      </c>
      <c r="V33" t="s">
        <v>170</v>
      </c>
      <c r="W33" s="76">
        <v>15.2743283674543</v>
      </c>
      <c r="X33" s="76">
        <v>70.570842560501816</v>
      </c>
      <c r="Z33">
        <v>2009</v>
      </c>
      <c r="AA33" t="s">
        <v>170</v>
      </c>
      <c r="AB33" s="74">
        <v>120.950283644026</v>
      </c>
      <c r="AC33" s="74">
        <v>123.83233632306995</v>
      </c>
    </row>
    <row r="34" spans="2:29" x14ac:dyDescent="0.25">
      <c r="C34" t="s">
        <v>171</v>
      </c>
      <c r="D34" s="76">
        <v>4.1464567447748291</v>
      </c>
      <c r="G34" t="s">
        <v>171</v>
      </c>
      <c r="H34" s="76">
        <v>-13.313361407236769</v>
      </c>
      <c r="I34" s="76">
        <v>-2.2999999999999998</v>
      </c>
      <c r="L34" t="s">
        <v>171</v>
      </c>
      <c r="M34" s="74">
        <v>-12.660266650387612</v>
      </c>
      <c r="N34" s="74">
        <v>-2.2000000000000002</v>
      </c>
      <c r="P34"/>
      <c r="Q34" t="s">
        <v>171</v>
      </c>
      <c r="R34" s="76">
        <v>-4.5625156900498354</v>
      </c>
      <c r="S34" s="76">
        <v>0.8</v>
      </c>
      <c r="U34"/>
      <c r="V34" t="s">
        <v>171</v>
      </c>
      <c r="W34" s="76">
        <v>17.215543516117702</v>
      </c>
      <c r="X34" s="76">
        <v>68.735173294743205</v>
      </c>
      <c r="Z34"/>
      <c r="AA34" t="s">
        <v>171</v>
      </c>
      <c r="AB34" s="74">
        <v>125.96543483800799</v>
      </c>
      <c r="AC34" s="74">
        <v>126.01600003423576</v>
      </c>
    </row>
    <row r="35" spans="2:29" x14ac:dyDescent="0.25">
      <c r="C35" t="s">
        <v>172</v>
      </c>
      <c r="D35" s="76">
        <v>6.7685812186260241</v>
      </c>
      <c r="G35" t="s">
        <v>172</v>
      </c>
      <c r="H35" s="76">
        <v>-11.234057079711661</v>
      </c>
      <c r="I35" s="76">
        <v>-1.9</v>
      </c>
      <c r="L35" t="s">
        <v>172</v>
      </c>
      <c r="M35" s="74">
        <v>-7.2035964783841848</v>
      </c>
      <c r="N35" s="74">
        <v>-1.2</v>
      </c>
      <c r="P35"/>
      <c r="Q35" t="s">
        <v>172</v>
      </c>
      <c r="R35" s="76">
        <v>-9.2271478171738153</v>
      </c>
      <c r="S35" s="76">
        <v>-1.2</v>
      </c>
      <c r="U35"/>
      <c r="V35" t="s">
        <v>172</v>
      </c>
      <c r="W35" s="76">
        <v>17.955310489310101</v>
      </c>
      <c r="X35" s="76">
        <v>67.681522524320613</v>
      </c>
      <c r="Z35"/>
      <c r="AA35" t="s">
        <v>172</v>
      </c>
      <c r="AB35" s="74">
        <v>134.491507602414</v>
      </c>
      <c r="AC35" s="74">
        <v>128.98559274449812</v>
      </c>
    </row>
    <row r="36" spans="2:29" x14ac:dyDescent="0.25">
      <c r="C36" t="s">
        <v>173</v>
      </c>
      <c r="D36" s="76">
        <v>5.0225075848928658</v>
      </c>
      <c r="G36" t="s">
        <v>173</v>
      </c>
      <c r="H36" s="76">
        <v>-6.9248585136555789</v>
      </c>
      <c r="I36" s="76">
        <v>-0.1</v>
      </c>
      <c r="L36" t="s">
        <v>173</v>
      </c>
      <c r="M36" s="74">
        <v>7.1549117041783887</v>
      </c>
      <c r="N36" s="74">
        <v>5.3</v>
      </c>
      <c r="P36"/>
      <c r="Q36" t="s">
        <v>173</v>
      </c>
      <c r="R36" s="76">
        <v>-6.9248585136555789</v>
      </c>
      <c r="S36" s="76">
        <v>-0.1</v>
      </c>
      <c r="U36"/>
      <c r="V36" t="s">
        <v>173</v>
      </c>
      <c r="W36" s="76">
        <v>18.770178357951899</v>
      </c>
      <c r="X36" s="76">
        <v>69.215360730833993</v>
      </c>
      <c r="Z36"/>
      <c r="AA36" t="s">
        <v>173</v>
      </c>
      <c r="AB36" s="74">
        <v>141.24635377278202</v>
      </c>
      <c r="AC36" s="74">
        <v>132.21991491166239</v>
      </c>
    </row>
    <row r="37" spans="2:29" x14ac:dyDescent="0.25">
      <c r="B37">
        <v>2010</v>
      </c>
      <c r="C37" t="s">
        <v>170</v>
      </c>
      <c r="D37" s="76">
        <v>5.0256923299728085</v>
      </c>
      <c r="F37">
        <v>2010</v>
      </c>
      <c r="G37" t="s">
        <v>170</v>
      </c>
      <c r="H37" s="76">
        <v>22.793437897667658</v>
      </c>
      <c r="I37" s="76">
        <v>9.1999999999999993</v>
      </c>
      <c r="K37">
        <v>2010</v>
      </c>
      <c r="L37" t="s">
        <v>170</v>
      </c>
      <c r="M37" s="74">
        <v>22.793437897667658</v>
      </c>
      <c r="N37" s="74">
        <v>9.1999999999999993</v>
      </c>
      <c r="P37">
        <v>2010</v>
      </c>
      <c r="Q37" t="s">
        <v>170</v>
      </c>
      <c r="R37" s="76">
        <v>1.181878791217116</v>
      </c>
      <c r="S37" s="76">
        <v>2.6</v>
      </c>
      <c r="U37">
        <v>2010</v>
      </c>
      <c r="V37" t="s">
        <v>170</v>
      </c>
      <c r="W37" s="76">
        <v>19.373286421806998</v>
      </c>
      <c r="X37" s="76">
        <v>73.3143187851867</v>
      </c>
      <c r="Z37">
        <v>2010</v>
      </c>
      <c r="AA37" t="s">
        <v>170</v>
      </c>
      <c r="AB37" s="74">
        <v>148.34496094070698</v>
      </c>
      <c r="AC37" s="74">
        <v>135.06514619222662</v>
      </c>
    </row>
    <row r="38" spans="2:29" x14ac:dyDescent="0.25">
      <c r="C38" t="s">
        <v>171</v>
      </c>
      <c r="D38" s="76">
        <v>-0.1664569837216745</v>
      </c>
      <c r="G38" t="s">
        <v>171</v>
      </c>
      <c r="H38" s="76">
        <v>20.067527994602457</v>
      </c>
      <c r="I38" s="76">
        <v>8.9</v>
      </c>
      <c r="L38" t="s">
        <v>171</v>
      </c>
      <c r="M38" s="74">
        <v>17.640870676599761</v>
      </c>
      <c r="N38" s="74">
        <v>8.5</v>
      </c>
      <c r="P38"/>
      <c r="Q38" t="s">
        <v>171</v>
      </c>
      <c r="R38" s="76">
        <v>9.2050378145553964</v>
      </c>
      <c r="S38" s="76">
        <v>5.3</v>
      </c>
      <c r="U38"/>
      <c r="V38" t="s">
        <v>171</v>
      </c>
      <c r="W38" s="76">
        <v>21.431068958995699</v>
      </c>
      <c r="X38" s="76">
        <v>77.529844228064704</v>
      </c>
      <c r="Z38"/>
      <c r="AA38" t="s">
        <v>171</v>
      </c>
      <c r="AB38" s="74">
        <v>148.09803039322199</v>
      </c>
      <c r="AC38" s="74">
        <v>136.75597625455055</v>
      </c>
    </row>
    <row r="39" spans="2:29" x14ac:dyDescent="0.25">
      <c r="C39" t="s">
        <v>172</v>
      </c>
      <c r="D39" s="76">
        <v>3.0195535043278099</v>
      </c>
      <c r="G39" t="s">
        <v>172</v>
      </c>
      <c r="H39" s="76">
        <v>17.660601746233965</v>
      </c>
      <c r="I39" s="76">
        <v>8.1999999999999993</v>
      </c>
      <c r="L39" t="s">
        <v>172</v>
      </c>
      <c r="M39" s="74">
        <v>13.302268602505137</v>
      </c>
      <c r="N39" s="74">
        <v>6.9</v>
      </c>
      <c r="P39"/>
      <c r="Q39" t="s">
        <v>172</v>
      </c>
      <c r="R39" s="76">
        <v>14.9670538355698</v>
      </c>
      <c r="S39" s="76">
        <v>7.5</v>
      </c>
      <c r="U39"/>
      <c r="V39" t="s">
        <v>172</v>
      </c>
      <c r="W39" s="76">
        <v>21.904950717564901</v>
      </c>
      <c r="X39" s="76">
        <v>81.479484456319511</v>
      </c>
      <c r="Z39"/>
      <c r="AA39" t="s">
        <v>172</v>
      </c>
      <c r="AB39" s="74">
        <v>152.56992965980101</v>
      </c>
      <c r="AC39" s="74">
        <v>137.96594267171503</v>
      </c>
    </row>
    <row r="40" spans="2:29" x14ac:dyDescent="0.25">
      <c r="C40" t="s">
        <v>173</v>
      </c>
      <c r="D40" s="76">
        <v>0.63179774398558486</v>
      </c>
      <c r="G40" t="s">
        <v>173</v>
      </c>
      <c r="H40" s="76">
        <v>15.229842005168365</v>
      </c>
      <c r="I40" s="76">
        <v>7.5</v>
      </c>
      <c r="L40" t="s">
        <v>173</v>
      </c>
      <c r="M40" s="74">
        <v>8.6506072427232397</v>
      </c>
      <c r="N40" s="74">
        <v>5.7</v>
      </c>
      <c r="P40"/>
      <c r="Q40" t="s">
        <v>173</v>
      </c>
      <c r="R40" s="76">
        <v>15.229842005168351</v>
      </c>
      <c r="S40" s="76">
        <v>7.5</v>
      </c>
      <c r="U40"/>
      <c r="V40" t="s">
        <v>173</v>
      </c>
      <c r="W40" s="76">
        <v>22.6009784461958</v>
      </c>
      <c r="X40" s="76">
        <v>85.310284544563402</v>
      </c>
      <c r="Z40"/>
      <c r="AA40" t="s">
        <v>173</v>
      </c>
      <c r="AB40" s="74">
        <v>153.53386303339201</v>
      </c>
      <c r="AC40" s="74">
        <v>139.85785356432768</v>
      </c>
    </row>
    <row r="41" spans="2:29" x14ac:dyDescent="0.25">
      <c r="B41">
        <v>2011</v>
      </c>
      <c r="C41" t="s">
        <v>170</v>
      </c>
      <c r="D41" s="76">
        <v>7.4248681064154942</v>
      </c>
      <c r="F41">
        <v>2011</v>
      </c>
      <c r="G41" t="s">
        <v>170</v>
      </c>
      <c r="H41" s="76">
        <v>11.353225995449833</v>
      </c>
      <c r="I41" s="76">
        <v>5.2</v>
      </c>
      <c r="K41">
        <v>2011</v>
      </c>
      <c r="L41" t="s">
        <v>170</v>
      </c>
      <c r="M41" s="74">
        <v>11.353225995449833</v>
      </c>
      <c r="N41" s="74">
        <v>5.2</v>
      </c>
      <c r="P41">
        <v>2011</v>
      </c>
      <c r="Q41" t="s">
        <v>170</v>
      </c>
      <c r="R41" s="76">
        <v>12.630750374649097</v>
      </c>
      <c r="S41" s="76">
        <v>6.6</v>
      </c>
      <c r="U41">
        <v>2011</v>
      </c>
      <c r="V41" t="s">
        <v>170</v>
      </c>
      <c r="W41" s="76">
        <v>24.553227670415502</v>
      </c>
      <c r="X41" s="76">
        <v>90.490225793171902</v>
      </c>
      <c r="Z41">
        <v>2011</v>
      </c>
      <c r="AA41" t="s">
        <v>170</v>
      </c>
      <c r="AB41" s="74">
        <v>164.93354986230599</v>
      </c>
      <c r="AC41" s="74">
        <v>141.90052937998175</v>
      </c>
    </row>
    <row r="42" spans="2:29" x14ac:dyDescent="0.25">
      <c r="C42" t="s">
        <v>171</v>
      </c>
      <c r="D42" s="76">
        <v>-1.2533584264564746</v>
      </c>
      <c r="G42" t="s">
        <v>171</v>
      </c>
      <c r="H42" s="76">
        <v>10.648967233630486</v>
      </c>
      <c r="I42" s="76">
        <v>4.9000000000000004</v>
      </c>
      <c r="L42" t="s">
        <v>171</v>
      </c>
      <c r="M42" s="74">
        <v>9.9945629380334537</v>
      </c>
      <c r="N42" s="74">
        <v>4.7</v>
      </c>
      <c r="P42"/>
      <c r="Q42" t="s">
        <v>171</v>
      </c>
      <c r="R42" s="76">
        <v>10.78619716671561</v>
      </c>
      <c r="S42" s="76">
        <v>5.6</v>
      </c>
      <c r="U42"/>
      <c r="V42" t="s">
        <v>171</v>
      </c>
      <c r="W42" s="76">
        <v>27.232202366554802</v>
      </c>
      <c r="X42" s="76">
        <v>96.291359200731009</v>
      </c>
      <c r="Z42"/>
      <c r="AA42" t="s">
        <v>171</v>
      </c>
      <c r="AB42" s="74">
        <v>162.86634131705299</v>
      </c>
      <c r="AC42" s="74">
        <v>143.16253286583273</v>
      </c>
    </row>
    <row r="43" spans="2:29" x14ac:dyDescent="0.25">
      <c r="C43" t="s">
        <v>172</v>
      </c>
      <c r="D43" s="76">
        <v>-2.2256843892498379</v>
      </c>
      <c r="G43" t="s">
        <v>172</v>
      </c>
      <c r="H43" s="76">
        <v>8.4430829310755797</v>
      </c>
      <c r="I43" s="76">
        <v>4.5</v>
      </c>
      <c r="L43" t="s">
        <v>172</v>
      </c>
      <c r="M43" s="74">
        <v>4.2102869647010266</v>
      </c>
      <c r="N43" s="74">
        <v>3.5</v>
      </c>
      <c r="P43"/>
      <c r="Q43" t="s">
        <v>172</v>
      </c>
      <c r="R43" s="76">
        <v>8.4926744926728333</v>
      </c>
      <c r="S43" s="76">
        <v>4.8</v>
      </c>
      <c r="U43"/>
      <c r="V43" t="s">
        <v>172</v>
      </c>
      <c r="W43" s="76">
        <v>26.6989896248419</v>
      </c>
      <c r="X43" s="76">
        <v>101.08539810800799</v>
      </c>
      <c r="Z43"/>
      <c r="AA43" t="s">
        <v>172</v>
      </c>
      <c r="AB43" s="74">
        <v>159.24145058301698</v>
      </c>
      <c r="AC43" s="74">
        <v>142.92665202569032</v>
      </c>
    </row>
    <row r="44" spans="2:29" x14ac:dyDescent="0.25">
      <c r="C44" t="s">
        <v>173</v>
      </c>
      <c r="D44" s="76">
        <v>0.61377311892261144</v>
      </c>
      <c r="G44" t="s">
        <v>173</v>
      </c>
      <c r="H44" s="76">
        <v>7.4069710726510749</v>
      </c>
      <c r="I44" s="76">
        <v>4</v>
      </c>
      <c r="L44" t="s">
        <v>173</v>
      </c>
      <c r="M44" s="74">
        <v>4.3700122742101257</v>
      </c>
      <c r="N44" s="74">
        <v>2.6</v>
      </c>
      <c r="P44"/>
      <c r="Q44" t="s">
        <v>173</v>
      </c>
      <c r="R44" s="76">
        <v>7.4069710726510891</v>
      </c>
      <c r="S44" s="76">
        <v>4</v>
      </c>
      <c r="U44"/>
      <c r="V44" t="s">
        <v>173</v>
      </c>
      <c r="W44" s="76">
        <v>27.491802521467299</v>
      </c>
      <c r="X44" s="76">
        <v>105.97622218327949</v>
      </c>
      <c r="Z44"/>
      <c r="AA44" t="s">
        <v>173</v>
      </c>
      <c r="AB44" s="74">
        <v>160.21883180087798</v>
      </c>
      <c r="AC44" s="74">
        <v>144.26091527500563</v>
      </c>
    </row>
    <row r="45" spans="2:29" x14ac:dyDescent="0.25">
      <c r="B45">
        <v>2012</v>
      </c>
      <c r="C45" t="s">
        <v>170</v>
      </c>
      <c r="D45" s="76">
        <v>-0.76759441776570458</v>
      </c>
      <c r="F45">
        <v>2012</v>
      </c>
      <c r="G45" t="s">
        <v>170</v>
      </c>
      <c r="H45" s="76">
        <v>-2.4487182096535633</v>
      </c>
      <c r="I45" s="76">
        <v>1.7</v>
      </c>
      <c r="K45">
        <v>2012</v>
      </c>
      <c r="L45" t="s">
        <v>170</v>
      </c>
      <c r="M45" s="74">
        <v>-2.4487182096535633</v>
      </c>
      <c r="N45" s="74">
        <v>1.7</v>
      </c>
      <c r="P45">
        <v>2012</v>
      </c>
      <c r="Q45" t="s">
        <v>170</v>
      </c>
      <c r="R45" s="76">
        <v>3.9762237210288873</v>
      </c>
      <c r="S45" s="76">
        <v>3.1</v>
      </c>
      <c r="U45">
        <v>2012</v>
      </c>
      <c r="V45" t="s">
        <v>170</v>
      </c>
      <c r="W45" s="76">
        <v>27.6054781499558</v>
      </c>
      <c r="X45" s="76">
        <v>109.02847266281979</v>
      </c>
      <c r="Z45">
        <v>2012</v>
      </c>
      <c r="AA45" t="s">
        <v>170</v>
      </c>
      <c r="AB45" s="74">
        <v>158.98900099176501</v>
      </c>
      <c r="AC45" s="74">
        <v>142.26190836797915</v>
      </c>
    </row>
    <row r="46" spans="2:29" x14ac:dyDescent="0.25">
      <c r="C46" t="s">
        <v>171</v>
      </c>
      <c r="D46" s="76">
        <v>1.6758069590851798</v>
      </c>
      <c r="G46" t="s">
        <v>171</v>
      </c>
      <c r="H46" s="76">
        <v>-1.5441829480912617</v>
      </c>
      <c r="I46" s="76">
        <v>1.3</v>
      </c>
      <c r="L46" t="s">
        <v>171</v>
      </c>
      <c r="M46" s="74">
        <v>-0.69329774898866958</v>
      </c>
      <c r="N46" s="74">
        <v>1</v>
      </c>
      <c r="P46"/>
      <c r="Q46" t="s">
        <v>171</v>
      </c>
      <c r="R46" s="76">
        <v>1.2826876145781654</v>
      </c>
      <c r="S46" s="76">
        <v>2.2000000000000002</v>
      </c>
      <c r="U46"/>
      <c r="V46" t="s">
        <v>171</v>
      </c>
      <c r="W46" s="76">
        <v>30.409088869175299</v>
      </c>
      <c r="X46" s="76">
        <v>112.20535916544029</v>
      </c>
      <c r="Z46"/>
      <c r="AA46" t="s">
        <v>171</v>
      </c>
      <c r="AB46" s="74">
        <v>161.65334973456501</v>
      </c>
      <c r="AC46" s="74">
        <v>144.6948721251463</v>
      </c>
    </row>
    <row r="47" spans="2:29" x14ac:dyDescent="0.25">
      <c r="C47" t="s">
        <v>172</v>
      </c>
      <c r="D47" s="76">
        <v>-0.99289045178679869</v>
      </c>
      <c r="G47" t="s">
        <v>172</v>
      </c>
      <c r="H47" s="76">
        <v>-0.93957893531076309</v>
      </c>
      <c r="I47" s="76">
        <v>1.7</v>
      </c>
      <c r="L47" t="s">
        <v>172</v>
      </c>
      <c r="M47" s="74">
        <v>0.29225567650969708</v>
      </c>
      <c r="N47" s="74">
        <v>2.5</v>
      </c>
      <c r="P47"/>
      <c r="Q47" t="s">
        <v>172</v>
      </c>
      <c r="R47" s="76">
        <v>0.33108771115260538</v>
      </c>
      <c r="S47" s="76">
        <v>1.9</v>
      </c>
      <c r="U47"/>
      <c r="V47" t="s">
        <v>172</v>
      </c>
      <c r="W47" s="76">
        <v>29.471262425235501</v>
      </c>
      <c r="X47" s="76">
        <v>114.97763196583389</v>
      </c>
      <c r="Z47"/>
      <c r="AA47" t="s">
        <v>172</v>
      </c>
      <c r="AB47" s="74">
        <v>160.04830906005699</v>
      </c>
      <c r="AC47" s="74">
        <v>147.21013118616457</v>
      </c>
    </row>
    <row r="48" spans="2:29" x14ac:dyDescent="0.25">
      <c r="C48" t="s">
        <v>173</v>
      </c>
      <c r="D48" s="76">
        <v>-0.11344449520854782</v>
      </c>
      <c r="G48" t="s">
        <v>173</v>
      </c>
      <c r="H48" s="76">
        <v>-0.72950882705522702</v>
      </c>
      <c r="I48" s="76">
        <v>1.9</v>
      </c>
      <c r="L48" t="s">
        <v>173</v>
      </c>
      <c r="M48" s="74">
        <v>-8.9740646764710164E-2</v>
      </c>
      <c r="N48" s="74">
        <v>2.5</v>
      </c>
      <c r="P48"/>
      <c r="Q48" t="s">
        <v>173</v>
      </c>
      <c r="R48" s="76">
        <v>-0.72950882705519859</v>
      </c>
      <c r="S48" s="76">
        <v>1.9</v>
      </c>
      <c r="U48"/>
      <c r="V48" t="s">
        <v>173</v>
      </c>
      <c r="W48" s="76">
        <v>29.364751097925097</v>
      </c>
      <c r="X48" s="76">
        <v>116.85058054229169</v>
      </c>
      <c r="Z48"/>
      <c r="AA48" t="s">
        <v>173</v>
      </c>
      <c r="AB48" s="74">
        <v>159.866743063754</v>
      </c>
      <c r="AC48" s="74">
        <v>147.31468748689738</v>
      </c>
    </row>
    <row r="49" spans="2:29" x14ac:dyDescent="0.25">
      <c r="B49">
        <v>2013</v>
      </c>
      <c r="C49" t="s">
        <v>170</v>
      </c>
      <c r="D49" s="76">
        <v>0.30335961734178074</v>
      </c>
      <c r="F49">
        <v>2013</v>
      </c>
      <c r="G49" t="s">
        <v>170</v>
      </c>
      <c r="H49" s="76">
        <v>-0.78235060071058626</v>
      </c>
      <c r="I49" s="76">
        <v>2.7</v>
      </c>
      <c r="K49">
        <v>2013</v>
      </c>
      <c r="L49" t="s">
        <v>170</v>
      </c>
      <c r="M49" s="74">
        <v>-0.78235060071058626</v>
      </c>
      <c r="N49" s="74">
        <v>2.7</v>
      </c>
      <c r="P49">
        <v>2013</v>
      </c>
      <c r="Q49" t="s">
        <v>170</v>
      </c>
      <c r="R49" s="76">
        <v>-0.31885970819654119</v>
      </c>
      <c r="S49" s="76">
        <v>2.2000000000000002</v>
      </c>
      <c r="U49">
        <v>2013</v>
      </c>
      <c r="V49" t="s">
        <v>170</v>
      </c>
      <c r="W49" s="76">
        <v>27.966440227101199</v>
      </c>
      <c r="X49" s="76">
        <v>117.2115426194371</v>
      </c>
      <c r="Z49">
        <v>2013</v>
      </c>
      <c r="AA49" t="s">
        <v>170</v>
      </c>
      <c r="AB49" s="74">
        <v>160.35171420376898</v>
      </c>
      <c r="AC49" s="74">
        <v>148.02929201752025</v>
      </c>
    </row>
    <row r="50" spans="2:29" x14ac:dyDescent="0.25">
      <c r="C50" t="s">
        <v>171</v>
      </c>
      <c r="D50" s="76">
        <v>7.1466890718352438E-2</v>
      </c>
      <c r="G50" t="s">
        <v>171</v>
      </c>
      <c r="H50" s="76">
        <v>-0.47938528598666608</v>
      </c>
      <c r="I50" s="76">
        <v>3.4</v>
      </c>
      <c r="L50" t="s">
        <v>171</v>
      </c>
      <c r="M50" s="74">
        <v>-0.19942734005235252</v>
      </c>
      <c r="N50" s="74">
        <v>4</v>
      </c>
      <c r="P50"/>
      <c r="Q50" t="s">
        <v>171</v>
      </c>
      <c r="R50" s="76">
        <v>-0.18956205059097897</v>
      </c>
      <c r="S50" s="76">
        <v>2.9</v>
      </c>
      <c r="U50"/>
      <c r="V50" t="s">
        <v>171</v>
      </c>
      <c r="W50" s="76">
        <v>30.332387115636699</v>
      </c>
      <c r="X50" s="76">
        <v>117.1348408658985</v>
      </c>
      <c r="Z50"/>
      <c r="AA50" t="s">
        <v>171</v>
      </c>
      <c r="AB50" s="74">
        <v>160.466312588124</v>
      </c>
      <c r="AC50" s="74">
        <v>150.16111243494333</v>
      </c>
    </row>
    <row r="51" spans="2:29" x14ac:dyDescent="0.25">
      <c r="C51" t="s">
        <v>172</v>
      </c>
      <c r="D51" s="76">
        <v>-0.48590898136627869</v>
      </c>
      <c r="G51" t="s">
        <v>172</v>
      </c>
      <c r="H51" s="76">
        <v>-0.4017059160678258</v>
      </c>
      <c r="I51" s="76">
        <v>3.2</v>
      </c>
      <c r="L51" t="s">
        <v>172</v>
      </c>
      <c r="M51" s="74">
        <v>-0.24633810289461167</v>
      </c>
      <c r="N51" s="74">
        <v>2.8</v>
      </c>
      <c r="P51"/>
      <c r="Q51" t="s">
        <v>172</v>
      </c>
      <c r="R51" s="76">
        <v>-0.32404240760857306</v>
      </c>
      <c r="S51" s="76">
        <v>3</v>
      </c>
      <c r="U51"/>
      <c r="V51" t="s">
        <v>172</v>
      </c>
      <c r="W51" s="76">
        <v>29.139523539615197</v>
      </c>
      <c r="X51" s="76">
        <v>116.8031019802782</v>
      </c>
      <c r="Z51"/>
      <c r="AA51" t="s">
        <v>172</v>
      </c>
      <c r="AB51" s="74">
        <v>159.68659236319101</v>
      </c>
      <c r="AC51" s="74">
        <v>150.78689355364651</v>
      </c>
    </row>
    <row r="52" spans="2:29" x14ac:dyDescent="0.25">
      <c r="C52" t="s">
        <v>173</v>
      </c>
      <c r="D52" s="76">
        <v>0.89150660111219082</v>
      </c>
      <c r="G52" t="s">
        <v>173</v>
      </c>
      <c r="H52" s="76">
        <v>-9.6276279777470108E-2</v>
      </c>
      <c r="I52" s="76">
        <v>3</v>
      </c>
      <c r="L52" t="s">
        <v>173</v>
      </c>
      <c r="M52" s="74">
        <v>0.82599701862122288</v>
      </c>
      <c r="N52" s="74">
        <v>2.5</v>
      </c>
      <c r="P52"/>
      <c r="Q52" t="s">
        <v>173</v>
      </c>
      <c r="R52" s="76">
        <v>-9.6276279777470108E-2</v>
      </c>
      <c r="S52" s="76">
        <v>3</v>
      </c>
      <c r="U52"/>
      <c r="V52" t="s">
        <v>173</v>
      </c>
      <c r="W52" s="76">
        <v>29.835996058528199</v>
      </c>
      <c r="X52" s="76">
        <v>117.2743469408813</v>
      </c>
      <c r="Z52"/>
      <c r="AA52" t="s">
        <v>173</v>
      </c>
      <c r="AB52" s="74">
        <v>161.11020887519999</v>
      </c>
      <c r="AC52" s="74">
        <v>151.06797062241753</v>
      </c>
    </row>
    <row r="53" spans="2:29" x14ac:dyDescent="0.25">
      <c r="B53">
        <v>2014</v>
      </c>
      <c r="C53" t="s">
        <v>170</v>
      </c>
      <c r="D53" s="76">
        <v>-0.71758560596899557</v>
      </c>
      <c r="F53">
        <v>2014</v>
      </c>
      <c r="G53" t="s">
        <v>170</v>
      </c>
      <c r="H53" s="76">
        <v>0.24578400286057445</v>
      </c>
      <c r="I53" s="76">
        <v>3.5</v>
      </c>
      <c r="K53">
        <v>2014</v>
      </c>
      <c r="L53" t="s">
        <v>170</v>
      </c>
      <c r="M53" s="74">
        <v>0.24578400286057445</v>
      </c>
      <c r="N53" s="74">
        <v>3.5</v>
      </c>
      <c r="P53">
        <v>2014</v>
      </c>
      <c r="Q53" t="s">
        <v>170</v>
      </c>
      <c r="R53" s="76">
        <v>0.15083982370566673</v>
      </c>
      <c r="S53" s="76">
        <v>3.2</v>
      </c>
      <c r="U53">
        <v>2014</v>
      </c>
      <c r="V53" t="s">
        <v>170</v>
      </c>
      <c r="W53" s="76">
        <v>29.578348566357601</v>
      </c>
      <c r="X53" s="76">
        <v>118.88625528013769</v>
      </c>
      <c r="Z53">
        <v>2014</v>
      </c>
      <c r="AA53" t="s">
        <v>170</v>
      </c>
      <c r="AB53" s="74">
        <v>159.95410520656498</v>
      </c>
      <c r="AC53" s="74">
        <v>152.19058888821414</v>
      </c>
    </row>
    <row r="54" spans="2:29" x14ac:dyDescent="0.25">
      <c r="C54" t="s">
        <v>171</v>
      </c>
      <c r="D54" s="76">
        <v>1.7705790535451627</v>
      </c>
      <c r="G54" t="s">
        <v>171</v>
      </c>
      <c r="H54" s="76">
        <v>0.61708050011259274</v>
      </c>
      <c r="I54" s="76">
        <v>1.5</v>
      </c>
      <c r="L54" t="s">
        <v>171</v>
      </c>
      <c r="M54" s="74">
        <v>0.95817651100291812</v>
      </c>
      <c r="N54" s="74">
        <v>-0.4</v>
      </c>
      <c r="P54"/>
      <c r="Q54" t="s">
        <v>171</v>
      </c>
      <c r="R54" s="76">
        <v>0.45246285760040905</v>
      </c>
      <c r="S54" s="76">
        <v>2.1</v>
      </c>
      <c r="U54"/>
      <c r="V54" t="s">
        <v>171</v>
      </c>
      <c r="W54" s="76">
        <v>33.104402317141201</v>
      </c>
      <c r="X54" s="76">
        <v>121.65827048164219</v>
      </c>
      <c r="Z54"/>
      <c r="AA54" t="s">
        <v>171</v>
      </c>
      <c r="AB54" s="74">
        <v>162.78621908863801</v>
      </c>
      <c r="AC54" s="74">
        <v>150.19489078618</v>
      </c>
    </row>
    <row r="55" spans="2:29" x14ac:dyDescent="0.25">
      <c r="C55" t="s">
        <v>172</v>
      </c>
      <c r="D55" s="76">
        <v>4.1053418450078372</v>
      </c>
      <c r="G55" t="s">
        <v>172</v>
      </c>
      <c r="H55" s="76">
        <v>2.4458572052233905</v>
      </c>
      <c r="I55" s="76">
        <v>0.8</v>
      </c>
      <c r="L55" t="s">
        <v>172</v>
      </c>
      <c r="M55" s="74">
        <v>6.0950788521151082</v>
      </c>
      <c r="N55" s="74">
        <v>-0.6</v>
      </c>
      <c r="P55"/>
      <c r="Q55" t="s">
        <v>172</v>
      </c>
      <c r="R55" s="76">
        <v>2.0416463618524716</v>
      </c>
      <c r="S55" s="76">
        <v>1.2</v>
      </c>
      <c r="U55"/>
      <c r="V55" t="s">
        <v>172</v>
      </c>
      <c r="W55" s="76">
        <v>33.218052705485803</v>
      </c>
      <c r="X55" s="76">
        <v>125.73679964751278</v>
      </c>
      <c r="Z55"/>
      <c r="AA55" t="s">
        <v>172</v>
      </c>
      <c r="AB55" s="74">
        <v>169.46914985878999</v>
      </c>
      <c r="AC55" s="74">
        <v>150.04880790955795</v>
      </c>
    </row>
    <row r="56" spans="2:29" x14ac:dyDescent="0.25">
      <c r="C56" t="s">
        <v>173</v>
      </c>
      <c r="D56" s="76">
        <v>0.72463459301723709</v>
      </c>
      <c r="G56" t="s">
        <v>173</v>
      </c>
      <c r="H56" s="76">
        <v>3.3143130427250469</v>
      </c>
      <c r="I56" s="76">
        <v>0.5</v>
      </c>
      <c r="L56" t="s">
        <v>173</v>
      </c>
      <c r="M56" s="74">
        <v>5.9047651867177393</v>
      </c>
      <c r="N56" s="74">
        <v>-0.2</v>
      </c>
      <c r="P56"/>
      <c r="Q56" t="s">
        <v>173</v>
      </c>
      <c r="R56" s="76">
        <v>3.3143130427250469</v>
      </c>
      <c r="S56" s="76">
        <v>0.5</v>
      </c>
      <c r="U56"/>
      <c r="V56" t="s">
        <v>173</v>
      </c>
      <c r="W56" s="76">
        <v>32.882977557921102</v>
      </c>
      <c r="X56" s="76">
        <v>128.78378114690568</v>
      </c>
      <c r="Z56"/>
      <c r="AA56" t="s">
        <v>173</v>
      </c>
      <c r="AB56" s="74">
        <v>170.69718194315899</v>
      </c>
      <c r="AC56" s="74">
        <v>150.70487230113946</v>
      </c>
    </row>
    <row r="57" spans="2:29" x14ac:dyDescent="0.25">
      <c r="B57">
        <v>2015</v>
      </c>
      <c r="C57" t="s">
        <v>170</v>
      </c>
      <c r="D57" s="76">
        <v>-1.5652693780303317</v>
      </c>
      <c r="F57">
        <v>2015</v>
      </c>
      <c r="G57" t="s">
        <v>170</v>
      </c>
      <c r="H57" s="76">
        <v>5.0504755600620825</v>
      </c>
      <c r="I57" s="76">
        <v>-1.6</v>
      </c>
      <c r="K57">
        <v>2015</v>
      </c>
      <c r="L57" t="s">
        <v>170</v>
      </c>
      <c r="M57" s="74">
        <v>5.0504755600620825</v>
      </c>
      <c r="N57" s="74">
        <v>-1.6</v>
      </c>
      <c r="P57">
        <v>2015</v>
      </c>
      <c r="Q57" t="s">
        <v>170</v>
      </c>
      <c r="R57" s="76">
        <v>4.4623830009356169</v>
      </c>
      <c r="S57" s="76">
        <v>-0.7</v>
      </c>
      <c r="U57">
        <v>2015</v>
      </c>
      <c r="V57" t="s">
        <v>170</v>
      </c>
      <c r="W57" s="76">
        <v>30.914867743505098</v>
      </c>
      <c r="X57" s="76">
        <v>130.12030032405318</v>
      </c>
      <c r="Z57">
        <v>2015</v>
      </c>
      <c r="AA57" t="s">
        <v>170</v>
      </c>
      <c r="AB57" s="74">
        <v>168.025311225042</v>
      </c>
      <c r="AC57" s="74">
        <v>149.47783447848269</v>
      </c>
    </row>
    <row r="58" spans="2:29" x14ac:dyDescent="0.25">
      <c r="C58" t="s">
        <v>171</v>
      </c>
      <c r="D58" s="76">
        <v>-3.9091853088132011</v>
      </c>
      <c r="G58" t="s">
        <v>171</v>
      </c>
      <c r="H58" s="76">
        <v>2.0304151372514383</v>
      </c>
      <c r="I58" s="76">
        <v>-2.2000000000000002</v>
      </c>
      <c r="L58" t="s">
        <v>171</v>
      </c>
      <c r="M58" s="74">
        <v>-0.72442269883239874</v>
      </c>
      <c r="N58" s="74">
        <v>-2.7</v>
      </c>
      <c r="P58"/>
      <c r="Q58" t="s">
        <v>171</v>
      </c>
      <c r="R58" s="76">
        <v>4.0133233464043911</v>
      </c>
      <c r="S58" s="76">
        <v>-1.3</v>
      </c>
      <c r="U58"/>
      <c r="V58" t="s">
        <v>171</v>
      </c>
      <c r="W58" s="76">
        <v>31.4330302554784</v>
      </c>
      <c r="X58" s="76">
        <v>128.44892826239041</v>
      </c>
      <c r="Z58"/>
      <c r="AA58" t="s">
        <v>171</v>
      </c>
      <c r="AB58" s="74">
        <v>161.45689044354501</v>
      </c>
      <c r="AC58" s="74">
        <v>146.08532271000612</v>
      </c>
    </row>
    <row r="59" spans="2:29" x14ac:dyDescent="0.25">
      <c r="C59" t="s">
        <v>172</v>
      </c>
      <c r="D59" s="76">
        <v>1.9988176845759487</v>
      </c>
      <c r="G59" t="s">
        <v>172</v>
      </c>
      <c r="H59" s="76">
        <v>0.34119479032798949</v>
      </c>
      <c r="I59" s="76">
        <v>-2.9</v>
      </c>
      <c r="L59" t="s">
        <v>172</v>
      </c>
      <c r="M59" s="74">
        <v>-2.8555085662555655</v>
      </c>
      <c r="N59" s="74">
        <v>-4.3</v>
      </c>
      <c r="P59"/>
      <c r="Q59" t="s">
        <v>172</v>
      </c>
      <c r="R59" s="76">
        <v>1.7129577890273424</v>
      </c>
      <c r="S59" s="76">
        <v>-2.2000000000000002</v>
      </c>
      <c r="U59"/>
      <c r="V59" t="s">
        <v>172</v>
      </c>
      <c r="W59" s="76">
        <v>30.176428425478502</v>
      </c>
      <c r="X59" s="76">
        <v>125.4073039823831</v>
      </c>
      <c r="Z59"/>
      <c r="AA59" t="s">
        <v>172</v>
      </c>
      <c r="AB59" s="74">
        <v>164.684119322697</v>
      </c>
      <c r="AC59" s="74">
        <v>143.8013441539677</v>
      </c>
    </row>
    <row r="60" spans="2:29" x14ac:dyDescent="0.25">
      <c r="C60" t="s">
        <v>173</v>
      </c>
      <c r="D60" s="76">
        <v>-5.7160031693138658</v>
      </c>
      <c r="G60" t="s">
        <v>173</v>
      </c>
      <c r="H60" s="76">
        <v>-2.1000851018845452</v>
      </c>
      <c r="I60" s="76">
        <v>-3.5</v>
      </c>
      <c r="L60" t="s">
        <v>173</v>
      </c>
      <c r="M60" s="74">
        <v>-9.1441655612469361</v>
      </c>
      <c r="N60" s="74">
        <v>-5.5</v>
      </c>
      <c r="P60"/>
      <c r="Q60" t="s">
        <v>173</v>
      </c>
      <c r="R60" s="76">
        <v>-2.1000851018845594</v>
      </c>
      <c r="S60" s="76">
        <v>-3.5</v>
      </c>
      <c r="U60"/>
      <c r="V60" t="s">
        <v>173</v>
      </c>
      <c r="W60" s="76">
        <v>27.841653493483403</v>
      </c>
      <c r="X60" s="76">
        <v>120.3659799179454</v>
      </c>
      <c r="Z60"/>
      <c r="AA60" t="s">
        <v>173</v>
      </c>
      <c r="AB60" s="74">
        <v>155.270769842855</v>
      </c>
      <c r="AC60" s="74">
        <v>142.41059084365699</v>
      </c>
    </row>
    <row r="61" spans="2:29" x14ac:dyDescent="0.25">
      <c r="B61">
        <v>2016</v>
      </c>
      <c r="C61" t="s">
        <v>170</v>
      </c>
      <c r="D61" s="76">
        <v>-0.15298177462017559</v>
      </c>
      <c r="F61">
        <v>2016</v>
      </c>
      <c r="G61" t="s">
        <v>170</v>
      </c>
      <c r="H61" s="76">
        <v>-7.1685407003647441</v>
      </c>
      <c r="I61" s="76">
        <v>-5.0999999999999996</v>
      </c>
      <c r="K61">
        <v>2016</v>
      </c>
      <c r="L61" t="s">
        <v>170</v>
      </c>
      <c r="M61" s="74">
        <v>-7.1685407003647441</v>
      </c>
      <c r="N61" s="74">
        <v>-5.0999999999999996</v>
      </c>
      <c r="P61">
        <v>2016</v>
      </c>
      <c r="Q61" t="s">
        <v>170</v>
      </c>
      <c r="R61" s="76">
        <v>-4.9580964588313918</v>
      </c>
      <c r="S61" s="76">
        <v>-4.4000000000000004</v>
      </c>
      <c r="U61">
        <v>2016</v>
      </c>
      <c r="V61" t="s">
        <v>170</v>
      </c>
      <c r="W61" s="76">
        <v>26.9701837473431</v>
      </c>
      <c r="X61" s="76">
        <v>116.4212959217834</v>
      </c>
      <c r="Z61">
        <v>2016</v>
      </c>
      <c r="AA61" t="s">
        <v>170</v>
      </c>
      <c r="AB61" s="74">
        <v>155.03323386368299</v>
      </c>
      <c r="AC61" s="74">
        <v>140.46423548087748</v>
      </c>
    </row>
    <row r="62" spans="2:29" x14ac:dyDescent="0.25">
      <c r="C62" t="s">
        <v>171</v>
      </c>
      <c r="D62" s="76">
        <v>-2.4403816783436616</v>
      </c>
      <c r="G62" t="s">
        <v>171</v>
      </c>
      <c r="H62" s="76">
        <v>-6.4083737681918649</v>
      </c>
      <c r="I62" s="76">
        <v>-4.2</v>
      </c>
      <c r="L62" t="s">
        <v>171</v>
      </c>
      <c r="M62" s="74">
        <v>-5.6746290598541691</v>
      </c>
      <c r="N62" s="74">
        <v>-3.2</v>
      </c>
      <c r="P62"/>
      <c r="Q62" t="s">
        <v>171</v>
      </c>
      <c r="R62" s="76">
        <v>-6.2023292340677756</v>
      </c>
      <c r="S62" s="76">
        <v>-4.5</v>
      </c>
      <c r="U62"/>
      <c r="V62" t="s">
        <v>171</v>
      </c>
      <c r="W62" s="76">
        <v>28.058667126988198</v>
      </c>
      <c r="X62" s="76">
        <v>113.04693279329321</v>
      </c>
      <c r="Z62"/>
      <c r="AA62" t="s">
        <v>171</v>
      </c>
      <c r="AB62" s="74">
        <v>151.24983122913</v>
      </c>
      <c r="AC62" s="74">
        <v>140.88587034442287</v>
      </c>
    </row>
    <row r="63" spans="2:29" x14ac:dyDescent="0.25">
      <c r="C63" t="s">
        <v>172</v>
      </c>
      <c r="D63" s="76">
        <v>0.95942126017229956</v>
      </c>
      <c r="G63" t="s">
        <v>172</v>
      </c>
      <c r="H63" s="76">
        <v>-6.7206340604809043</v>
      </c>
      <c r="I63" s="76">
        <v>-3.6</v>
      </c>
      <c r="L63" t="s">
        <v>172</v>
      </c>
      <c r="M63" s="74">
        <v>-7.3412805019965077</v>
      </c>
      <c r="N63" s="74">
        <v>-2.5</v>
      </c>
      <c r="P63"/>
      <c r="Q63" t="s">
        <v>172</v>
      </c>
      <c r="R63" s="76">
        <v>-7.3428102454303854</v>
      </c>
      <c r="S63" s="76">
        <v>-4.0999999999999996</v>
      </c>
      <c r="U63"/>
      <c r="V63" t="s">
        <v>172</v>
      </c>
      <c r="W63" s="76">
        <v>27.130785733027999</v>
      </c>
      <c r="X63" s="76">
        <v>110.00129010084268</v>
      </c>
      <c r="Z63"/>
      <c r="AA63" t="s">
        <v>172</v>
      </c>
      <c r="AB63" s="74">
        <v>152.70095426591701</v>
      </c>
      <c r="AC63" s="74">
        <v>140.17414698013553</v>
      </c>
    </row>
    <row r="64" spans="2:29" x14ac:dyDescent="0.25">
      <c r="C64" t="s">
        <v>173</v>
      </c>
      <c r="D64" s="76">
        <v>1.2923256675858585</v>
      </c>
      <c r="G64" t="s">
        <v>173</v>
      </c>
      <c r="H64" s="76">
        <v>-5.2366027283945442</v>
      </c>
      <c r="I64" s="76">
        <v>-3.3</v>
      </c>
      <c r="L64" t="s">
        <v>173</v>
      </c>
      <c r="M64" s="74">
        <v>-0.5075271944178894</v>
      </c>
      <c r="N64" s="74">
        <v>-2.2999999999999998</v>
      </c>
      <c r="P64"/>
      <c r="Q64" t="s">
        <v>173</v>
      </c>
      <c r="R64" s="76">
        <v>-5.23660272839453</v>
      </c>
      <c r="S64" s="76">
        <v>-3.3</v>
      </c>
      <c r="U64"/>
      <c r="V64" t="s">
        <v>173</v>
      </c>
      <c r="W64" s="76">
        <v>27.1047864874208</v>
      </c>
      <c r="X64" s="76">
        <v>109.2644230947801</v>
      </c>
      <c r="Z64"/>
      <c r="AA64" t="s">
        <v>173</v>
      </c>
      <c r="AB64" s="74">
        <v>154.67434789254401</v>
      </c>
      <c r="AC64" s="74">
        <v>140.03887373228832</v>
      </c>
    </row>
    <row r="65" spans="2:29" x14ac:dyDescent="0.25">
      <c r="B65">
        <v>2017</v>
      </c>
      <c r="C65" t="s">
        <v>170</v>
      </c>
      <c r="D65" s="76">
        <v>-3.6916966857791778E-2</v>
      </c>
      <c r="F65">
        <v>2017</v>
      </c>
      <c r="G65" t="s">
        <v>170</v>
      </c>
      <c r="H65" s="76">
        <v>-0.79759571982150135</v>
      </c>
      <c r="I65" s="76">
        <v>0.3</v>
      </c>
      <c r="K65">
        <v>2017</v>
      </c>
      <c r="L65" t="s">
        <v>170</v>
      </c>
      <c r="M65" s="74">
        <v>-0.79759571982150135</v>
      </c>
      <c r="N65" s="74">
        <v>0.3</v>
      </c>
      <c r="P65">
        <v>2017</v>
      </c>
      <c r="Q65" t="s">
        <v>170</v>
      </c>
      <c r="R65" s="76">
        <v>-3.7039001156626057</v>
      </c>
      <c r="S65" s="76">
        <v>-1.9</v>
      </c>
      <c r="U65">
        <v>2017</v>
      </c>
      <c r="V65" t="s">
        <v>170</v>
      </c>
      <c r="W65" s="76">
        <v>26.313792673502601</v>
      </c>
      <c r="X65" s="76">
        <v>108.6080320209396</v>
      </c>
      <c r="Z65">
        <v>2017</v>
      </c>
      <c r="AA65" t="s">
        <v>170</v>
      </c>
      <c r="AB65" s="74">
        <v>154.61724681479501</v>
      </c>
      <c r="AC65" s="74">
        <v>141.39777004527764</v>
      </c>
    </row>
    <row r="66" spans="2:29" x14ac:dyDescent="0.25">
      <c r="C66" t="s">
        <v>171</v>
      </c>
      <c r="D66" s="76">
        <v>1.3476988849167482</v>
      </c>
      <c r="G66" t="s">
        <v>171</v>
      </c>
      <c r="H66" s="76">
        <v>1.227968531428175</v>
      </c>
      <c r="I66" s="76">
        <v>0.5</v>
      </c>
      <c r="L66" t="s">
        <v>171</v>
      </c>
      <c r="M66" s="74">
        <v>3.1521617870149612</v>
      </c>
      <c r="N66" s="74">
        <v>0.8</v>
      </c>
      <c r="P66"/>
      <c r="Q66" t="s">
        <v>171</v>
      </c>
      <c r="R66" s="76">
        <v>-1.4568632125117347</v>
      </c>
      <c r="S66" s="76">
        <v>-0.9</v>
      </c>
      <c r="U66"/>
      <c r="V66" t="s">
        <v>171</v>
      </c>
      <c r="W66" s="76">
        <v>29.3397328197048</v>
      </c>
      <c r="X66" s="76">
        <v>109.8890977136562</v>
      </c>
      <c r="Z66"/>
      <c r="AA66" t="s">
        <v>171</v>
      </c>
      <c r="AB66" s="74">
        <v>156.70102172600699</v>
      </c>
      <c r="AC66" s="74">
        <v>142.51364869724824</v>
      </c>
    </row>
    <row r="67" spans="2:29" x14ac:dyDescent="0.25">
      <c r="C67" t="s">
        <v>172</v>
      </c>
      <c r="D67" s="76">
        <v>-2.3701041411369417</v>
      </c>
      <c r="G67" t="s">
        <v>172</v>
      </c>
      <c r="H67" s="76">
        <v>0.8652050604475221</v>
      </c>
      <c r="I67" s="76">
        <v>0.9</v>
      </c>
      <c r="L67" t="s">
        <v>172</v>
      </c>
      <c r="M67" s="74">
        <v>0.13691940527529312</v>
      </c>
      <c r="N67" s="74">
        <v>1.6</v>
      </c>
      <c r="P67"/>
      <c r="Q67" t="s">
        <v>172</v>
      </c>
      <c r="R67" s="76">
        <v>0.51964443595082344</v>
      </c>
      <c r="S67" s="76">
        <v>0.1</v>
      </c>
      <c r="U67"/>
      <c r="V67" t="s">
        <v>172</v>
      </c>
      <c r="W67" s="76">
        <v>28.3130514570367</v>
      </c>
      <c r="X67" s="76">
        <v>111.0713634376649</v>
      </c>
      <c r="Z67"/>
      <c r="AA67" t="s">
        <v>172</v>
      </c>
      <c r="AB67" s="74">
        <v>152.98704432087499</v>
      </c>
      <c r="AC67" s="74">
        <v>142.97177586501601</v>
      </c>
    </row>
    <row r="68" spans="2:29" x14ac:dyDescent="0.25">
      <c r="C68" t="s">
        <v>173</v>
      </c>
      <c r="D68" s="76">
        <v>0.38871894008403185</v>
      </c>
      <c r="G68" t="s">
        <v>173</v>
      </c>
      <c r="H68" s="76">
        <v>0.47110689343772094</v>
      </c>
      <c r="I68" s="76">
        <v>1.3</v>
      </c>
      <c r="L68" t="s">
        <v>173</v>
      </c>
      <c r="M68" s="74">
        <v>-0.70631730102708445</v>
      </c>
      <c r="N68" s="74">
        <v>2.6</v>
      </c>
      <c r="P68"/>
      <c r="Q68" t="s">
        <v>173</v>
      </c>
      <c r="R68" s="76">
        <v>0.47110689343772094</v>
      </c>
      <c r="S68" s="76">
        <v>1.3</v>
      </c>
      <c r="U68"/>
      <c r="V68" t="s">
        <v>173</v>
      </c>
      <c r="W68" s="76">
        <v>29.433359841291502</v>
      </c>
      <c r="X68" s="76">
        <v>113.39993679153561</v>
      </c>
      <c r="Z68"/>
      <c r="AA68" t="s">
        <v>173</v>
      </c>
      <c r="AB68" s="74">
        <v>153.581733938025</v>
      </c>
      <c r="AC68" s="74">
        <v>143.81884884530186</v>
      </c>
    </row>
    <row r="69" spans="2:29" x14ac:dyDescent="0.25">
      <c r="B69">
        <v>2018</v>
      </c>
      <c r="C69" t="s">
        <v>170</v>
      </c>
      <c r="D69" s="76">
        <v>2.871166947293613</v>
      </c>
      <c r="F69">
        <v>2018</v>
      </c>
      <c r="G69" t="s">
        <v>170</v>
      </c>
      <c r="H69" s="76">
        <v>1.5038909711746982</v>
      </c>
      <c r="I69" s="76">
        <v>1.9</v>
      </c>
      <c r="K69">
        <v>2018</v>
      </c>
      <c r="L69" t="s">
        <v>170</v>
      </c>
      <c r="M69" s="74">
        <v>1.5038909711746982</v>
      </c>
      <c r="N69" s="74">
        <v>1.9</v>
      </c>
      <c r="P69">
        <v>2018</v>
      </c>
      <c r="Q69" t="s">
        <v>170</v>
      </c>
      <c r="R69" s="76">
        <v>1.0309213685836482</v>
      </c>
      <c r="S69" s="76">
        <v>1.7</v>
      </c>
      <c r="U69">
        <v>2018</v>
      </c>
      <c r="V69" t="s">
        <v>170</v>
      </c>
      <c r="W69" s="76">
        <v>30.795545946523301</v>
      </c>
      <c r="X69" s="76">
        <v>117.8816900645563</v>
      </c>
      <c r="Z69">
        <v>2018</v>
      </c>
      <c r="AA69" t="s">
        <v>170</v>
      </c>
      <c r="AB69" s="76">
        <v>157.99132191993399</v>
      </c>
      <c r="AC69" s="76">
        <v>144.49490077370291</v>
      </c>
    </row>
    <row r="70" spans="2:29" x14ac:dyDescent="0.25">
      <c r="C70" t="s">
        <v>171</v>
      </c>
      <c r="D70" s="76">
        <v>2.5674343916893383</v>
      </c>
      <c r="G70" t="s">
        <v>171</v>
      </c>
      <c r="H70" s="76">
        <v>2.8399788602680758</v>
      </c>
      <c r="I70" s="76">
        <v>1.8</v>
      </c>
      <c r="L70" t="s">
        <v>171</v>
      </c>
      <c r="M70" s="74">
        <v>4.0606018789480771</v>
      </c>
      <c r="N70" s="74">
        <v>1.6</v>
      </c>
      <c r="P70"/>
      <c r="Q70" t="s">
        <v>171</v>
      </c>
      <c r="R70" s="76">
        <v>1.2868356126759295</v>
      </c>
      <c r="S70" s="76">
        <v>1.9</v>
      </c>
      <c r="U70"/>
      <c r="V70" t="s">
        <v>171</v>
      </c>
      <c r="W70" s="76">
        <v>36.131207323800595</v>
      </c>
      <c r="X70" s="76">
        <v>124.67316456865211</v>
      </c>
      <c r="Z70"/>
      <c r="AA70" t="s">
        <v>171</v>
      </c>
      <c r="AB70" s="76">
        <v>162.047645454791</v>
      </c>
      <c r="AC70" s="76">
        <v>144.46308141265879</v>
      </c>
    </row>
    <row r="71" spans="2:29" x14ac:dyDescent="0.25">
      <c r="C71" t="s">
        <v>172</v>
      </c>
      <c r="D71" s="76">
        <v>-2.3743547555187483</v>
      </c>
      <c r="G71" t="s">
        <v>172</v>
      </c>
      <c r="H71" s="76">
        <v>3.0495720685771914</v>
      </c>
      <c r="I71" s="76">
        <v>1.9</v>
      </c>
      <c r="L71" t="s">
        <v>172</v>
      </c>
      <c r="M71" s="74">
        <v>3.4749370247102718</v>
      </c>
      <c r="N71" s="74">
        <v>2.1</v>
      </c>
      <c r="P71"/>
      <c r="Q71" t="s">
        <v>172</v>
      </c>
      <c r="R71" s="76">
        <v>2.1137560286813084</v>
      </c>
      <c r="S71" s="76">
        <v>2</v>
      </c>
      <c r="U71"/>
      <c r="V71" t="s">
        <v>172</v>
      </c>
      <c r="W71" s="76">
        <v>34.97280018475</v>
      </c>
      <c r="X71" s="76">
        <v>131.3329132963654</v>
      </c>
      <c r="Z71"/>
      <c r="AA71" t="s">
        <v>172</v>
      </c>
      <c r="AB71" s="76">
        <v>158.200059478729</v>
      </c>
      <c r="AC71" s="76">
        <v>145.75282993836649</v>
      </c>
    </row>
    <row r="72" spans="2:29" x14ac:dyDescent="0.25">
      <c r="C72" t="s">
        <v>173</v>
      </c>
      <c r="D72" s="76">
        <v>1.0546835762736961E-3</v>
      </c>
      <c r="G72" t="s">
        <v>173</v>
      </c>
      <c r="H72" s="76">
        <v>3.046573637746846</v>
      </c>
      <c r="I72" s="76">
        <v>1.8</v>
      </c>
      <c r="L72" t="s">
        <v>173</v>
      </c>
      <c r="M72" s="74">
        <v>3.0374736180408064</v>
      </c>
      <c r="N72" s="74">
        <v>1.6</v>
      </c>
      <c r="P72"/>
      <c r="Q72" t="s">
        <v>173</v>
      </c>
      <c r="R72" s="76">
        <v>3.046573637746846</v>
      </c>
      <c r="S72" s="76">
        <v>1.8</v>
      </c>
      <c r="U72"/>
      <c r="V72" t="s">
        <v>173</v>
      </c>
      <c r="W72" s="76">
        <v>35.120501418813198</v>
      </c>
      <c r="X72" s="76">
        <v>137.02005487388709</v>
      </c>
      <c r="Z72"/>
      <c r="AA72" t="s">
        <v>173</v>
      </c>
      <c r="AB72" s="76">
        <v>158.201727988774</v>
      </c>
      <c r="AC72" s="76">
        <v>145.468051732107</v>
      </c>
    </row>
    <row r="73" spans="2:29" x14ac:dyDescent="0.25">
      <c r="B73">
        <v>2019</v>
      </c>
      <c r="C73" t="s">
        <v>170</v>
      </c>
      <c r="D73" s="76">
        <v>-0.85975734851739816</v>
      </c>
      <c r="F73">
        <v>2019</v>
      </c>
      <c r="G73" t="s">
        <v>170</v>
      </c>
      <c r="H73" s="76">
        <v>-0.39952650579476767</v>
      </c>
      <c r="I73" s="76">
        <v>0.9</v>
      </c>
      <c r="K73">
        <v>2019</v>
      </c>
      <c r="L73" t="s">
        <v>170</v>
      </c>
      <c r="M73" s="74">
        <v>-0.39952650579476767</v>
      </c>
      <c r="N73" s="74">
        <v>0.9</v>
      </c>
      <c r="P73">
        <v>2019</v>
      </c>
      <c r="Q73" t="s">
        <v>170</v>
      </c>
      <c r="R73" s="76">
        <v>2.5779097374783788</v>
      </c>
      <c r="S73" s="76">
        <v>1.5</v>
      </c>
      <c r="U73">
        <v>2019</v>
      </c>
      <c r="V73" t="s">
        <v>170</v>
      </c>
      <c r="W73" s="76">
        <v>33.672445021182696</v>
      </c>
      <c r="X73" s="76">
        <v>139.8969539485465</v>
      </c>
      <c r="Z73">
        <v>2019</v>
      </c>
      <c r="AA73" t="s">
        <v>170</v>
      </c>
      <c r="AB73" s="76">
        <v>156.84157700690901</v>
      </c>
      <c r="AC73" s="76">
        <v>145.87692205888573</v>
      </c>
    </row>
    <row r="74" spans="2:29" x14ac:dyDescent="0.25">
      <c r="C74" t="s">
        <v>171</v>
      </c>
      <c r="D74" s="76">
        <v>-3.416754419651713</v>
      </c>
      <c r="G74" t="s">
        <v>171</v>
      </c>
      <c r="H74" s="76">
        <v>-3.8562795561875305</v>
      </c>
      <c r="I74" s="76">
        <v>1</v>
      </c>
      <c r="L74" t="s">
        <v>171</v>
      </c>
      <c r="M74" s="74">
        <v>-6.9367088168208966</v>
      </c>
      <c r="N74" s="74">
        <v>1.2</v>
      </c>
      <c r="P74"/>
      <c r="Q74" t="s">
        <v>171</v>
      </c>
      <c r="R74" s="76">
        <v>-0.37733721308997303</v>
      </c>
      <c r="S74" s="76">
        <v>1.4</v>
      </c>
      <c r="U74"/>
      <c r="V74" t="s">
        <v>171</v>
      </c>
      <c r="W74" s="76">
        <v>35.458513983000898</v>
      </c>
      <c r="X74" s="76">
        <v>139.22426060774677</v>
      </c>
      <c r="Z74"/>
      <c r="AA74" t="s">
        <v>171</v>
      </c>
      <c r="AB74" s="76">
        <v>151.48268549267399</v>
      </c>
      <c r="AC74" s="76">
        <v>146.75224022215562</v>
      </c>
    </row>
    <row r="75" spans="2:29" x14ac:dyDescent="0.25">
      <c r="C75" t="s">
        <v>172</v>
      </c>
      <c r="D75" s="76">
        <v>1.2269123138643145</v>
      </c>
      <c r="G75" t="s">
        <v>172</v>
      </c>
      <c r="H75" s="76">
        <v>-3.5573646625755941</v>
      </c>
      <c r="I75" s="76">
        <v>1.1000000000000001</v>
      </c>
      <c r="L75" t="s">
        <v>172</v>
      </c>
      <c r="M75" s="74">
        <v>-2.9544458093756845</v>
      </c>
      <c r="N75" s="74">
        <v>1.1000000000000001</v>
      </c>
      <c r="P75"/>
      <c r="Q75" t="s">
        <v>172</v>
      </c>
      <c r="R75" s="76">
        <v>-1.9595764575690282</v>
      </c>
      <c r="S75" s="76">
        <v>1.2</v>
      </c>
      <c r="U75"/>
      <c r="V75" t="s">
        <v>172</v>
      </c>
      <c r="W75" s="76">
        <v>34.4830346656072</v>
      </c>
      <c r="X75" s="76">
        <v>138.73449508860398</v>
      </c>
      <c r="Z75"/>
      <c r="AA75" t="s">
        <v>172</v>
      </c>
      <c r="AB75" s="76">
        <v>153.34124521435598</v>
      </c>
      <c r="AC75" s="76">
        <v>146.69540266171433</v>
      </c>
    </row>
    <row r="76" spans="2:29" x14ac:dyDescent="0.25">
      <c r="C76" t="s">
        <v>173</v>
      </c>
      <c r="D76" s="76">
        <v>-1.2895946929481927</v>
      </c>
      <c r="G76" t="s">
        <v>173</v>
      </c>
      <c r="H76" s="76">
        <v>-3.7557636125066978</v>
      </c>
      <c r="I76" s="76">
        <v>1.2</v>
      </c>
      <c r="L76" t="s">
        <v>173</v>
      </c>
      <c r="M76" s="74">
        <v>-4.3579607104657612</v>
      </c>
      <c r="N76" s="74">
        <v>1.7</v>
      </c>
      <c r="P76"/>
      <c r="Q76" t="s">
        <v>173</v>
      </c>
      <c r="R76" s="76">
        <v>-3.7557636125066978</v>
      </c>
      <c r="S76" s="76">
        <v>1.2</v>
      </c>
      <c r="U76"/>
      <c r="V76" t="s">
        <v>173</v>
      </c>
      <c r="W76" s="76">
        <v>33.731601764264802</v>
      </c>
      <c r="X76" s="76">
        <v>137.34559543405561</v>
      </c>
      <c r="Z76"/>
      <c r="AA76" t="s">
        <v>173</v>
      </c>
      <c r="AB76" s="76">
        <v>151.36376465397097</v>
      </c>
      <c r="AC76" s="76">
        <v>147.90296759616319</v>
      </c>
    </row>
    <row r="77" spans="2:29" x14ac:dyDescent="0.25">
      <c r="B77">
        <v>2020</v>
      </c>
      <c r="C77" t="s">
        <v>170</v>
      </c>
      <c r="D77" s="77">
        <v>-1.032847281129623</v>
      </c>
      <c r="F77">
        <v>2020</v>
      </c>
      <c r="G77" t="s">
        <v>170</v>
      </c>
      <c r="H77" s="76">
        <v>-3.6032199291989286</v>
      </c>
      <c r="I77" s="76">
        <v>0.4</v>
      </c>
      <c r="K77">
        <v>2020</v>
      </c>
      <c r="L77" t="s">
        <v>170</v>
      </c>
      <c r="M77" s="74">
        <v>-3.6032199291989286</v>
      </c>
      <c r="N77" s="74">
        <v>0.4</v>
      </c>
      <c r="P77">
        <v>2020</v>
      </c>
      <c r="Q77" t="s">
        <v>170</v>
      </c>
      <c r="R77" s="76">
        <v>-4.5157803436998734</v>
      </c>
      <c r="S77" s="76">
        <v>1.1000000000000001</v>
      </c>
      <c r="U77">
        <v>2020</v>
      </c>
      <c r="V77" t="s">
        <v>170</v>
      </c>
      <c r="W77" s="76">
        <v>32.434141274309198</v>
      </c>
      <c r="X77" s="76">
        <v>136.10729168718208</v>
      </c>
      <c r="Z77">
        <v>2020</v>
      </c>
      <c r="AA77" t="s">
        <v>170</v>
      </c>
      <c r="AB77" s="76">
        <v>149.800408126127</v>
      </c>
      <c r="AC77" s="76">
        <v>144.64019816494587</v>
      </c>
    </row>
    <row r="78" spans="2:29" x14ac:dyDescent="0.25">
      <c r="C78" t="s">
        <v>171</v>
      </c>
      <c r="D78" s="77">
        <v>-11.693268852791538</v>
      </c>
      <c r="G78" t="s">
        <v>171</v>
      </c>
      <c r="H78" s="76">
        <v>-8.1903772104812731</v>
      </c>
      <c r="I78" s="76">
        <v>-4.9000000000000004</v>
      </c>
      <c r="L78" t="s">
        <v>171</v>
      </c>
      <c r="M78" s="74">
        <v>-12.565291129168628</v>
      </c>
      <c r="N78" s="74">
        <v>-10.1</v>
      </c>
      <c r="P78"/>
      <c r="Q78" t="s">
        <v>171</v>
      </c>
      <c r="R78" s="76">
        <v>-5.8906642950551742</v>
      </c>
      <c r="S78" s="76">
        <v>-1.7</v>
      </c>
      <c r="U78"/>
      <c r="V78" t="s">
        <v>171</v>
      </c>
      <c r="W78" s="76">
        <v>31.3895327658432</v>
      </c>
      <c r="X78" s="76">
        <v>132.03831047002441</v>
      </c>
      <c r="Z78"/>
      <c r="AA78" t="s">
        <v>171</v>
      </c>
      <c r="AB78" s="76">
        <v>132.28384366135998</v>
      </c>
      <c r="AC78" s="76">
        <v>131.86728729722887</v>
      </c>
    </row>
    <row r="79" spans="2:29" x14ac:dyDescent="0.25">
      <c r="B79" s="78"/>
      <c r="C79" t="s">
        <v>172</v>
      </c>
      <c r="D79" s="76">
        <v>12.106684986975512</v>
      </c>
      <c r="F79" s="78"/>
      <c r="G79" t="s">
        <v>172</v>
      </c>
      <c r="H79" s="76">
        <v>-6.5027842475193438</v>
      </c>
      <c r="I79" s="76">
        <v>-4.3</v>
      </c>
      <c r="K79" s="78"/>
      <c r="L79" t="s">
        <v>172</v>
      </c>
      <c r="M79" s="74">
        <v>-3.1304990592758344</v>
      </c>
      <c r="N79" s="74">
        <v>-3</v>
      </c>
      <c r="P79" s="78"/>
      <c r="Q79" t="s">
        <v>172</v>
      </c>
      <c r="R79" s="76">
        <v>-5.956653472157285</v>
      </c>
      <c r="S79" s="76">
        <v>-2.8</v>
      </c>
      <c r="U79" s="78"/>
      <c r="V79" t="s">
        <v>172</v>
      </c>
      <c r="W79" s="76">
        <v>35.331623513336304</v>
      </c>
      <c r="X79" s="76">
        <v>132.88689931775349</v>
      </c>
      <c r="Z79" s="78"/>
      <c r="AA79" t="s">
        <v>172</v>
      </c>
      <c r="AB79" s="76">
        <v>148.29903190210402</v>
      </c>
      <c r="AC79" s="76">
        <v>142.25028298928274</v>
      </c>
    </row>
    <row r="80" spans="2:29" x14ac:dyDescent="0.25">
      <c r="B80" s="78"/>
      <c r="C80" t="s">
        <v>173</v>
      </c>
      <c r="D80" s="76">
        <v>4.2204318339445601</v>
      </c>
      <c r="F80" s="78"/>
      <c r="G80" t="s">
        <v>173</v>
      </c>
      <c r="H80" s="76">
        <v>-4.4311050297148711</v>
      </c>
      <c r="I80" s="76">
        <v>-3.3</v>
      </c>
      <c r="K80" s="78"/>
      <c r="L80" t="s">
        <v>173</v>
      </c>
      <c r="M80" s="74">
        <v>1.9096655510727203</v>
      </c>
      <c r="N80" s="74">
        <v>-0.3</v>
      </c>
      <c r="P80" s="78"/>
      <c r="Q80" t="s">
        <v>173</v>
      </c>
      <c r="R80" s="76">
        <v>-4.4311050297148853</v>
      </c>
      <c r="S80" s="76">
        <v>-3.3</v>
      </c>
      <c r="U80" s="78"/>
      <c r="V80" t="s">
        <v>173</v>
      </c>
      <c r="W80" s="76">
        <v>39.290624808529202</v>
      </c>
      <c r="X80" s="76">
        <v>138.44592236201791</v>
      </c>
      <c r="Z80" s="78"/>
      <c r="AA80" t="s">
        <v>173</v>
      </c>
      <c r="AB80" s="76">
        <v>154.557891453932</v>
      </c>
      <c r="AC80" s="76">
        <v>147.52964776382242</v>
      </c>
    </row>
    <row r="81" spans="2:29" x14ac:dyDescent="0.25">
      <c r="B81" s="78">
        <v>2021</v>
      </c>
      <c r="C81" t="s">
        <v>170</v>
      </c>
      <c r="D81" s="76">
        <v>-0.76611985287916573</v>
      </c>
      <c r="F81" s="78">
        <v>2021</v>
      </c>
      <c r="G81" t="s">
        <v>170</v>
      </c>
      <c r="H81" s="76">
        <v>1.1012640583378754</v>
      </c>
      <c r="I81" s="76">
        <v>1.7</v>
      </c>
      <c r="K81" s="78">
        <v>2021</v>
      </c>
      <c r="L81" t="s">
        <v>170</v>
      </c>
      <c r="M81" s="74">
        <v>1.1012640583378754</v>
      </c>
      <c r="N81" s="74">
        <v>1.7</v>
      </c>
      <c r="P81" s="78">
        <v>2021</v>
      </c>
      <c r="Q81" t="s">
        <v>170</v>
      </c>
      <c r="R81" s="76">
        <v>-3.3164827005291215</v>
      </c>
      <c r="S81" s="76">
        <v>-2.9</v>
      </c>
      <c r="U81" s="78">
        <v>2021</v>
      </c>
      <c r="V81" t="s">
        <v>170</v>
      </c>
      <c r="W81" s="76">
        <v>41.137660763529901</v>
      </c>
      <c r="X81" s="76">
        <v>147.14944185123861</v>
      </c>
      <c r="Z81" s="78">
        <v>2021</v>
      </c>
      <c r="AA81" t="s">
        <v>170</v>
      </c>
      <c r="AB81" s="76">
        <v>153.373792763312</v>
      </c>
      <c r="AC81" s="76">
        <v>148.97957972713684</v>
      </c>
    </row>
    <row r="82" spans="2:29" x14ac:dyDescent="0.25">
      <c r="B82" s="78"/>
      <c r="C82" t="s">
        <v>171</v>
      </c>
      <c r="D82" s="76">
        <v>-2.8050663475076565E-2</v>
      </c>
      <c r="F82" s="78"/>
      <c r="G82" t="s">
        <v>171</v>
      </c>
      <c r="H82" s="76">
        <v>8.4630582349791297</v>
      </c>
      <c r="I82" s="76">
        <v>6.8</v>
      </c>
      <c r="K82" s="78"/>
      <c r="L82" t="s">
        <v>171</v>
      </c>
      <c r="M82" s="74">
        <v>16.203900382058762</v>
      </c>
      <c r="N82" s="74">
        <v>12.4</v>
      </c>
      <c r="P82" s="78"/>
      <c r="Q82" t="s">
        <v>171</v>
      </c>
      <c r="R82" s="76">
        <v>3.7403877979721472</v>
      </c>
      <c r="S82" s="76">
        <v>2.4</v>
      </c>
      <c r="U82" s="78"/>
      <c r="V82" t="s">
        <v>171</v>
      </c>
      <c r="W82" s="76">
        <v>47.829607293795803</v>
      </c>
      <c r="X82" s="76">
        <v>163.58951637919122</v>
      </c>
      <c r="Z82" s="78"/>
      <c r="AA82" t="s">
        <v>171</v>
      </c>
      <c r="AB82" s="76">
        <v>153.330770396845</v>
      </c>
      <c r="AC82" s="76">
        <v>148.03465246286783</v>
      </c>
    </row>
    <row r="83" spans="2:29" x14ac:dyDescent="0.25">
      <c r="B83" s="78"/>
      <c r="C83" t="s">
        <v>172</v>
      </c>
      <c r="D83" s="76">
        <v>2.0933569983934808</v>
      </c>
      <c r="F83" s="78"/>
      <c r="G83" t="s">
        <v>172</v>
      </c>
      <c r="H83" s="76">
        <v>7.4929908731829613</v>
      </c>
      <c r="I83" s="76">
        <v>5.9</v>
      </c>
      <c r="K83" s="78"/>
      <c r="L83" t="s">
        <v>172</v>
      </c>
      <c r="M83" s="74">
        <v>5.6557773948725725</v>
      </c>
      <c r="N83" s="74">
        <v>4.2</v>
      </c>
      <c r="P83" s="78"/>
      <c r="Q83" t="s">
        <v>172</v>
      </c>
      <c r="R83" s="76">
        <v>6.0471557537702125</v>
      </c>
      <c r="S83" s="76">
        <v>4.3</v>
      </c>
      <c r="U83" s="78"/>
      <c r="V83" t="s">
        <v>172</v>
      </c>
      <c r="W83" s="76">
        <v>48.603957811069002</v>
      </c>
      <c r="X83" s="76">
        <v>176.86185067692389</v>
      </c>
      <c r="Z83" s="78"/>
      <c r="AA83" t="s">
        <v>172</v>
      </c>
      <c r="AB83" s="76">
        <v>156.540530809638</v>
      </c>
      <c r="AC83" s="76">
        <v>148.20091800525054</v>
      </c>
    </row>
    <row r="84" spans="2:29" x14ac:dyDescent="0.25">
      <c r="B84" s="78"/>
      <c r="C84" t="s">
        <v>173</v>
      </c>
      <c r="D84" s="76">
        <v>0.61523590908298953</v>
      </c>
      <c r="F84" s="78"/>
      <c r="G84" t="s">
        <v>173</v>
      </c>
      <c r="H84" s="76">
        <v>5.9536930052013872</v>
      </c>
      <c r="I84" s="76">
        <v>4.8</v>
      </c>
      <c r="K84" s="78"/>
      <c r="L84" t="s">
        <v>173</v>
      </c>
      <c r="M84" s="74">
        <v>1.631287572688251</v>
      </c>
      <c r="N84" s="74">
        <v>1.5</v>
      </c>
      <c r="P84" s="78"/>
      <c r="Q84" t="s">
        <v>173</v>
      </c>
      <c r="R84" s="76">
        <v>5.9536930052013872</v>
      </c>
      <c r="S84" s="76">
        <v>4.8</v>
      </c>
      <c r="U84" s="78"/>
      <c r="V84" t="s">
        <v>173</v>
      </c>
      <c r="W84" s="76">
        <v>48.7652789030303</v>
      </c>
      <c r="X84" s="76">
        <v>186.33650477142501</v>
      </c>
      <c r="Z84" s="78"/>
      <c r="AA84" t="s">
        <v>173</v>
      </c>
      <c r="AB84" s="76">
        <v>157.503624367448</v>
      </c>
      <c r="AC84" s="76">
        <v>149.96955592836895</v>
      </c>
    </row>
    <row r="85" spans="2:29" x14ac:dyDescent="0.25">
      <c r="B85">
        <v>2022</v>
      </c>
      <c r="C85" t="s">
        <v>170</v>
      </c>
      <c r="D85" s="76">
        <v>-0.63470693358381736</v>
      </c>
      <c r="F85">
        <v>2022</v>
      </c>
      <c r="G85" t="s">
        <v>170</v>
      </c>
      <c r="H85" s="76">
        <v>1.9279017298605652</v>
      </c>
      <c r="I85" s="76">
        <v>1.5</v>
      </c>
      <c r="K85">
        <v>2022</v>
      </c>
      <c r="L85" t="s">
        <v>170</v>
      </c>
      <c r="M85" s="74">
        <v>1.9279017298605652</v>
      </c>
      <c r="N85" s="74">
        <v>1.5</v>
      </c>
      <c r="P85">
        <v>2022</v>
      </c>
      <c r="Q85" t="s">
        <v>170</v>
      </c>
      <c r="R85" s="76">
        <v>6.1466695468004389</v>
      </c>
      <c r="S85" s="76">
        <v>4.7</v>
      </c>
      <c r="U85">
        <v>2022</v>
      </c>
      <c r="V85" t="s">
        <v>170</v>
      </c>
      <c r="W85" s="76">
        <v>45.5399497774807</v>
      </c>
      <c r="X85" s="76">
        <v>190.7387937853758</v>
      </c>
      <c r="Z85">
        <v>2022</v>
      </c>
      <c r="AA85" t="s">
        <v>170</v>
      </c>
      <c r="AB85" s="76">
        <v>156.503937942942</v>
      </c>
      <c r="AC85" s="76">
        <v>151.25074560681725</v>
      </c>
    </row>
    <row r="86" spans="2:29" x14ac:dyDescent="0.25">
      <c r="C86" t="s">
        <v>171</v>
      </c>
      <c r="D86" s="76">
        <v>-0.38797163941163282</v>
      </c>
      <c r="G86" t="s">
        <v>171</v>
      </c>
      <c r="H86" s="76">
        <v>1.9587524175034758</v>
      </c>
      <c r="I86" s="76">
        <v>2.5</v>
      </c>
      <c r="L86" t="s">
        <v>171</v>
      </c>
      <c r="M86" s="74">
        <v>1.9869755535342364</v>
      </c>
      <c r="N86" s="74">
        <v>3.5</v>
      </c>
      <c r="P86"/>
      <c r="Q86" t="s">
        <v>171</v>
      </c>
      <c r="R86" s="76">
        <v>2.7812104383685465</v>
      </c>
      <c r="S86" s="76">
        <v>2.7</v>
      </c>
      <c r="U86"/>
      <c r="V86" t="s">
        <v>171</v>
      </c>
      <c r="W86" s="76">
        <v>49.513217488443502</v>
      </c>
      <c r="X86" s="76">
        <v>192.42240398002352</v>
      </c>
      <c r="Z86"/>
      <c r="AA86" t="s">
        <v>171</v>
      </c>
      <c r="AB86" s="76">
        <v>155.89674704916101</v>
      </c>
      <c r="AC86" s="76">
        <v>152.96406183942483</v>
      </c>
    </row>
    <row r="87" spans="2:29" x14ac:dyDescent="0.25">
      <c r="B87" s="78"/>
      <c r="C87" t="s">
        <v>172</v>
      </c>
      <c r="D87" s="76">
        <v>-4.3400228405897519</v>
      </c>
      <c r="F87" s="78"/>
      <c r="G87" t="s">
        <v>172</v>
      </c>
      <c r="H87" s="76">
        <v>-0.29412119872823439</v>
      </c>
      <c r="I87" s="76">
        <v>3.1</v>
      </c>
      <c r="K87" s="78"/>
      <c r="L87" t="s">
        <v>172</v>
      </c>
      <c r="M87" s="74">
        <v>-4.6742124144662967</v>
      </c>
      <c r="N87" s="74">
        <v>4.3</v>
      </c>
      <c r="P87" s="78"/>
      <c r="Q87" t="s">
        <v>172</v>
      </c>
      <c r="R87" s="76">
        <v>0.18502178541335468</v>
      </c>
      <c r="S87" s="76">
        <v>2.7</v>
      </c>
      <c r="U87" s="78"/>
      <c r="V87" t="s">
        <v>172</v>
      </c>
      <c r="W87" s="76">
        <v>44.362201639762098</v>
      </c>
      <c r="X87" s="76">
        <v>188.1806478087166</v>
      </c>
      <c r="Z87" s="78"/>
      <c r="AA87" t="s">
        <v>172</v>
      </c>
      <c r="AB87" s="76">
        <v>149.13079261949099</v>
      </c>
      <c r="AC87" s="76">
        <v>154.40501245447135</v>
      </c>
    </row>
    <row r="88" spans="2:29" x14ac:dyDescent="0.25">
      <c r="B88" s="78"/>
      <c r="C88" t="s">
        <v>173</v>
      </c>
      <c r="D88" s="76">
        <v>-0.24007079884130755</v>
      </c>
      <c r="F88" s="78"/>
      <c r="G88" t="s">
        <v>173</v>
      </c>
      <c r="H88" s="76">
        <v>-1.6970014175103643</v>
      </c>
      <c r="I88" s="76">
        <v>3</v>
      </c>
      <c r="K88" s="78"/>
      <c r="L88" t="s">
        <v>173</v>
      </c>
      <c r="M88" s="74">
        <v>-5.8635470548627211</v>
      </c>
      <c r="N88" s="74">
        <v>2.7</v>
      </c>
      <c r="P88" s="78"/>
      <c r="Q88" t="s">
        <v>173</v>
      </c>
      <c r="R88" s="76">
        <v>-1.6970014175103643</v>
      </c>
      <c r="S88" s="76">
        <v>3</v>
      </c>
      <c r="U88" s="78"/>
      <c r="V88" t="s">
        <v>173</v>
      </c>
      <c r="W88" s="76">
        <v>43.133220830252696</v>
      </c>
      <c r="X88" s="76">
        <v>182.548589735939</v>
      </c>
      <c r="Z88" s="78"/>
      <c r="AA88" t="s">
        <v>173</v>
      </c>
      <c r="AB88" s="76">
        <v>148.772773134331</v>
      </c>
      <c r="AC88" s="76">
        <v>155.20915893767565</v>
      </c>
    </row>
    <row r="89" spans="2:29" x14ac:dyDescent="0.25">
      <c r="B89" s="78" t="s">
        <v>174</v>
      </c>
      <c r="C89" t="s">
        <v>170</v>
      </c>
      <c r="D89" s="76">
        <v>5.5370410454983032</v>
      </c>
      <c r="F89" s="78" t="s">
        <v>174</v>
      </c>
      <c r="G89" t="s">
        <v>170</v>
      </c>
      <c r="H89" s="76">
        <v>0.27897386919481448</v>
      </c>
      <c r="I89" s="76">
        <v>4.4000000000000004</v>
      </c>
      <c r="K89" s="78" t="s">
        <v>174</v>
      </c>
      <c r="L89" t="s">
        <v>170</v>
      </c>
      <c r="M89" s="74">
        <v>0.27897386919481448</v>
      </c>
      <c r="N89" s="74">
        <v>4.4000000000000004</v>
      </c>
      <c r="P89" s="78" t="s">
        <v>174</v>
      </c>
      <c r="Q89" t="s">
        <v>170</v>
      </c>
      <c r="R89" s="74">
        <v>-2.0754703284017069</v>
      </c>
      <c r="S89" s="74">
        <v>3.8</v>
      </c>
      <c r="U89" s="78" t="s">
        <v>174</v>
      </c>
      <c r="V89" t="s">
        <v>170</v>
      </c>
      <c r="W89" s="74">
        <v>44.505192689222902</v>
      </c>
      <c r="X89" s="74">
        <v>181.5138326476812</v>
      </c>
      <c r="Z89" s="78" t="s">
        <v>174</v>
      </c>
      <c r="AA89" t="s">
        <v>170</v>
      </c>
      <c r="AB89" s="74">
        <v>157.01038264730499</v>
      </c>
      <c r="AC89" s="74">
        <v>157.33234365993323</v>
      </c>
    </row>
    <row r="90" spans="2:29" x14ac:dyDescent="0.25">
      <c r="B90" s="78"/>
      <c r="C90" t="s">
        <v>171</v>
      </c>
      <c r="D90" s="76">
        <v>2.3921150391180701</v>
      </c>
      <c r="F90" s="78"/>
      <c r="G90" t="s">
        <v>171</v>
      </c>
      <c r="H90" s="76">
        <v>1.9505703522037123</v>
      </c>
      <c r="I90" s="76">
        <v>4.0999999999999996</v>
      </c>
      <c r="K90" s="78"/>
      <c r="L90" t="s">
        <v>171</v>
      </c>
      <c r="M90" s="74">
        <v>3.4789112689672663</v>
      </c>
      <c r="N90" s="74">
        <v>3.9</v>
      </c>
      <c r="P90" s="78"/>
      <c r="Q90" t="s">
        <v>171</v>
      </c>
      <c r="R90" s="74">
        <v>-1.6660470963473983</v>
      </c>
      <c r="S90" s="74">
        <v>3.8</v>
      </c>
      <c r="U90" s="78"/>
      <c r="V90" t="s">
        <v>171</v>
      </c>
      <c r="W90" s="74">
        <v>50.975401207575203</v>
      </c>
      <c r="X90" s="74">
        <v>182.9760163668129</v>
      </c>
      <c r="Z90" s="78"/>
      <c r="AA90" t="s">
        <v>171</v>
      </c>
      <c r="AB90" s="74">
        <v>160.766251623588</v>
      </c>
      <c r="AC90" s="74">
        <v>158.48495270872573</v>
      </c>
    </row>
    <row r="91" spans="2:29" x14ac:dyDescent="0.25">
      <c r="C91" t="s">
        <v>172</v>
      </c>
      <c r="D91" s="76">
        <v>0.10860456572117094</v>
      </c>
      <c r="G91" t="s">
        <v>172</v>
      </c>
      <c r="H91" s="76">
        <v>3.8712500101941458</v>
      </c>
      <c r="I91" s="76">
        <v>3.5</v>
      </c>
      <c r="L91" t="s">
        <v>172</v>
      </c>
      <c r="M91" s="74">
        <v>7.8653172622673964</v>
      </c>
      <c r="N91" s="74">
        <v>2.4</v>
      </c>
      <c r="P91"/>
      <c r="Q91" t="s">
        <v>172</v>
      </c>
      <c r="R91" s="74">
        <v>1.4137489115384909</v>
      </c>
      <c r="S91" s="74">
        <v>3.3</v>
      </c>
      <c r="U91"/>
      <c r="V91" t="s">
        <v>172</v>
      </c>
      <c r="W91" s="74">
        <v>48.8934979684296</v>
      </c>
      <c r="X91" s="74">
        <v>187.50731269548041</v>
      </c>
      <c r="Z91"/>
      <c r="AA91" t="s">
        <v>172</v>
      </c>
      <c r="AB91" s="74">
        <v>160.94085111299</v>
      </c>
      <c r="AC91" s="74">
        <v>158.62321194396557</v>
      </c>
    </row>
    <row r="92" spans="2:29" x14ac:dyDescent="0.25">
      <c r="C92" t="s">
        <v>173</v>
      </c>
      <c r="D92" s="76">
        <v>4.7088849919552089E-3</v>
      </c>
      <c r="G92" t="s">
        <v>173</v>
      </c>
      <c r="H92" s="76">
        <v>4.8378038563418073</v>
      </c>
      <c r="I92" s="76">
        <v>3.2</v>
      </c>
      <c r="L92" t="s">
        <v>173</v>
      </c>
      <c r="M92" s="74">
        <v>7.8783005854030677</v>
      </c>
      <c r="N92" s="74">
        <v>2.4</v>
      </c>
      <c r="P92"/>
      <c r="Q92" t="s">
        <v>173</v>
      </c>
      <c r="R92" s="74">
        <v>4.8378038563418073</v>
      </c>
      <c r="S92" s="74">
        <v>3.2</v>
      </c>
      <c r="U92"/>
      <c r="V92" t="s">
        <v>173</v>
      </c>
      <c r="W92" s="74">
        <v>48.391030860179299</v>
      </c>
      <c r="X92" s="74">
        <v>192.76512272540702</v>
      </c>
      <c r="Z92"/>
      <c r="AA92" t="s">
        <v>173</v>
      </c>
      <c r="AB92" s="74">
        <v>160.948429632574</v>
      </c>
      <c r="AC92" s="74">
        <v>159.2513189846878</v>
      </c>
    </row>
    <row r="93" spans="2:29" x14ac:dyDescent="0.25">
      <c r="B93" s="78" t="s">
        <v>175</v>
      </c>
      <c r="C93" t="s">
        <v>170</v>
      </c>
      <c r="D93" s="76">
        <v>0.22583586851936399</v>
      </c>
      <c r="F93" s="78" t="s">
        <v>175</v>
      </c>
      <c r="G93" t="s">
        <v>170</v>
      </c>
      <c r="H93" s="76">
        <v>3.3503612227579964</v>
      </c>
      <c r="I93" s="76">
        <v>2.6</v>
      </c>
      <c r="K93" s="78" t="s">
        <v>175</v>
      </c>
      <c r="L93" t="s">
        <v>170</v>
      </c>
      <c r="M93" s="74">
        <v>3.3503612227579964</v>
      </c>
      <c r="N93" s="74">
        <v>2.6</v>
      </c>
      <c r="P93" s="78" t="s">
        <v>175</v>
      </c>
      <c r="Q93" t="s">
        <v>170</v>
      </c>
      <c r="R93" s="74">
        <v>5.5879203705490283</v>
      </c>
      <c r="S93" s="74">
        <v>2.8</v>
      </c>
      <c r="U93" s="78" t="s">
        <v>175</v>
      </c>
      <c r="V93" t="s">
        <v>170</v>
      </c>
      <c r="W93" s="74">
        <v>47.975143828762498</v>
      </c>
      <c r="X93" s="74">
        <v>196.2350738649466</v>
      </c>
      <c r="Z93" s="78" t="s">
        <v>175</v>
      </c>
      <c r="AA93" t="s">
        <v>170</v>
      </c>
      <c r="AB93" s="74">
        <v>161.311908916503</v>
      </c>
      <c r="AC93" s="74">
        <v>160.81994850261015</v>
      </c>
    </row>
    <row r="94" spans="2:29" x14ac:dyDescent="0.25">
      <c r="C94" t="s">
        <v>171</v>
      </c>
      <c r="D94" s="76">
        <v>2.088097703606917</v>
      </c>
      <c r="G94" t="s">
        <v>171</v>
      </c>
      <c r="H94" s="76">
        <v>3.2503328371096671</v>
      </c>
      <c r="I94" s="76">
        <v>3</v>
      </c>
      <c r="L94" t="s">
        <v>171</v>
      </c>
      <c r="M94" s="74">
        <v>3.1617050140808374</v>
      </c>
      <c r="N94" s="74">
        <v>3.3</v>
      </c>
      <c r="P94"/>
      <c r="Q94" t="s">
        <v>171</v>
      </c>
      <c r="R94" s="74">
        <v>5.481487270291467</v>
      </c>
      <c r="S94" s="74">
        <v>2.7</v>
      </c>
      <c r="U94"/>
      <c r="V94" t="s">
        <v>171</v>
      </c>
      <c r="W94" s="74">
        <v>54.5273037478837</v>
      </c>
      <c r="X94" s="74">
        <v>199.78697640525507</v>
      </c>
      <c r="Z94"/>
      <c r="AA94" t="s">
        <v>171</v>
      </c>
      <c r="AB94" s="74">
        <v>164.68025918223299</v>
      </c>
      <c r="AC94" s="74">
        <v>162.93617411842948</v>
      </c>
    </row>
    <row r="95" spans="2:29" x14ac:dyDescent="0.25">
      <c r="C95" t="s">
        <v>172</v>
      </c>
      <c r="D95" s="76">
        <v>0.15004783151970624</v>
      </c>
      <c r="G95" t="s">
        <v>172</v>
      </c>
      <c r="H95" s="76">
        <v>3.0028189157995939</v>
      </c>
      <c r="I95" s="76">
        <v>3.3</v>
      </c>
      <c r="L95" t="s">
        <v>172</v>
      </c>
      <c r="M95" s="74">
        <v>2.5163356546943589</v>
      </c>
      <c r="N95" s="76">
        <v>4</v>
      </c>
      <c r="P95"/>
      <c r="Q95" t="s">
        <v>172</v>
      </c>
      <c r="R95" s="74">
        <v>4.1452903207012497</v>
      </c>
      <c r="S95" s="74">
        <v>3.1</v>
      </c>
      <c r="U95"/>
      <c r="V95" t="s">
        <v>172</v>
      </c>
      <c r="W95" s="74">
        <v>52.320251721693403</v>
      </c>
      <c r="X95" s="74">
        <v>203.2137301585189</v>
      </c>
      <c r="Z95"/>
      <c r="AA95" t="s">
        <v>172</v>
      </c>
      <c r="AB95" s="74">
        <v>164.92735834007698</v>
      </c>
      <c r="AC95" s="74">
        <v>164.15306495495031</v>
      </c>
    </row>
    <row r="96" spans="2:29" x14ac:dyDescent="0.25">
      <c r="C96" t="s">
        <v>173</v>
      </c>
      <c r="D96" s="76">
        <v>-0.89359239919799549</v>
      </c>
      <c r="G96" t="s">
        <v>173</v>
      </c>
      <c r="H96" s="76">
        <v>2.6085850747078467</v>
      </c>
      <c r="I96" s="76">
        <v>3.4</v>
      </c>
      <c r="L96" t="s">
        <v>173</v>
      </c>
      <c r="M96" s="74">
        <v>1.4145044531404665</v>
      </c>
      <c r="N96">
        <v>3.6</v>
      </c>
      <c r="P96"/>
      <c r="Q96" t="s">
        <v>173</v>
      </c>
      <c r="R96" s="74">
        <v>2.6085850747078752</v>
      </c>
      <c r="S96" s="4">
        <v>3.4</v>
      </c>
      <c r="U96"/>
      <c r="V96" t="s">
        <v>173</v>
      </c>
      <c r="W96" s="74">
        <v>51.411445079930196</v>
      </c>
      <c r="X96" s="74">
        <v>206.2341443782698</v>
      </c>
      <c r="Z96"/>
      <c r="AA96" t="s">
        <v>173</v>
      </c>
      <c r="AB96" s="74">
        <v>163.45358000175202</v>
      </c>
      <c r="AC96" s="74">
        <v>164.43637711956839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M1:N1"/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845E-516B-4048-83ED-3DB0C909F3E6}">
  <sheetPr codeName="Planilha10"/>
  <dimension ref="A1:B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1" spans="2:2" x14ac:dyDescent="0.25">
      <c r="B1" s="71"/>
    </row>
    <row r="2" spans="2:2" x14ac:dyDescent="0.25">
      <c r="B2" s="71" t="s">
        <v>204</v>
      </c>
    </row>
    <row r="3" spans="2:2" x14ac:dyDescent="0.25">
      <c r="B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9E20-0874-4A0F-8CE1-2030CB543624}">
  <sheetPr codeName="Planilha6"/>
  <dimension ref="A1:B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1" spans="2:2" x14ac:dyDescent="0.25">
      <c r="B1" s="71"/>
    </row>
    <row r="2" spans="2:2" x14ac:dyDescent="0.25">
      <c r="B2" s="71" t="s">
        <v>205</v>
      </c>
    </row>
    <row r="3" spans="2:2" x14ac:dyDescent="0.25">
      <c r="B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27D4-FEAA-4874-917D-2EAE66214B3C}">
  <sheetPr codeName="Planilha7"/>
  <dimension ref="A1:B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1" spans="2:2" x14ac:dyDescent="0.25">
      <c r="B1" s="71"/>
    </row>
    <row r="2" spans="2:2" x14ac:dyDescent="0.25">
      <c r="B2" s="84" t="s">
        <v>206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D610-EAE1-4F7E-9F9E-E79806910E3B}">
  <sheetPr codeName="Planilha22"/>
  <dimension ref="A1:B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1" spans="2:2" x14ac:dyDescent="0.25">
      <c r="B1" s="71"/>
    </row>
    <row r="2" spans="2:2" x14ac:dyDescent="0.25">
      <c r="B2" s="71" t="s">
        <v>207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BAD3-8D82-483A-A8E9-C8F4521F112B}">
  <sheetPr codeName="Planilha24"/>
  <dimension ref="A2:B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2" spans="2:2" x14ac:dyDescent="0.25">
      <c r="B2" s="71" t="s">
        <v>208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CB2A-527E-4DFA-84C4-5E3BE83D2CDF}">
  <sheetPr codeName="Planilha23"/>
  <dimension ref="A2:B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>
    <row r="2" spans="2:2" x14ac:dyDescent="0.25">
      <c r="B2" s="71" t="s">
        <v>199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E1CD-B159-4119-82E9-75227FA93BF0}">
  <sheetPr codeName="Planilha25"/>
  <dimension ref="A1"/>
  <sheetViews>
    <sheetView zoomScaleNormal="100" workbookViewId="0">
      <selection activeCell="K33" sqref="K33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/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5891-8A2E-4D4D-A753-D396A847C836}">
  <sheetPr codeName="Planilha26"/>
  <dimension ref="A1"/>
  <sheetViews>
    <sheetView zoomScaleNormal="100" workbookViewId="0">
      <selection activeCell="K33" sqref="K33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/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7ACA-C15A-4B35-BDD2-7B1418BE994B}">
  <sheetPr codeName="Planilha27"/>
  <dimension ref="A1"/>
  <sheetViews>
    <sheetView zoomScaleNormal="100" workbookViewId="0">
      <selection activeCell="K33" sqref="K33"/>
    </sheetView>
  </sheetViews>
  <sheetFormatPr defaultColWidth="9.140625" defaultRowHeight="15" x14ac:dyDescent="0.25"/>
  <cols>
    <col min="1" max="1" width="25.7109375" style="94" customWidth="1"/>
    <col min="2" max="2" width="9.140625" style="4" customWidth="1"/>
    <col min="3" max="16384" width="9.140625" style="4"/>
  </cols>
  <sheetData/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Capa</vt:lpstr>
      <vt:lpstr>Sumário</vt:lpstr>
      <vt:lpstr>Planilha1</vt:lpstr>
      <vt:lpstr>Planilha2</vt:lpstr>
      <vt:lpstr>Planilha3</vt:lpstr>
      <vt:lpstr>Planilha4</vt:lpstr>
      <vt:lpstr>Planilha5</vt:lpstr>
      <vt:lpstr>Planilha6</vt:lpstr>
      <vt:lpstr>Valores</vt:lpstr>
      <vt:lpstr>Planilha7</vt:lpstr>
      <vt:lpstr>Planilha8</vt:lpstr>
      <vt:lpstr>Planilha9</vt:lpstr>
      <vt:lpstr>Planilha10</vt:lpstr>
      <vt:lpstr>Planilha11</vt:lpstr>
      <vt:lpstr>Planilha12</vt:lpstr>
      <vt:lpstr>Planilha13</vt:lpstr>
      <vt:lpstr>Planilha14</vt:lpstr>
      <vt:lpstr>Planilha15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Vitor André</dc:creator>
  <cp:lastModifiedBy>Edna Morais Tresinari</cp:lastModifiedBy>
  <dcterms:created xsi:type="dcterms:W3CDTF">2023-08-08T14:05:12Z</dcterms:created>
  <dcterms:modified xsi:type="dcterms:W3CDTF">2025-03-10T14:31:48Z</dcterms:modified>
</cp:coreProperties>
</file>