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IJSN\R\Perfil da pobreza 2025\BI\Base de dados BI 2025\"/>
    </mc:Choice>
  </mc:AlternateContent>
  <xr:revisionPtr revIDLastSave="0" documentId="13_ncr:1_{FAD09986-D27B-4629-B1ED-D0D4E888DC71}" xr6:coauthVersionLast="47" xr6:coauthVersionMax="47" xr10:uidLastSave="{00000000-0000-0000-0000-000000000000}"/>
  <bookViews>
    <workbookView xWindow="-28920" yWindow="-120" windowWidth="29040" windowHeight="15720" tabRatio="848" activeTab="5" xr2:uid="{00000000-000D-0000-FFFF-FFFF00000000}"/>
  </bookViews>
  <sheets>
    <sheet name="Dados Munic" sheetId="1" r:id="rId1"/>
    <sheet name="Ano" sheetId="12" r:id="rId2"/>
    <sheet name="IDF_Munic" sheetId="7" r:id="rId3"/>
    <sheet name="Localizacao_Munic" sheetId="6" r:id="rId4"/>
    <sheet name="Localizacao_Micro_ES" sheetId="13" r:id="rId5"/>
    <sheet name="Dados Microrregiao" sheetId="2" r:id="rId6"/>
    <sheet name="IDF_Micro_ES" sheetId="11" r:id="rId7"/>
    <sheet name="CorRaca" sheetId="9" r:id="rId8"/>
    <sheet name="Sexo" sheetId="10" r:id="rId9"/>
    <sheet name="Dados ES " sheetId="3" r:id="rId10"/>
    <sheet name="Dados ES Arranjos" sheetId="14" r:id="rId11"/>
    <sheet name="Metadado" sheetId="5" r:id="rId1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D235" i="1" l="1"/>
  <c r="R236" i="1" l="1"/>
  <c r="R237" i="1"/>
  <c r="R238" i="1"/>
  <c r="R239" i="1"/>
  <c r="R240" i="1"/>
  <c r="R241" i="1"/>
  <c r="R242" i="1"/>
  <c r="R243" i="1"/>
  <c r="R244" i="1"/>
  <c r="R245" i="1"/>
  <c r="R246" i="1"/>
  <c r="R247" i="1"/>
  <c r="R248" i="1"/>
  <c r="R249" i="1"/>
  <c r="R250" i="1"/>
  <c r="R251" i="1"/>
  <c r="R252" i="1"/>
  <c r="R253" i="1"/>
  <c r="R254" i="1"/>
  <c r="R255" i="1"/>
  <c r="R256" i="1"/>
  <c r="R257" i="1"/>
  <c r="R258" i="1"/>
  <c r="R259" i="1"/>
  <c r="R260" i="1"/>
  <c r="R261" i="1"/>
  <c r="R262" i="1"/>
  <c r="R263" i="1"/>
  <c r="R264" i="1"/>
  <c r="R265" i="1"/>
  <c r="R266" i="1"/>
  <c r="R267" i="1"/>
  <c r="R268" i="1"/>
  <c r="R269" i="1"/>
  <c r="R270" i="1"/>
  <c r="R271" i="1"/>
  <c r="R272" i="1"/>
  <c r="R273" i="1"/>
  <c r="R274" i="1"/>
  <c r="R275" i="1"/>
  <c r="R276" i="1"/>
  <c r="R277" i="1"/>
  <c r="R278" i="1"/>
  <c r="R279" i="1"/>
  <c r="R280" i="1"/>
  <c r="R281" i="1"/>
  <c r="R282" i="1"/>
  <c r="R283" i="1"/>
  <c r="R284" i="1"/>
  <c r="R285" i="1"/>
  <c r="R286" i="1"/>
  <c r="R287" i="1"/>
  <c r="R288" i="1"/>
  <c r="R289" i="1"/>
  <c r="R290" i="1"/>
  <c r="R291" i="1"/>
  <c r="R292" i="1"/>
  <c r="R293" i="1"/>
  <c r="R294" i="1"/>
  <c r="R295" i="1"/>
  <c r="R296" i="1"/>
  <c r="R297" i="1"/>
  <c r="R298" i="1"/>
  <c r="R299" i="1"/>
  <c r="R300" i="1"/>
  <c r="R301" i="1"/>
  <c r="R302" i="1"/>
  <c r="R303" i="1"/>
  <c r="R304" i="1"/>
  <c r="R305" i="1"/>
  <c r="R306" i="1"/>
  <c r="R307" i="1"/>
  <c r="R308" i="1"/>
  <c r="R309" i="1"/>
  <c r="R310" i="1"/>
  <c r="R311" i="1"/>
  <c r="R312" i="1"/>
  <c r="R313" i="1"/>
  <c r="R235" i="1"/>
  <c r="K236" i="1" l="1"/>
  <c r="K237" i="1"/>
  <c r="K238" i="1"/>
  <c r="K239" i="1"/>
  <c r="K240" i="1"/>
  <c r="K241" i="1"/>
  <c r="K242" i="1"/>
  <c r="K243" i="1"/>
  <c r="K244" i="1"/>
  <c r="K245" i="1"/>
  <c r="K246" i="1"/>
  <c r="K247" i="1"/>
  <c r="K248" i="1"/>
  <c r="K249" i="1"/>
  <c r="K250" i="1"/>
  <c r="K251" i="1"/>
  <c r="K252" i="1"/>
  <c r="K253" i="1"/>
  <c r="K254" i="1"/>
  <c r="K255" i="1"/>
  <c r="K256" i="1"/>
  <c r="K257" i="1"/>
  <c r="K258" i="1"/>
  <c r="K259" i="1"/>
  <c r="K260" i="1"/>
  <c r="K261" i="1"/>
  <c r="K262" i="1"/>
  <c r="K263" i="1"/>
  <c r="K264" i="1"/>
  <c r="K265" i="1"/>
  <c r="K266" i="1"/>
  <c r="K267" i="1"/>
  <c r="K268" i="1"/>
  <c r="K269" i="1"/>
  <c r="K270" i="1"/>
  <c r="K271" i="1"/>
  <c r="K272" i="1"/>
  <c r="K273" i="1"/>
  <c r="K274" i="1"/>
  <c r="K275" i="1"/>
  <c r="K276" i="1"/>
  <c r="K277" i="1"/>
  <c r="K278" i="1"/>
  <c r="K279" i="1"/>
  <c r="K280" i="1"/>
  <c r="K281" i="1"/>
  <c r="K282" i="1"/>
  <c r="K283" i="1"/>
  <c r="K284" i="1"/>
  <c r="K285" i="1"/>
  <c r="K286" i="1"/>
  <c r="K287" i="1"/>
  <c r="K288" i="1"/>
  <c r="K289" i="1"/>
  <c r="K290" i="1"/>
  <c r="K291" i="1"/>
  <c r="K292" i="1"/>
  <c r="K293" i="1"/>
  <c r="K294" i="1"/>
  <c r="K295" i="1"/>
  <c r="K296" i="1"/>
  <c r="K297" i="1"/>
  <c r="K298" i="1"/>
  <c r="K299" i="1"/>
  <c r="K300" i="1"/>
  <c r="K301" i="1"/>
  <c r="K302" i="1"/>
  <c r="K303" i="1"/>
  <c r="K304" i="1"/>
  <c r="K305" i="1"/>
  <c r="K306" i="1"/>
  <c r="K307" i="1"/>
  <c r="K308" i="1"/>
  <c r="K309" i="1"/>
  <c r="K310" i="1"/>
  <c r="K311" i="1"/>
  <c r="K312" i="1"/>
  <c r="K313" i="1"/>
  <c r="J236" i="1"/>
  <c r="J237" i="1"/>
  <c r="J238" i="1"/>
  <c r="J239" i="1"/>
  <c r="J240" i="1"/>
  <c r="J241" i="1"/>
  <c r="J242" i="1"/>
  <c r="J243" i="1"/>
  <c r="J244" i="1"/>
  <c r="J245" i="1"/>
  <c r="J246" i="1"/>
  <c r="J247" i="1"/>
  <c r="J248" i="1"/>
  <c r="J249" i="1"/>
  <c r="J250" i="1"/>
  <c r="J251" i="1"/>
  <c r="J252" i="1"/>
  <c r="J253" i="1"/>
  <c r="J254" i="1"/>
  <c r="J255" i="1"/>
  <c r="J256" i="1"/>
  <c r="J257" i="1"/>
  <c r="J258" i="1"/>
  <c r="J259" i="1"/>
  <c r="J260" i="1"/>
  <c r="J261" i="1"/>
  <c r="J262" i="1"/>
  <c r="J263" i="1"/>
  <c r="J264" i="1"/>
  <c r="J265" i="1"/>
  <c r="J266" i="1"/>
  <c r="J267" i="1"/>
  <c r="J268" i="1"/>
  <c r="J269" i="1"/>
  <c r="J270" i="1"/>
  <c r="J271" i="1"/>
  <c r="J272" i="1"/>
  <c r="J273" i="1"/>
  <c r="J274" i="1"/>
  <c r="J275" i="1"/>
  <c r="J276" i="1"/>
  <c r="J277" i="1"/>
  <c r="J278" i="1"/>
  <c r="J279" i="1"/>
  <c r="J280" i="1"/>
  <c r="J281" i="1"/>
  <c r="J282" i="1"/>
  <c r="J283" i="1"/>
  <c r="J284" i="1"/>
  <c r="J285" i="1"/>
  <c r="J286" i="1"/>
  <c r="J287" i="1"/>
  <c r="J288" i="1"/>
  <c r="J289" i="1"/>
  <c r="J290" i="1"/>
  <c r="J291" i="1"/>
  <c r="J292" i="1"/>
  <c r="J293" i="1"/>
  <c r="J294" i="1"/>
  <c r="J295" i="1"/>
  <c r="J296" i="1"/>
  <c r="J297" i="1"/>
  <c r="J298" i="1"/>
  <c r="J299" i="1"/>
  <c r="J300" i="1"/>
  <c r="J301" i="1"/>
  <c r="J302" i="1"/>
  <c r="J303" i="1"/>
  <c r="J304" i="1"/>
  <c r="J305" i="1"/>
  <c r="J306" i="1"/>
  <c r="J307" i="1"/>
  <c r="J308" i="1"/>
  <c r="J309" i="1"/>
  <c r="J310" i="1"/>
  <c r="J311" i="1"/>
  <c r="J312" i="1"/>
  <c r="J313" i="1"/>
  <c r="I236" i="1"/>
  <c r="I237" i="1"/>
  <c r="I238" i="1"/>
  <c r="I239" i="1"/>
  <c r="I240" i="1"/>
  <c r="I241" i="1"/>
  <c r="I242" i="1"/>
  <c r="I243" i="1"/>
  <c r="I244" i="1"/>
  <c r="I245" i="1"/>
  <c r="I246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64" i="1"/>
  <c r="I265" i="1"/>
  <c r="I266" i="1"/>
  <c r="I267" i="1"/>
  <c r="I268" i="1"/>
  <c r="I269" i="1"/>
  <c r="I270" i="1"/>
  <c r="I271" i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90" i="1"/>
  <c r="I291" i="1"/>
  <c r="I292" i="1"/>
  <c r="I293" i="1"/>
  <c r="I294" i="1"/>
  <c r="I295" i="1"/>
  <c r="I296" i="1"/>
  <c r="I297" i="1"/>
  <c r="I298" i="1"/>
  <c r="I299" i="1"/>
  <c r="I300" i="1"/>
  <c r="I301" i="1"/>
  <c r="I302" i="1"/>
  <c r="I303" i="1"/>
  <c r="I304" i="1"/>
  <c r="I305" i="1"/>
  <c r="I306" i="1"/>
  <c r="I307" i="1"/>
  <c r="I308" i="1"/>
  <c r="I309" i="1"/>
  <c r="I310" i="1"/>
  <c r="I311" i="1"/>
  <c r="I312" i="1"/>
  <c r="I313" i="1"/>
  <c r="I235" i="1"/>
  <c r="H236" i="1"/>
  <c r="H237" i="1"/>
  <c r="H238" i="1"/>
  <c r="H239" i="1"/>
  <c r="H240" i="1"/>
  <c r="H241" i="1"/>
  <c r="H242" i="1"/>
  <c r="H243" i="1"/>
  <c r="H244" i="1"/>
  <c r="H245" i="1"/>
  <c r="H246" i="1"/>
  <c r="H247" i="1"/>
  <c r="H248" i="1"/>
  <c r="H249" i="1"/>
  <c r="H250" i="1"/>
  <c r="H251" i="1"/>
  <c r="H252" i="1"/>
  <c r="H253" i="1"/>
  <c r="H254" i="1"/>
  <c r="H255" i="1"/>
  <c r="H256" i="1"/>
  <c r="H257" i="1"/>
  <c r="H258" i="1"/>
  <c r="H259" i="1"/>
  <c r="H260" i="1"/>
  <c r="H261" i="1"/>
  <c r="H262" i="1"/>
  <c r="H263" i="1"/>
  <c r="H264" i="1"/>
  <c r="H265" i="1"/>
  <c r="H266" i="1"/>
  <c r="H267" i="1"/>
  <c r="H268" i="1"/>
  <c r="H269" i="1"/>
  <c r="H270" i="1"/>
  <c r="H271" i="1"/>
  <c r="H272" i="1"/>
  <c r="H273" i="1"/>
  <c r="H274" i="1"/>
  <c r="H275" i="1"/>
  <c r="H276" i="1"/>
  <c r="H277" i="1"/>
  <c r="H278" i="1"/>
  <c r="H279" i="1"/>
  <c r="H280" i="1"/>
  <c r="H281" i="1"/>
  <c r="H282" i="1"/>
  <c r="H283" i="1"/>
  <c r="H284" i="1"/>
  <c r="H285" i="1"/>
  <c r="H286" i="1"/>
  <c r="H287" i="1"/>
  <c r="H288" i="1"/>
  <c r="H289" i="1"/>
  <c r="H290" i="1"/>
  <c r="H291" i="1"/>
  <c r="H292" i="1"/>
  <c r="H293" i="1"/>
  <c r="H294" i="1"/>
  <c r="H295" i="1"/>
  <c r="H296" i="1"/>
  <c r="H297" i="1"/>
  <c r="H298" i="1"/>
  <c r="H299" i="1"/>
  <c r="H300" i="1"/>
  <c r="H301" i="1"/>
  <c r="H302" i="1"/>
  <c r="H303" i="1"/>
  <c r="H304" i="1"/>
  <c r="H305" i="1"/>
  <c r="H306" i="1"/>
  <c r="H307" i="1"/>
  <c r="H308" i="1"/>
  <c r="H309" i="1"/>
  <c r="H310" i="1"/>
  <c r="H311" i="1"/>
  <c r="H312" i="1"/>
  <c r="H313" i="1"/>
  <c r="H235" i="1"/>
  <c r="E236" i="1"/>
  <c r="E237" i="1"/>
  <c r="E238" i="1"/>
  <c r="E239" i="1"/>
  <c r="E240" i="1"/>
  <c r="E241" i="1"/>
  <c r="E242" i="1"/>
  <c r="E243" i="1"/>
  <c r="E244" i="1"/>
  <c r="E245" i="1"/>
  <c r="E246" i="1"/>
  <c r="E247" i="1"/>
  <c r="E248" i="1"/>
  <c r="E249" i="1"/>
  <c r="E250" i="1"/>
  <c r="E251" i="1"/>
  <c r="E252" i="1"/>
  <c r="E253" i="1"/>
  <c r="E254" i="1"/>
  <c r="E255" i="1"/>
  <c r="E256" i="1"/>
  <c r="E257" i="1"/>
  <c r="E258" i="1"/>
  <c r="E259" i="1"/>
  <c r="E260" i="1"/>
  <c r="E261" i="1"/>
  <c r="E262" i="1"/>
  <c r="E263" i="1"/>
  <c r="E264" i="1"/>
  <c r="E265" i="1"/>
  <c r="E266" i="1"/>
  <c r="E267" i="1"/>
  <c r="E268" i="1"/>
  <c r="E269" i="1"/>
  <c r="E270" i="1"/>
  <c r="E271" i="1"/>
  <c r="E272" i="1"/>
  <c r="E273" i="1"/>
  <c r="E274" i="1"/>
  <c r="E275" i="1"/>
  <c r="E276" i="1"/>
  <c r="E277" i="1"/>
  <c r="E278" i="1"/>
  <c r="E279" i="1"/>
  <c r="E280" i="1"/>
  <c r="E281" i="1"/>
  <c r="E282" i="1"/>
  <c r="E283" i="1"/>
  <c r="E284" i="1"/>
  <c r="E285" i="1"/>
  <c r="E286" i="1"/>
  <c r="E287" i="1"/>
  <c r="E288" i="1"/>
  <c r="E289" i="1"/>
  <c r="E290" i="1"/>
  <c r="E291" i="1"/>
  <c r="E292" i="1"/>
  <c r="E293" i="1"/>
  <c r="E294" i="1"/>
  <c r="E295" i="1"/>
  <c r="E296" i="1"/>
  <c r="E297" i="1"/>
  <c r="E298" i="1"/>
  <c r="E299" i="1"/>
  <c r="E300" i="1"/>
  <c r="E301" i="1"/>
  <c r="E302" i="1"/>
  <c r="E303" i="1"/>
  <c r="E304" i="1"/>
  <c r="E305" i="1"/>
  <c r="E306" i="1"/>
  <c r="E307" i="1"/>
  <c r="E308" i="1"/>
  <c r="E309" i="1"/>
  <c r="E310" i="1"/>
  <c r="E311" i="1"/>
  <c r="E312" i="1"/>
  <c r="E313" i="1"/>
  <c r="E233" i="1"/>
  <c r="E234" i="1"/>
  <c r="E235" i="1"/>
  <c r="AD158" i="1"/>
  <c r="AD159" i="1"/>
  <c r="AD160" i="1"/>
  <c r="AD161" i="1"/>
  <c r="AD162" i="1"/>
  <c r="AD163" i="1"/>
  <c r="AD164" i="1"/>
  <c r="AD165" i="1"/>
  <c r="AD166" i="1"/>
  <c r="AD167" i="1"/>
  <c r="AD168" i="1"/>
  <c r="AD169" i="1"/>
  <c r="AD170" i="1"/>
  <c r="AD171" i="1"/>
  <c r="AD172" i="1"/>
  <c r="AD173" i="1"/>
  <c r="AD174" i="1"/>
  <c r="AD175" i="1"/>
  <c r="AD176" i="1"/>
  <c r="AD177" i="1"/>
  <c r="AD178" i="1"/>
  <c r="AD179" i="1"/>
  <c r="AD180" i="1"/>
  <c r="AD181" i="1"/>
  <c r="AD182" i="1"/>
  <c r="AD183" i="1"/>
  <c r="AD184" i="1"/>
  <c r="AD185" i="1"/>
  <c r="AD186" i="1"/>
  <c r="AD187" i="1"/>
  <c r="AD188" i="1"/>
  <c r="AD189" i="1"/>
  <c r="AD190" i="1"/>
  <c r="AD191" i="1"/>
  <c r="AD192" i="1"/>
  <c r="AD193" i="1"/>
  <c r="AD194" i="1"/>
  <c r="AD195" i="1"/>
  <c r="AD196" i="1"/>
  <c r="AD197" i="1"/>
  <c r="AD198" i="1"/>
  <c r="AD199" i="1"/>
  <c r="AD200" i="1"/>
  <c r="AD201" i="1"/>
  <c r="AD202" i="1"/>
  <c r="AD203" i="1"/>
  <c r="AD204" i="1"/>
  <c r="AD205" i="1"/>
  <c r="AD206" i="1"/>
  <c r="AD207" i="1"/>
  <c r="AD208" i="1"/>
  <c r="AD209" i="1"/>
  <c r="AD210" i="1"/>
  <c r="AD211" i="1"/>
  <c r="AD212" i="1"/>
  <c r="AD213" i="1"/>
  <c r="AD214" i="1"/>
  <c r="AD215" i="1"/>
  <c r="AD216" i="1"/>
  <c r="AD217" i="1"/>
  <c r="AD218" i="1"/>
  <c r="AD219" i="1"/>
  <c r="AD220" i="1"/>
  <c r="AD221" i="1"/>
  <c r="AD222" i="1"/>
  <c r="AD223" i="1"/>
  <c r="AD224" i="1"/>
  <c r="AD225" i="1"/>
  <c r="AD226" i="1"/>
  <c r="AD227" i="1"/>
  <c r="AD228" i="1"/>
  <c r="AD229" i="1"/>
  <c r="AD230" i="1"/>
  <c r="AD231" i="1"/>
  <c r="AD232" i="1"/>
  <c r="AD233" i="1"/>
  <c r="AD234" i="1"/>
  <c r="AD157" i="1"/>
  <c r="R159" i="1" l="1"/>
  <c r="R158" i="1"/>
  <c r="R160" i="1"/>
  <c r="R161" i="1"/>
  <c r="R162" i="1"/>
  <c r="R163" i="1"/>
  <c r="R164" i="1"/>
  <c r="R165" i="1"/>
  <c r="R166" i="1"/>
  <c r="R167" i="1"/>
  <c r="R168" i="1"/>
  <c r="R169" i="1"/>
  <c r="R170" i="1"/>
  <c r="R171" i="1"/>
  <c r="R172" i="1"/>
  <c r="R173" i="1"/>
  <c r="R174" i="1"/>
  <c r="R175" i="1"/>
  <c r="R176" i="1"/>
  <c r="R177" i="1"/>
  <c r="R178" i="1"/>
  <c r="R179" i="1"/>
  <c r="R180" i="1"/>
  <c r="R181" i="1"/>
  <c r="R182" i="1"/>
  <c r="R183" i="1"/>
  <c r="R184" i="1"/>
  <c r="R185" i="1"/>
  <c r="R186" i="1"/>
  <c r="R187" i="1"/>
  <c r="R188" i="1"/>
  <c r="R189" i="1"/>
  <c r="R190" i="1"/>
  <c r="R191" i="1"/>
  <c r="R192" i="1"/>
  <c r="R193" i="1"/>
  <c r="R194" i="1"/>
  <c r="R195" i="1"/>
  <c r="R196" i="1"/>
  <c r="R197" i="1"/>
  <c r="R198" i="1"/>
  <c r="R199" i="1"/>
  <c r="R200" i="1"/>
  <c r="R201" i="1"/>
  <c r="R202" i="1"/>
  <c r="R203" i="1"/>
  <c r="R204" i="1"/>
  <c r="R205" i="1"/>
  <c r="R206" i="1"/>
  <c r="R207" i="1"/>
  <c r="R208" i="1"/>
  <c r="R209" i="1"/>
  <c r="R210" i="1"/>
  <c r="R211" i="1"/>
  <c r="R212" i="1"/>
  <c r="R213" i="1"/>
  <c r="R214" i="1"/>
  <c r="R215" i="1"/>
  <c r="R216" i="1"/>
  <c r="R217" i="1"/>
  <c r="R218" i="1"/>
  <c r="R219" i="1"/>
  <c r="R220" i="1"/>
  <c r="R221" i="1"/>
  <c r="R222" i="1"/>
  <c r="R223" i="1"/>
  <c r="R224" i="1"/>
  <c r="R225" i="1"/>
  <c r="R226" i="1"/>
  <c r="R227" i="1"/>
  <c r="R228" i="1"/>
  <c r="R229" i="1"/>
  <c r="R230" i="1"/>
  <c r="R231" i="1"/>
  <c r="R232" i="1"/>
  <c r="R233" i="1"/>
  <c r="R234" i="1"/>
  <c r="K158" i="1" l="1"/>
  <c r="K159" i="1"/>
  <c r="K160" i="1"/>
  <c r="K161" i="1"/>
  <c r="K162" i="1"/>
  <c r="K163" i="1"/>
  <c r="K164" i="1"/>
  <c r="K165" i="1"/>
  <c r="K166" i="1"/>
  <c r="K167" i="1"/>
  <c r="K168" i="1"/>
  <c r="K169" i="1"/>
  <c r="K170" i="1"/>
  <c r="K171" i="1"/>
  <c r="K172" i="1"/>
  <c r="K173" i="1"/>
  <c r="K174" i="1"/>
  <c r="K175" i="1"/>
  <c r="K176" i="1"/>
  <c r="K177" i="1"/>
  <c r="K178" i="1"/>
  <c r="K179" i="1"/>
  <c r="K180" i="1"/>
  <c r="K181" i="1"/>
  <c r="K182" i="1"/>
  <c r="K183" i="1"/>
  <c r="K184" i="1"/>
  <c r="K185" i="1"/>
  <c r="K186" i="1"/>
  <c r="K187" i="1"/>
  <c r="K188" i="1"/>
  <c r="K189" i="1"/>
  <c r="K190" i="1"/>
  <c r="K191" i="1"/>
  <c r="K192" i="1"/>
  <c r="K193" i="1"/>
  <c r="K194" i="1"/>
  <c r="K195" i="1"/>
  <c r="K196" i="1"/>
  <c r="K197" i="1"/>
  <c r="K198" i="1"/>
  <c r="K199" i="1"/>
  <c r="K200" i="1"/>
  <c r="K201" i="1"/>
  <c r="K202" i="1"/>
  <c r="K203" i="1"/>
  <c r="K204" i="1"/>
  <c r="K205" i="1"/>
  <c r="K206" i="1"/>
  <c r="K207" i="1"/>
  <c r="K208" i="1"/>
  <c r="K209" i="1"/>
  <c r="K210" i="1"/>
  <c r="K211" i="1"/>
  <c r="K212" i="1"/>
  <c r="K213" i="1"/>
  <c r="K214" i="1"/>
  <c r="K215" i="1"/>
  <c r="K216" i="1"/>
  <c r="K217" i="1"/>
  <c r="K218" i="1"/>
  <c r="K219" i="1"/>
  <c r="K220" i="1"/>
  <c r="K221" i="1"/>
  <c r="K222" i="1"/>
  <c r="K223" i="1"/>
  <c r="K224" i="1"/>
  <c r="K225" i="1"/>
  <c r="K226" i="1"/>
  <c r="K227" i="1"/>
  <c r="K228" i="1"/>
  <c r="K229" i="1"/>
  <c r="K230" i="1"/>
  <c r="K231" i="1"/>
  <c r="K232" i="1"/>
  <c r="K233" i="1"/>
  <c r="K234" i="1"/>
  <c r="K235" i="1"/>
  <c r="K157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183" i="1"/>
  <c r="J184" i="1"/>
  <c r="J185" i="1"/>
  <c r="J186" i="1"/>
  <c r="J187" i="1"/>
  <c r="J188" i="1"/>
  <c r="J189" i="1"/>
  <c r="J190" i="1"/>
  <c r="J191" i="1"/>
  <c r="J192" i="1"/>
  <c r="J193" i="1"/>
  <c r="J194" i="1"/>
  <c r="J195" i="1"/>
  <c r="J196" i="1"/>
  <c r="J197" i="1"/>
  <c r="J198" i="1"/>
  <c r="J199" i="1"/>
  <c r="J200" i="1"/>
  <c r="J201" i="1"/>
  <c r="J202" i="1"/>
  <c r="J203" i="1"/>
  <c r="J204" i="1"/>
  <c r="J205" i="1"/>
  <c r="J206" i="1"/>
  <c r="J207" i="1"/>
  <c r="J208" i="1"/>
  <c r="J209" i="1"/>
  <c r="J210" i="1"/>
  <c r="J211" i="1"/>
  <c r="J212" i="1"/>
  <c r="J213" i="1"/>
  <c r="J214" i="1"/>
  <c r="J215" i="1"/>
  <c r="J216" i="1"/>
  <c r="J217" i="1"/>
  <c r="J218" i="1"/>
  <c r="J219" i="1"/>
  <c r="J220" i="1"/>
  <c r="J221" i="1"/>
  <c r="J222" i="1"/>
  <c r="J223" i="1"/>
  <c r="J224" i="1"/>
  <c r="J225" i="1"/>
  <c r="J226" i="1"/>
  <c r="J227" i="1"/>
  <c r="J228" i="1"/>
  <c r="J229" i="1"/>
  <c r="J230" i="1"/>
  <c r="J231" i="1"/>
  <c r="J232" i="1"/>
  <c r="J233" i="1"/>
  <c r="J234" i="1"/>
  <c r="J235" i="1"/>
  <c r="J157" i="1"/>
  <c r="I158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46" i="1"/>
  <c r="H147" i="1"/>
  <c r="H148" i="1"/>
  <c r="H149" i="1"/>
  <c r="H150" i="1"/>
  <c r="H151" i="1"/>
  <c r="H152" i="1"/>
  <c r="H153" i="1"/>
  <c r="H154" i="1"/>
  <c r="H155" i="1"/>
  <c r="H156" i="1"/>
  <c r="H157" i="1"/>
  <c r="H158" i="1"/>
  <c r="H159" i="1"/>
  <c r="H160" i="1"/>
  <c r="H161" i="1"/>
  <c r="H162" i="1"/>
  <c r="H163" i="1"/>
  <c r="H164" i="1"/>
  <c r="H165" i="1"/>
  <c r="H166" i="1"/>
  <c r="H167" i="1"/>
  <c r="H168" i="1"/>
  <c r="H169" i="1"/>
  <c r="H170" i="1"/>
  <c r="H171" i="1"/>
  <c r="H172" i="1"/>
  <c r="H173" i="1"/>
  <c r="H174" i="1"/>
  <c r="H175" i="1"/>
  <c r="H176" i="1"/>
  <c r="H177" i="1"/>
  <c r="H178" i="1"/>
  <c r="H179" i="1"/>
  <c r="H180" i="1"/>
  <c r="H181" i="1"/>
  <c r="H182" i="1"/>
  <c r="H183" i="1"/>
  <c r="H184" i="1"/>
  <c r="H185" i="1"/>
  <c r="H186" i="1"/>
  <c r="H187" i="1"/>
  <c r="H188" i="1"/>
  <c r="H189" i="1"/>
  <c r="H190" i="1"/>
  <c r="H191" i="1"/>
  <c r="H192" i="1"/>
  <c r="H193" i="1"/>
  <c r="H194" i="1"/>
  <c r="H195" i="1"/>
  <c r="H196" i="1"/>
  <c r="H197" i="1"/>
  <c r="H198" i="1"/>
  <c r="H199" i="1"/>
  <c r="H200" i="1"/>
  <c r="H201" i="1"/>
  <c r="H202" i="1"/>
  <c r="H203" i="1"/>
  <c r="H204" i="1"/>
  <c r="H205" i="1"/>
  <c r="H206" i="1"/>
  <c r="H207" i="1"/>
  <c r="H208" i="1"/>
  <c r="H209" i="1"/>
  <c r="H210" i="1"/>
  <c r="H211" i="1"/>
  <c r="H212" i="1"/>
  <c r="H213" i="1"/>
  <c r="H214" i="1"/>
  <c r="H215" i="1"/>
  <c r="H216" i="1"/>
  <c r="H217" i="1"/>
  <c r="H218" i="1"/>
  <c r="H219" i="1"/>
  <c r="H220" i="1"/>
  <c r="H221" i="1"/>
  <c r="H222" i="1"/>
  <c r="H223" i="1"/>
  <c r="H224" i="1"/>
  <c r="H225" i="1"/>
  <c r="H226" i="1"/>
  <c r="H227" i="1"/>
  <c r="H228" i="1"/>
  <c r="H229" i="1"/>
  <c r="H230" i="1"/>
  <c r="H231" i="1"/>
  <c r="H232" i="1"/>
  <c r="H233" i="1"/>
  <c r="H234" i="1"/>
  <c r="H79" i="1"/>
  <c r="H10" i="1"/>
  <c r="I159" i="1"/>
  <c r="I160" i="1"/>
  <c r="I161" i="1"/>
  <c r="I162" i="1"/>
  <c r="I163" i="1"/>
  <c r="I164" i="1"/>
  <c r="I165" i="1"/>
  <c r="I166" i="1"/>
  <c r="I167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86" i="1"/>
  <c r="I187" i="1"/>
  <c r="I188" i="1"/>
  <c r="I189" i="1"/>
  <c r="I190" i="1"/>
  <c r="I191" i="1"/>
  <c r="I192" i="1"/>
  <c r="I193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12" i="1"/>
  <c r="I213" i="1"/>
  <c r="I214" i="1"/>
  <c r="I215" i="1"/>
  <c r="I216" i="1"/>
  <c r="I217" i="1"/>
  <c r="I218" i="1"/>
  <c r="I219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157" i="1"/>
  <c r="E158" i="1"/>
  <c r="E159" i="1"/>
  <c r="E160" i="1"/>
  <c r="E161" i="1"/>
  <c r="E162" i="1"/>
  <c r="E163" i="1"/>
  <c r="E164" i="1"/>
  <c r="E165" i="1"/>
  <c r="E166" i="1"/>
  <c r="E167" i="1"/>
  <c r="E168" i="1"/>
  <c r="E169" i="1"/>
  <c r="E170" i="1"/>
  <c r="E171" i="1"/>
  <c r="E172" i="1"/>
  <c r="E173" i="1"/>
  <c r="E174" i="1"/>
  <c r="E175" i="1"/>
  <c r="E176" i="1"/>
  <c r="E177" i="1"/>
  <c r="E178" i="1"/>
  <c r="E179" i="1"/>
  <c r="E180" i="1"/>
  <c r="E181" i="1"/>
  <c r="E182" i="1"/>
  <c r="E183" i="1"/>
  <c r="E184" i="1"/>
  <c r="E185" i="1"/>
  <c r="E186" i="1"/>
  <c r="E187" i="1"/>
  <c r="E188" i="1"/>
  <c r="E189" i="1"/>
  <c r="E190" i="1"/>
  <c r="E191" i="1"/>
  <c r="E192" i="1"/>
  <c r="E193" i="1"/>
  <c r="E194" i="1"/>
  <c r="E195" i="1"/>
  <c r="E196" i="1"/>
  <c r="E197" i="1"/>
  <c r="E198" i="1"/>
  <c r="E199" i="1"/>
  <c r="E200" i="1"/>
  <c r="E201" i="1"/>
  <c r="E202" i="1"/>
  <c r="E203" i="1"/>
  <c r="E204" i="1"/>
  <c r="E205" i="1"/>
  <c r="E206" i="1"/>
  <c r="E207" i="1"/>
  <c r="E208" i="1"/>
  <c r="E209" i="1"/>
  <c r="E210" i="1"/>
  <c r="E211" i="1"/>
  <c r="E212" i="1"/>
  <c r="E213" i="1"/>
  <c r="E214" i="1"/>
  <c r="E215" i="1"/>
  <c r="E216" i="1"/>
  <c r="E217" i="1"/>
  <c r="E218" i="1"/>
  <c r="E219" i="1"/>
  <c r="E220" i="1"/>
  <c r="E221" i="1"/>
  <c r="E222" i="1"/>
  <c r="E223" i="1"/>
  <c r="E224" i="1"/>
  <c r="E225" i="1"/>
  <c r="E226" i="1"/>
  <c r="E227" i="1"/>
  <c r="E228" i="1"/>
  <c r="E229" i="1"/>
  <c r="E230" i="1"/>
  <c r="E231" i="1"/>
  <c r="E232" i="1"/>
  <c r="E157" i="1"/>
  <c r="E144" i="1"/>
  <c r="K3" i="1" l="1"/>
  <c r="K4" i="1"/>
  <c r="K5" i="1"/>
  <c r="K6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3" i="1"/>
  <c r="K104" i="1"/>
  <c r="K105" i="1"/>
  <c r="K106" i="1"/>
  <c r="K107" i="1"/>
  <c r="K108" i="1"/>
  <c r="K109" i="1"/>
  <c r="K110" i="1"/>
  <c r="K111" i="1"/>
  <c r="K112" i="1"/>
  <c r="K113" i="1"/>
  <c r="K114" i="1"/>
  <c r="K115" i="1"/>
  <c r="K116" i="1"/>
  <c r="K117" i="1"/>
  <c r="K118" i="1"/>
  <c r="K119" i="1"/>
  <c r="K120" i="1"/>
  <c r="K121" i="1"/>
  <c r="K122" i="1"/>
  <c r="K123" i="1"/>
  <c r="K124" i="1"/>
  <c r="K125" i="1"/>
  <c r="K126" i="1"/>
  <c r="K127" i="1"/>
  <c r="K128" i="1"/>
  <c r="K129" i="1"/>
  <c r="K130" i="1"/>
  <c r="K131" i="1"/>
  <c r="K132" i="1"/>
  <c r="K133" i="1"/>
  <c r="K134" i="1"/>
  <c r="K135" i="1"/>
  <c r="K136" i="1"/>
  <c r="K137" i="1"/>
  <c r="K138" i="1"/>
  <c r="K139" i="1"/>
  <c r="K140" i="1"/>
  <c r="K141" i="1"/>
  <c r="K142" i="1"/>
  <c r="K143" i="1"/>
  <c r="K144" i="1"/>
  <c r="K145" i="1"/>
  <c r="K146" i="1"/>
  <c r="K147" i="1"/>
  <c r="K148" i="1"/>
  <c r="K149" i="1"/>
  <c r="K150" i="1"/>
  <c r="K151" i="1"/>
  <c r="K152" i="1"/>
  <c r="K153" i="1"/>
  <c r="K154" i="1"/>
  <c r="K155" i="1"/>
  <c r="K156" i="1"/>
  <c r="K2" i="1"/>
  <c r="I3" i="1"/>
  <c r="I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137" i="1"/>
  <c r="I138" i="1"/>
  <c r="I139" i="1"/>
  <c r="I140" i="1"/>
  <c r="I141" i="1"/>
  <c r="I142" i="1"/>
  <c r="I143" i="1"/>
  <c r="I144" i="1"/>
  <c r="I145" i="1"/>
  <c r="I146" i="1"/>
  <c r="I147" i="1"/>
  <c r="I148" i="1"/>
  <c r="I149" i="1"/>
  <c r="I150" i="1"/>
  <c r="I151" i="1"/>
  <c r="I152" i="1"/>
  <c r="I153" i="1"/>
  <c r="I154" i="1"/>
  <c r="I155" i="1"/>
  <c r="I156" i="1"/>
  <c r="I2" i="1"/>
  <c r="E3" i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121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E139" i="1"/>
  <c r="E140" i="1"/>
  <c r="E141" i="1"/>
  <c r="E142" i="1"/>
  <c r="E143" i="1"/>
  <c r="E145" i="1"/>
  <c r="E146" i="1"/>
  <c r="E147" i="1"/>
  <c r="E148" i="1"/>
  <c r="E149" i="1"/>
  <c r="E150" i="1"/>
  <c r="E151" i="1"/>
  <c r="E152" i="1"/>
  <c r="E153" i="1"/>
  <c r="E154" i="1"/>
  <c r="E155" i="1"/>
  <c r="E156" i="1"/>
  <c r="E2" i="1"/>
  <c r="AD81" i="1" l="1"/>
  <c r="AD82" i="1"/>
  <c r="AD83" i="1"/>
  <c r="AD84" i="1"/>
  <c r="AD85" i="1"/>
  <c r="AD86" i="1"/>
  <c r="AD87" i="1"/>
  <c r="AD88" i="1"/>
  <c r="AD89" i="1"/>
  <c r="AD90" i="1"/>
  <c r="AD91" i="1"/>
  <c r="AD92" i="1"/>
  <c r="AD93" i="1"/>
  <c r="AD94" i="1"/>
  <c r="AD95" i="1"/>
  <c r="AD96" i="1"/>
  <c r="AD97" i="1"/>
  <c r="AD98" i="1"/>
  <c r="AD99" i="1"/>
  <c r="AD100" i="1"/>
  <c r="AD101" i="1"/>
  <c r="AD102" i="1"/>
  <c r="AD103" i="1"/>
  <c r="AD104" i="1"/>
  <c r="AD105" i="1"/>
  <c r="AD106" i="1"/>
  <c r="AD107" i="1"/>
  <c r="AD108" i="1"/>
  <c r="AD109" i="1"/>
  <c r="AD110" i="1"/>
  <c r="AD111" i="1"/>
  <c r="AD112" i="1"/>
  <c r="AD113" i="1"/>
  <c r="AD114" i="1"/>
  <c r="AD115" i="1"/>
  <c r="AD116" i="1"/>
  <c r="AD117" i="1"/>
  <c r="AD118" i="1"/>
  <c r="AD119" i="1"/>
  <c r="AD120" i="1"/>
  <c r="AD121" i="1"/>
  <c r="AD122" i="1"/>
  <c r="AD123" i="1"/>
  <c r="AD124" i="1"/>
  <c r="AD125" i="1"/>
  <c r="AD126" i="1"/>
  <c r="AD127" i="1"/>
  <c r="AD128" i="1"/>
  <c r="AD129" i="1"/>
  <c r="AD130" i="1"/>
  <c r="AD131" i="1"/>
  <c r="AD132" i="1"/>
  <c r="AD133" i="1"/>
  <c r="AD134" i="1"/>
  <c r="AD135" i="1"/>
  <c r="AD136" i="1"/>
  <c r="AD137" i="1"/>
  <c r="AD138" i="1"/>
  <c r="AD139" i="1"/>
  <c r="AD140" i="1"/>
  <c r="AD141" i="1"/>
  <c r="AD142" i="1"/>
  <c r="AD143" i="1"/>
  <c r="AD144" i="1"/>
  <c r="AD145" i="1"/>
  <c r="AD146" i="1"/>
  <c r="AD147" i="1"/>
  <c r="AD148" i="1"/>
  <c r="AD149" i="1"/>
  <c r="AD150" i="1"/>
  <c r="AD151" i="1"/>
  <c r="AD152" i="1"/>
  <c r="AD153" i="1"/>
  <c r="AD154" i="1"/>
  <c r="AD155" i="1"/>
  <c r="AD156" i="1"/>
  <c r="AD80" i="1"/>
  <c r="J80" i="1" l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146" i="1"/>
  <c r="J147" i="1"/>
  <c r="J148" i="1"/>
  <c r="J149" i="1"/>
  <c r="J150" i="1"/>
  <c r="J151" i="1"/>
  <c r="J152" i="1"/>
  <c r="J153" i="1"/>
  <c r="J154" i="1"/>
  <c r="J155" i="1"/>
  <c r="J156" i="1"/>
  <c r="J79" i="1"/>
  <c r="Z79" i="1" l="1"/>
  <c r="Z78" i="1"/>
  <c r="Z77" i="1"/>
  <c r="Z76" i="1"/>
  <c r="Z75" i="1"/>
  <c r="Z74" i="1"/>
  <c r="Z73" i="1"/>
  <c r="Z72" i="1"/>
  <c r="Z71" i="1"/>
  <c r="Z70" i="1"/>
  <c r="Z69" i="1"/>
  <c r="Z68" i="1"/>
  <c r="Z67" i="1"/>
  <c r="Z66" i="1"/>
  <c r="Z65" i="1"/>
  <c r="Z64" i="1"/>
  <c r="Z63" i="1"/>
  <c r="Z62" i="1"/>
  <c r="Z61" i="1"/>
  <c r="Z60" i="1"/>
  <c r="Z59" i="1"/>
  <c r="Z58" i="1"/>
  <c r="Z57" i="1"/>
  <c r="Z56" i="1"/>
  <c r="Z55" i="1"/>
  <c r="Z54" i="1"/>
  <c r="Z53" i="1"/>
  <c r="Z52" i="1"/>
  <c r="Z51" i="1"/>
  <c r="Z50" i="1"/>
  <c r="Z49" i="1"/>
  <c r="Z48" i="1"/>
  <c r="Z47" i="1"/>
  <c r="Z46" i="1"/>
  <c r="Z45" i="1"/>
  <c r="Z44" i="1"/>
  <c r="Z43" i="1"/>
  <c r="Z42" i="1"/>
  <c r="Z41" i="1"/>
  <c r="Z40" i="1"/>
  <c r="Z39" i="1"/>
  <c r="Z38" i="1"/>
  <c r="Z37" i="1"/>
  <c r="Z36" i="1"/>
  <c r="Z35" i="1"/>
  <c r="Z34" i="1"/>
  <c r="Z33" i="1"/>
  <c r="Z32" i="1"/>
  <c r="Z31" i="1"/>
  <c r="Z30" i="1"/>
  <c r="Z29" i="1"/>
  <c r="Z28" i="1"/>
  <c r="Z27" i="1"/>
  <c r="Z26" i="1"/>
  <c r="Z25" i="1"/>
  <c r="Z24" i="1"/>
  <c r="Z23" i="1"/>
  <c r="Z22" i="1"/>
  <c r="Z21" i="1"/>
  <c r="Z20" i="1"/>
  <c r="Z19" i="1"/>
  <c r="Z18" i="1"/>
  <c r="Z17" i="1"/>
  <c r="Z16" i="1"/>
  <c r="Z15" i="1"/>
  <c r="Z14" i="1"/>
  <c r="Z13" i="1"/>
  <c r="Z12" i="1"/>
  <c r="Z11" i="1"/>
  <c r="Z10" i="1"/>
  <c r="Z9" i="1"/>
  <c r="Z8" i="1"/>
  <c r="Z7" i="1"/>
  <c r="Z6" i="1"/>
  <c r="Z5" i="1"/>
  <c r="Z4" i="1"/>
  <c r="Z3" i="1"/>
  <c r="Z2" i="1"/>
  <c r="J78" i="1" l="1"/>
  <c r="H78" i="1"/>
  <c r="J77" i="1"/>
  <c r="H77" i="1"/>
  <c r="J76" i="1"/>
  <c r="H76" i="1"/>
  <c r="J75" i="1"/>
  <c r="H75" i="1"/>
  <c r="J74" i="1"/>
  <c r="H74" i="1"/>
  <c r="J73" i="1"/>
  <c r="H73" i="1"/>
  <c r="J72" i="1"/>
  <c r="H72" i="1"/>
  <c r="J71" i="1"/>
  <c r="H71" i="1"/>
  <c r="J70" i="1"/>
  <c r="H70" i="1"/>
  <c r="J69" i="1"/>
  <c r="H69" i="1"/>
  <c r="J68" i="1"/>
  <c r="H68" i="1"/>
  <c r="J67" i="1"/>
  <c r="H67" i="1"/>
  <c r="J66" i="1"/>
  <c r="H66" i="1"/>
  <c r="J65" i="1"/>
  <c r="H65" i="1"/>
  <c r="J64" i="1"/>
  <c r="H64" i="1"/>
  <c r="J63" i="1"/>
  <c r="H63" i="1"/>
  <c r="J62" i="1"/>
  <c r="H62" i="1"/>
  <c r="J61" i="1"/>
  <c r="H61" i="1"/>
  <c r="J60" i="1"/>
  <c r="H60" i="1"/>
  <c r="J59" i="1"/>
  <c r="H59" i="1"/>
  <c r="J58" i="1"/>
  <c r="H58" i="1"/>
  <c r="J57" i="1"/>
  <c r="H57" i="1"/>
  <c r="J56" i="1"/>
  <c r="H56" i="1"/>
  <c r="J55" i="1"/>
  <c r="H55" i="1"/>
  <c r="J54" i="1"/>
  <c r="H54" i="1"/>
  <c r="J53" i="1"/>
  <c r="H53" i="1"/>
  <c r="J52" i="1"/>
  <c r="H52" i="1"/>
  <c r="J51" i="1"/>
  <c r="H51" i="1"/>
  <c r="J50" i="1"/>
  <c r="H50" i="1"/>
  <c r="J49" i="1"/>
  <c r="H49" i="1"/>
  <c r="J48" i="1"/>
  <c r="H48" i="1"/>
  <c r="J47" i="1"/>
  <c r="H47" i="1"/>
  <c r="J46" i="1"/>
  <c r="H46" i="1"/>
  <c r="J45" i="1"/>
  <c r="H45" i="1"/>
  <c r="J44" i="1"/>
  <c r="H44" i="1"/>
  <c r="J43" i="1"/>
  <c r="H43" i="1"/>
  <c r="J42" i="1"/>
  <c r="H42" i="1"/>
  <c r="J41" i="1"/>
  <c r="H41" i="1"/>
  <c r="J40" i="1"/>
  <c r="H40" i="1"/>
  <c r="J39" i="1"/>
  <c r="H39" i="1"/>
  <c r="J38" i="1"/>
  <c r="H38" i="1"/>
  <c r="J37" i="1"/>
  <c r="H37" i="1"/>
  <c r="J36" i="1"/>
  <c r="H36" i="1"/>
  <c r="J35" i="1"/>
  <c r="H35" i="1"/>
  <c r="J34" i="1"/>
  <c r="H34" i="1"/>
  <c r="J33" i="1"/>
  <c r="H33" i="1"/>
  <c r="J32" i="1"/>
  <c r="H32" i="1"/>
  <c r="J31" i="1"/>
  <c r="H31" i="1"/>
  <c r="J30" i="1"/>
  <c r="H30" i="1"/>
  <c r="J29" i="1"/>
  <c r="H29" i="1"/>
  <c r="J28" i="1"/>
  <c r="H28" i="1"/>
  <c r="J27" i="1"/>
  <c r="H27" i="1"/>
  <c r="J26" i="1"/>
  <c r="H26" i="1"/>
  <c r="J25" i="1"/>
  <c r="H25" i="1"/>
  <c r="J24" i="1"/>
  <c r="H24" i="1"/>
  <c r="J23" i="1"/>
  <c r="H23" i="1"/>
  <c r="J22" i="1"/>
  <c r="H22" i="1"/>
  <c r="J21" i="1"/>
  <c r="H21" i="1"/>
  <c r="J20" i="1"/>
  <c r="H20" i="1"/>
  <c r="J19" i="1"/>
  <c r="H19" i="1"/>
  <c r="J18" i="1"/>
  <c r="H18" i="1"/>
  <c r="J17" i="1"/>
  <c r="H17" i="1"/>
  <c r="J16" i="1"/>
  <c r="H16" i="1"/>
  <c r="J15" i="1"/>
  <c r="H15" i="1"/>
  <c r="J14" i="1"/>
  <c r="H14" i="1"/>
  <c r="J13" i="1"/>
  <c r="H13" i="1"/>
  <c r="J12" i="1"/>
  <c r="H12" i="1"/>
  <c r="J11" i="1"/>
  <c r="H11" i="1"/>
  <c r="J10" i="1"/>
  <c r="J9" i="1"/>
  <c r="H9" i="1"/>
  <c r="J8" i="1"/>
  <c r="H8" i="1"/>
  <c r="J7" i="1"/>
  <c r="H7" i="1"/>
  <c r="J6" i="1"/>
  <c r="H6" i="1"/>
  <c r="J5" i="1"/>
  <c r="H5" i="1"/>
  <c r="J4" i="1"/>
  <c r="H4" i="1"/>
  <c r="J3" i="1"/>
  <c r="H3" i="1"/>
  <c r="J2" i="1"/>
  <c r="H2" i="1"/>
</calcChain>
</file>

<file path=xl/sharedStrings.xml><?xml version="1.0" encoding="utf-8"?>
<sst xmlns="http://schemas.openxmlformats.org/spreadsheetml/2006/main" count="683" uniqueCount="305">
  <si>
    <t>Caparaó</t>
  </si>
  <si>
    <t>Central Serrana</t>
  </si>
  <si>
    <t>Central Sul</t>
  </si>
  <si>
    <t>Litoral Sul</t>
  </si>
  <si>
    <t>Metropolitana</t>
  </si>
  <si>
    <t>Nordeste</t>
  </si>
  <si>
    <t>Noroeste</t>
  </si>
  <si>
    <t>Rio Doce</t>
  </si>
  <si>
    <t>Sudoeste Serrana</t>
  </si>
  <si>
    <t xml:space="preserve">Estimativa de pobreza na população: Nº  Pobres /Estimativa de população </t>
  </si>
  <si>
    <t>Estimativa de Extrema pobreza na população: Nº  Ext. Pobres/Estimativa de população</t>
  </si>
  <si>
    <t>Afonso Cláudio</t>
  </si>
  <si>
    <t>Águia Branca</t>
  </si>
  <si>
    <t>Alegre</t>
  </si>
  <si>
    <t>Alfredo Chaves</t>
  </si>
  <si>
    <t>Alto Rio Novo</t>
  </si>
  <si>
    <t>Anchieta</t>
  </si>
  <si>
    <t>Apiacá</t>
  </si>
  <si>
    <t>Aracruz</t>
  </si>
  <si>
    <t>Boa Esperança</t>
  </si>
  <si>
    <t>Brejetuba</t>
  </si>
  <si>
    <t>Cariacica</t>
  </si>
  <si>
    <t>Castelo</t>
  </si>
  <si>
    <t>Colatina</t>
  </si>
  <si>
    <t>Domingos Martins</t>
  </si>
  <si>
    <t>Ecoporanga</t>
  </si>
  <si>
    <t>Fundão</t>
  </si>
  <si>
    <t>Governador Lindenberg</t>
  </si>
  <si>
    <t>Guaçuí</t>
  </si>
  <si>
    <t>Guarapari</t>
  </si>
  <si>
    <t>Ibatiba</t>
  </si>
  <si>
    <t>Ibiraçu</t>
  </si>
  <si>
    <t>Ibitirama</t>
  </si>
  <si>
    <t>Iconha</t>
  </si>
  <si>
    <t>Irupi</t>
  </si>
  <si>
    <t>Itaguaçu</t>
  </si>
  <si>
    <t>Itapemirim</t>
  </si>
  <si>
    <t>Itarana</t>
  </si>
  <si>
    <t>Iúna</t>
  </si>
  <si>
    <t>Jaguaré</t>
  </si>
  <si>
    <t>Jerônimo Monteiro</t>
  </si>
  <si>
    <t>João Neiva</t>
  </si>
  <si>
    <t>Linhares</t>
  </si>
  <si>
    <t>Mantenópolis</t>
  </si>
  <si>
    <t>Marataízes</t>
  </si>
  <si>
    <t>Marechal Floriano</t>
  </si>
  <si>
    <t>Marilândia</t>
  </si>
  <si>
    <t>Montanha</t>
  </si>
  <si>
    <t>Mucurici</t>
  </si>
  <si>
    <t>Muniz Freire</t>
  </si>
  <si>
    <t>Muqui</t>
  </si>
  <si>
    <t>Nova Venécia</t>
  </si>
  <si>
    <t>Pancas</t>
  </si>
  <si>
    <t>Pedro Canário</t>
  </si>
  <si>
    <t>Pinheiros</t>
  </si>
  <si>
    <t>Piúma</t>
  </si>
  <si>
    <t>Ponto Belo</t>
  </si>
  <si>
    <t>Presidente Kennedy</t>
  </si>
  <si>
    <t>Rio Bananal</t>
  </si>
  <si>
    <t>Santa Leopoldina</t>
  </si>
  <si>
    <t>Santa Teresa</t>
  </si>
  <si>
    <t>São Mateus</t>
  </si>
  <si>
    <t>Serra</t>
  </si>
  <si>
    <t>Sooretama</t>
  </si>
  <si>
    <t>Vargem Alta</t>
  </si>
  <si>
    <t>Viana</t>
  </si>
  <si>
    <t>Vila Pavão</t>
  </si>
  <si>
    <t>Vila Valério</t>
  </si>
  <si>
    <t>Vila Velha</t>
  </si>
  <si>
    <t>Vitória</t>
  </si>
  <si>
    <t>Percentual de pobres cadastrados, por situação do domicílio</t>
  </si>
  <si>
    <t xml:space="preserve">Percentual de responsáveis pela família por sexo </t>
  </si>
  <si>
    <t xml:space="preserve">Percentual de pessoas por cor ou raça </t>
  </si>
  <si>
    <t>Percentual de extremamente pobres cadastrados, por situação do domicílio</t>
  </si>
  <si>
    <t xml:space="preserve"> Percentual de pobres no CadÚnico entre os diferentes segmentos étnico raciais por sexo, Espírito Santo, 2022</t>
  </si>
  <si>
    <t>Tabela 14 - Percentual de extremamente pobres por sexo e cor ou raça, 2022</t>
  </si>
  <si>
    <t>Espírito Santo</t>
  </si>
  <si>
    <t xml:space="preserve">Local </t>
  </si>
  <si>
    <t xml:space="preserve"> Percentual de famílias que vivem em domicílios com acesso à coleta de lixo </t>
  </si>
  <si>
    <t xml:space="preserve">Percentual de famílias que vivem em domicílios com esgotamento sanitário adequado e inadequado </t>
  </si>
  <si>
    <t>Percentual de famílias que vivem em domicílios com abastecimento de água adequado e inadequado</t>
  </si>
  <si>
    <t>Percentual pessoas com idade entre 4 e 17 anos  que frequentam a escola</t>
  </si>
  <si>
    <t>Masculino</t>
  </si>
  <si>
    <t>PIA ocupada por setor formal e informal</t>
  </si>
  <si>
    <t>Indice de Gestão Descentralizada municipal (IGD-M)</t>
  </si>
  <si>
    <t xml:space="preserve"> Feminino</t>
  </si>
  <si>
    <t>Preta</t>
  </si>
  <si>
    <t>Amarela</t>
  </si>
  <si>
    <t>Parda</t>
  </si>
  <si>
    <t>Indígena</t>
  </si>
  <si>
    <t>Ano</t>
  </si>
  <si>
    <t>Cod_Munic</t>
  </si>
  <si>
    <t>Metadado</t>
  </si>
  <si>
    <t>Coluna</t>
  </si>
  <si>
    <t xml:space="preserve">Pop_CadUnico </t>
  </si>
  <si>
    <t>População do CaUnico com cadastro atualizado nos últimos três anos.</t>
  </si>
  <si>
    <t>Pop_CadUnico</t>
  </si>
  <si>
    <t>Cod_Micro</t>
  </si>
  <si>
    <t>MUNICIPIO</t>
  </si>
  <si>
    <t>LATITUDE</t>
  </si>
  <si>
    <t>LONGITUDE</t>
  </si>
  <si>
    <t>MICRORREGIOES</t>
  </si>
  <si>
    <t>MACRORREGIAO</t>
  </si>
  <si>
    <t>ESTADO</t>
  </si>
  <si>
    <t>Água Doce Do Norte</t>
  </si>
  <si>
    <t>Norte</t>
  </si>
  <si>
    <t>Sul</t>
  </si>
  <si>
    <t>Centro Oeste</t>
  </si>
  <si>
    <t>Central</t>
  </si>
  <si>
    <t>Atílio Vivácqua</t>
  </si>
  <si>
    <t>Baixo Guandú</t>
  </si>
  <si>
    <t>Barra De São Francisco</t>
  </si>
  <si>
    <t>Bom Jesus Do Norte</t>
  </si>
  <si>
    <t>Cachoeiro De Itapemirim</t>
  </si>
  <si>
    <t>Conceição Da Barra</t>
  </si>
  <si>
    <t>Conceição Do Castelo</t>
  </si>
  <si>
    <t>Divino De São Lourenço</t>
  </si>
  <si>
    <t>Dores Do Rio Preto</t>
  </si>
  <si>
    <t>Laranja Da Terra</t>
  </si>
  <si>
    <t>Mimoso Do Sul</t>
  </si>
  <si>
    <t>Rio Novo Do Sul</t>
  </si>
  <si>
    <t>Santa Maria De Jetibá</t>
  </si>
  <si>
    <t>São Domingos Do Norte</t>
  </si>
  <si>
    <t>São Gabriel Da Palha</t>
  </si>
  <si>
    <t>São José Do Calçado</t>
  </si>
  <si>
    <t>São Roque Do Canaã</t>
  </si>
  <si>
    <t>Venda Nova Do Imigrante</t>
  </si>
  <si>
    <t>COD_MUNIC</t>
  </si>
  <si>
    <t>COD_MICRO</t>
  </si>
  <si>
    <t>Pop_CadUnico_Perc</t>
  </si>
  <si>
    <t>Num_Pobres</t>
  </si>
  <si>
    <t>Num_ExtPobres</t>
  </si>
  <si>
    <t>Pobreza_Perc_CadUnico</t>
  </si>
  <si>
    <t>Estimativa_Pobreza</t>
  </si>
  <si>
    <t>ExtPobreza_Perc_CadUnico</t>
  </si>
  <si>
    <t>Estimativa_ExtPobreza</t>
  </si>
  <si>
    <t>Num_Pessoas_SitRua</t>
  </si>
  <si>
    <t>Hiato_Pobreza_Perc</t>
  </si>
  <si>
    <t>Hiato_ExtPobreza_Perc</t>
  </si>
  <si>
    <t xml:space="preserve"> Vol_Recursos_ErradicarPobreza </t>
  </si>
  <si>
    <t xml:space="preserve"> Vol_Recursos_Erradicar_ExtPobreza </t>
  </si>
  <si>
    <t>FamDom_ColetaLixo_Perc</t>
  </si>
  <si>
    <t>FamDom_EsgotamentoSant_Perc</t>
  </si>
  <si>
    <t>FamDom_AbastecimentoAgua_Perc</t>
  </si>
  <si>
    <t>FamDom_ColetaLixo_Perc_NaoColetado</t>
  </si>
  <si>
    <t>FamDom_ColetaLixo_Perc_Coletado</t>
  </si>
  <si>
    <t>FamDom_EsgotamentoSant_Perc_Adequado</t>
  </si>
  <si>
    <t>FamDom_EsgotamentoSant_Perc_Inadequado</t>
  </si>
  <si>
    <t>FamDom_AbastecimentoAgua_Perc_Adequado</t>
  </si>
  <si>
    <t>FamDom_AbastecimentoAgua_Perc_Inadequado</t>
  </si>
  <si>
    <t>Analfabetismo_CadUnico_15+_Perc</t>
  </si>
  <si>
    <t>MediaAnosEstudo_25+</t>
  </si>
  <si>
    <t>População em idade ativa (pessoas a partir dos 14 anos), ocupadas e não ocupada (%)</t>
  </si>
  <si>
    <t>FreqEscola_4a17anos_Perc</t>
  </si>
  <si>
    <t>PIA_14+_Perc</t>
  </si>
  <si>
    <t>PIA_Setor</t>
  </si>
  <si>
    <t>NaoFreqEscola_4a17anos_Perc</t>
  </si>
  <si>
    <t>PIA_14+_Perc_Ocupada</t>
  </si>
  <si>
    <t>PIA_14+_Perc_NaoOcupada</t>
  </si>
  <si>
    <t>PIA_SetorFormal</t>
  </si>
  <si>
    <t>PIA_SetorInformal</t>
  </si>
  <si>
    <t xml:space="preserve">Fam_TrabalhoInfantil_Perc </t>
  </si>
  <si>
    <t>RendimentoMedio_Reais_TodosTrabalhos_ PIA_Ocupada</t>
  </si>
  <si>
    <t>IDGM</t>
  </si>
  <si>
    <t>IGDM</t>
  </si>
  <si>
    <t>Fam_CadUnico_Perc</t>
  </si>
  <si>
    <t>RespFam_Sexo_Perc</t>
  </si>
  <si>
    <t>Pessoas_CorRaca_Perc</t>
  </si>
  <si>
    <t xml:space="preserve"> RespFam_Sexo_Perc_Feminino</t>
  </si>
  <si>
    <t>RespFam_Sexo_Perc_Masculino</t>
  </si>
  <si>
    <t xml:space="preserve"> Pessoas_CorRaca_Perc_Branca</t>
  </si>
  <si>
    <t>Pessoas_CorRaca_Perc_Preta</t>
  </si>
  <si>
    <t>Pessoas_CorRaca_Perc_Amarela</t>
  </si>
  <si>
    <t>Pessoas_CorRaca_Perc_Parda</t>
  </si>
  <si>
    <t>Pessoas_CorRaca_Perc_Indígena</t>
  </si>
  <si>
    <t>RendaMediaFamPerCapita_reais</t>
  </si>
  <si>
    <t>Pobres_SitDom_Perc</t>
  </si>
  <si>
    <t>ExtPobres_SitDom_Perc</t>
  </si>
  <si>
    <t xml:space="preserve"> Pobres_SitDom_Perc_Urbano</t>
  </si>
  <si>
    <t>Pobres_SitDom_Perc_Rural</t>
  </si>
  <si>
    <t xml:space="preserve"> ExtPobres_SitDom_Perc_Urbano</t>
  </si>
  <si>
    <t xml:space="preserve"> ExtPobres_SitDom_Perc_Rural</t>
  </si>
  <si>
    <t>Fam_CadUnico</t>
  </si>
  <si>
    <t>Num_CriancasMenores 6anos</t>
  </si>
  <si>
    <t>FamExtPobre_CadUnico_ComCriancasMenores 6anos</t>
  </si>
  <si>
    <t>FamPobre_CadUnico_ComCriancasMenores 6anos</t>
  </si>
  <si>
    <t>Fam_CadUnico_ComCriancasMenores 6anos</t>
  </si>
  <si>
    <t>Num_CriancasMenores 6anos_Pobres</t>
  </si>
  <si>
    <t>Num_CriancasMenores 6anos_ExtPobres</t>
  </si>
  <si>
    <t>Fam_CadUnico_ComCriancasMenores 6anos_Perc</t>
  </si>
  <si>
    <t>FamPobre_CadUnico_ComCriancasMenores 6anos_Perc</t>
  </si>
  <si>
    <t>FamExtPobre_CadUnico_ComCriancasMenores 6anos_Perc</t>
  </si>
  <si>
    <t>CriancasMenores 6anos_Pobres_Perc</t>
  </si>
  <si>
    <t>CriancasMenores 6anos_ExtPobres_Perc</t>
  </si>
  <si>
    <t>CorRaca</t>
  </si>
  <si>
    <t>Branca</t>
  </si>
  <si>
    <t>Cod_CorRaca</t>
  </si>
  <si>
    <t>Cod_Sexo</t>
  </si>
  <si>
    <t>Sexo</t>
  </si>
  <si>
    <t>Pobreza_CorRacao_Perc_Branca</t>
  </si>
  <si>
    <t>Pobreza_CorRacao_Perc_Amarela</t>
  </si>
  <si>
    <t>Pobreza_CorRacao_Perc_Indigena</t>
  </si>
  <si>
    <t>Pobreza_CorRacao_Perc_Negra</t>
  </si>
  <si>
    <t>ExtPobreza_CorRacao_Perc_Branca</t>
  </si>
  <si>
    <t>ExtPobreza_CorRacao_Perc_Amarela</t>
  </si>
  <si>
    <t>ExtPobreza_CorRacao_Perc_Indígena</t>
  </si>
  <si>
    <t>ExtPobreza_CorRacao_Perc_Negra</t>
  </si>
  <si>
    <t>Pobreza_Sexo_Perc_Masculino</t>
  </si>
  <si>
    <t>Pobreza_Sexo_Perc_Feminino</t>
  </si>
  <si>
    <t>ExtPobreza_Sexo_Perc_Masculino</t>
  </si>
  <si>
    <t>ExtPobreza_Sexo_Perc_Feminino</t>
  </si>
  <si>
    <t>Pobres_CorRaca_Sexo_Perc</t>
  </si>
  <si>
    <t>ExtPobres_CorRaca_Sexo_Perc</t>
  </si>
  <si>
    <t xml:space="preserve">Pobres_CorRaca_Sexo_Perc_Masculino_Branco </t>
  </si>
  <si>
    <t>Pobres_CorRaca_Sexo_Perc_Masculino_Amarelo</t>
  </si>
  <si>
    <t>Pobres_CorRaca_Sexo_Perc_Masculino_Indigena</t>
  </si>
  <si>
    <t xml:space="preserve">Pobres_CorRaca_Sexo_Perc_Masculino_Negro </t>
  </si>
  <si>
    <t>Pobres_CorRaca_Sexo_Perc_Feminino_Branca</t>
  </si>
  <si>
    <t>Pobres_CorRaca_Sexo_Perc_Feminino_Amarela</t>
  </si>
  <si>
    <t>Pobres_CorRaca_Sexo_Perc_Feminino_Indigena</t>
  </si>
  <si>
    <t>Pobres_CorRaca_Sexo_Perc_Feminino_Negra</t>
  </si>
  <si>
    <t xml:space="preserve">ExtPobres_CorRaca_Sexo_Perc_Masculino_Branco </t>
  </si>
  <si>
    <t>ExtPobres_CorRaca_Sexo_Perc_Feminino_Branca</t>
  </si>
  <si>
    <t>ExtPobres_CorRaca_Sexo_Perc_Masculino_Amarelo</t>
  </si>
  <si>
    <t>ExtPobres_CorRaca_Sexo_Perc_Feminino_Amarela</t>
  </si>
  <si>
    <t>ExtPobres_CorRaca_Sexo_Perc_Masculino_Indigena</t>
  </si>
  <si>
    <t>ExtPobres_CorRaca_Sexo_Perc_Feminino_Indigena</t>
  </si>
  <si>
    <t xml:space="preserve">ExtPobres_CorRaca_Sexo_Perc_Masculino_Negro </t>
  </si>
  <si>
    <t>ExtPobres_CorRaca_Sexo_Perc_Feminino_Negra</t>
  </si>
  <si>
    <t>Pobres_FxEtaria_Perc_0a3anos</t>
  </si>
  <si>
    <t>Pobres_FxEtaria_Perc_4e5anos</t>
  </si>
  <si>
    <t>Pobres_FxEtaria_Perc_6a14anos</t>
  </si>
  <si>
    <t>Pobres_FxEtaria_Perc_15a29anos</t>
  </si>
  <si>
    <t>Pobres_FxEtaria_Perc_30a59anos</t>
  </si>
  <si>
    <t>Pobres_FxEtaria_Perc_60anos+</t>
  </si>
  <si>
    <t>ExtPobres_FxEtaria_Perc_0a3anos</t>
  </si>
  <si>
    <t>ExtPobres_FxEtaria_Perc_4e5anos</t>
  </si>
  <si>
    <t>ExtPobres_FxEtaria_Perc_6a14anos</t>
  </si>
  <si>
    <t>ExtPobres_FxEtaria_Perc_15a29anos</t>
  </si>
  <si>
    <t>ExtPobres_FxEtaria_Perc_30a59anos</t>
  </si>
  <si>
    <t>ExtPobres_FxEtaria_Perc_60anos+</t>
  </si>
  <si>
    <t>IDF_Munic</t>
  </si>
  <si>
    <t>COD_ESTADO</t>
  </si>
  <si>
    <t>Rank_IDF</t>
  </si>
  <si>
    <t>IDF_Micro_ES</t>
  </si>
  <si>
    <t xml:space="preserve">Ausencia_Vulnerabilidade </t>
  </si>
  <si>
    <t xml:space="preserve">Acesso_Conhecimento </t>
  </si>
  <si>
    <t>Acesso_Trabalho</t>
  </si>
  <si>
    <t>Disponibilidade_Recursos</t>
  </si>
  <si>
    <t>Desenvolvimento_Infantil</t>
  </si>
  <si>
    <t>Condicoes_Habitacionais</t>
  </si>
  <si>
    <t>Fam_SitDom_Perc_Urbana</t>
  </si>
  <si>
    <t>Fam_SitDom_Perc_Rural</t>
  </si>
  <si>
    <t xml:space="preserve"> FamDom_Especie_Perc_ParticPermanente</t>
  </si>
  <si>
    <t xml:space="preserve"> FamDom_Especie_Perc_ParticImprovisado</t>
  </si>
  <si>
    <t xml:space="preserve"> FamDom_Especie_Perc_Coletivo</t>
  </si>
  <si>
    <t>FamDom_CondAdequacaoMaterialUsadoConstrParede_Perc_Inadequado</t>
  </si>
  <si>
    <t>FamDom_CondAdequacaoMaterialUsadoConstrParede_Perc_Adequado</t>
  </si>
  <si>
    <t>FamDom_AcessoIluminacaoEletrica_Perc_MedidorProprio</t>
  </si>
  <si>
    <t>FamDom_AcessoIluminacaoEletrica_Perc_MedidorComunitario</t>
  </si>
  <si>
    <t>FamDom_AcessoIluminacaoEletrica_Perc_Outro</t>
  </si>
  <si>
    <t>FamDom_AguaCanalizada_Perc_Possui</t>
  </si>
  <si>
    <t>FamDom_AguaCanalizada_Perc_NaoPossui</t>
  </si>
  <si>
    <t>Escolaridade_25+_FundamentalIncompleto</t>
  </si>
  <si>
    <t>Escolaridade_25+_FundamentalCompleto</t>
  </si>
  <si>
    <t>Escolaridade_25+_MedioIncompleto</t>
  </si>
  <si>
    <t>Escolaridade_25+_MedioCompleto</t>
  </si>
  <si>
    <t>Escolaridade_25+_Outros</t>
  </si>
  <si>
    <t>NaoFreqEscolaOuCreche_0a3anos_Perc</t>
  </si>
  <si>
    <t>FreqEscolaOuCreche_0a3anos_Perc</t>
  </si>
  <si>
    <t>NaoFreqEscola_4e5anos_Perc</t>
  </si>
  <si>
    <t>FreqEscola_4e5anos_Perc</t>
  </si>
  <si>
    <t>FrequenciaEscolar_RedeEscolar_Perc_Publica</t>
  </si>
  <si>
    <t>FrequenciaEscolar_RedeEscolar_Perc_Particular</t>
  </si>
  <si>
    <t>NaoFreqEscola_4a17anos_deficiencia_Perc</t>
  </si>
  <si>
    <t>FreqEscola_4a17anos_deficiencia_Perc</t>
  </si>
  <si>
    <t>PIA_DistribuicaoSexo_Perc_Masculino</t>
  </si>
  <si>
    <t>PIA_DistribuicaoSexo_Perc_Feminino</t>
  </si>
  <si>
    <t>TaxaOcupação_Jovens15a29anos_Ocupado</t>
  </si>
  <si>
    <t>TaxaOcupação_Jovens15a29anos_NaoOcupado</t>
  </si>
  <si>
    <t>Pop_CadUnico_25+_Ocupada_FreqEConcluiuEF_Perc</t>
  </si>
  <si>
    <t>Pop_CadUnico_25+_Ocupada_FreqEConcluiuEM_Perc</t>
  </si>
  <si>
    <t>Pop_CadUnico_25+_Ocupada_FreqEConcluiuEnsSuperior+_Perc</t>
  </si>
  <si>
    <t xml:space="preserve"> Vol_Recursos_ErradicarExtPobreza </t>
  </si>
  <si>
    <t>Cod_Local</t>
  </si>
  <si>
    <t>Descrição</t>
  </si>
  <si>
    <t>COD_MICRO_ES</t>
  </si>
  <si>
    <t>ArranjosFamiliares</t>
  </si>
  <si>
    <t>NumAbsoluto</t>
  </si>
  <si>
    <t>Perc</t>
  </si>
  <si>
    <t>Outros</t>
  </si>
  <si>
    <t xml:space="preserve">Unipessoal Feminino </t>
  </si>
  <si>
    <t xml:space="preserve">Monoparental Feminino  </t>
  </si>
  <si>
    <t xml:space="preserve">Monoparental Masculino </t>
  </si>
  <si>
    <t>Casal sem filho</t>
  </si>
  <si>
    <t>Casal com filhos</t>
  </si>
  <si>
    <t>Avós com netos</t>
  </si>
  <si>
    <t>Avós com filho e netos</t>
  </si>
  <si>
    <t>Casal e outro(s) parente(s)</t>
  </si>
  <si>
    <t>Monoparental Feminino e outro(s) parente(s)</t>
  </si>
  <si>
    <t>Monoparental Masculino e outro(s) parente(s)</t>
  </si>
  <si>
    <t>Sem parentesco</t>
  </si>
  <si>
    <t xml:space="preserve">Unipessoal Masculino </t>
  </si>
  <si>
    <r>
      <t>FamDom_EsgotamentoSant_Perc_</t>
    </r>
    <r>
      <rPr>
        <b/>
        <sz val="11"/>
        <rFont val="Calibri"/>
        <family val="2"/>
        <scheme val="minor"/>
      </rPr>
      <t>Adequado</t>
    </r>
  </si>
  <si>
    <t>Pop_Estimada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</si>
</sst>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4" formatCode="0.0"/>
    <numFmt numFmtId="165" formatCode="0.000"/>
    <numFmt numFmtId="166" formatCode="_-* #,##0_-;\-* #,##0_-;_-* &quot;-&quot;??_-;_-@_-"/>
    <numFmt numFmtId="167" formatCode="#,##0.0"/>
    <numFmt numFmtId="168" formatCode="_-* #,##0.0_-;\-* #,##0.0_-;_-* &quot;-&quot;??_-;_-@_-"/>
    <numFmt numFmtId="169" formatCode="#,##0_ ;\-#,##0\ "/>
    <numFmt numFmtId="170" formatCode="#,##0.00_ ;\-#,##0.00\ "/>
  </numFmts>
  <fonts count="14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Arial"/>
      <family val="2"/>
    </font>
    <font>
      <sz val="10"/>
      <color rgb="FF000000"/>
      <name val="Segoe UI"/>
      <family val="2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</font>
    <font>
      <b/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6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3" fillId="2" borderId="1" xfId="0" quotePrefix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165" fontId="5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165" fontId="0" fillId="0" borderId="1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11" fillId="14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5" borderId="1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/>
    </xf>
    <xf numFmtId="165" fontId="6" fillId="0" borderId="1" xfId="0" applyNumberFormat="1" applyFont="1" applyBorder="1" applyAlignment="1">
      <alignment horizontal="center"/>
    </xf>
    <xf numFmtId="0" fontId="0" fillId="0" borderId="0" xfId="0" applyAlignment="1">
      <alignment horizontal="center" vertical="center"/>
    </xf>
    <xf numFmtId="0" fontId="3" fillId="12" borderId="1" xfId="0" applyFont="1" applyFill="1" applyBorder="1" applyAlignment="1">
      <alignment horizontal="center" vertical="center" wrapText="1"/>
    </xf>
    <xf numFmtId="0" fontId="3" fillId="13" borderId="1" xfId="0" applyFont="1" applyFill="1" applyBorder="1" applyAlignment="1">
      <alignment horizontal="center" vertical="center" wrapText="1"/>
    </xf>
    <xf numFmtId="0" fontId="3" fillId="8" borderId="1" xfId="0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/>
    </xf>
    <xf numFmtId="43" fontId="0" fillId="0" borderId="1" xfId="1" applyFont="1" applyBorder="1" applyAlignment="1">
      <alignment horizontal="center" vertical="center"/>
    </xf>
    <xf numFmtId="168" fontId="0" fillId="0" borderId="1" xfId="1" applyNumberFormat="1" applyFont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3" fillId="9" borderId="1" xfId="0" applyFont="1" applyFill="1" applyBorder="1" applyAlignment="1">
      <alignment horizontal="center" vertical="center" wrapText="1"/>
    </xf>
    <xf numFmtId="0" fontId="0" fillId="8" borderId="1" xfId="0" applyFill="1" applyBorder="1" applyAlignment="1">
      <alignment horizontal="center" vertical="center" wrapText="1"/>
    </xf>
    <xf numFmtId="0" fontId="0" fillId="1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 wrapText="1"/>
    </xf>
    <xf numFmtId="0" fontId="0" fillId="13" borderId="1" xfId="0" applyFill="1" applyBorder="1" applyAlignment="1">
      <alignment horizontal="center" vertical="center" wrapText="1"/>
    </xf>
    <xf numFmtId="167" fontId="0" fillId="0" borderId="1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169" fontId="0" fillId="4" borderId="1" xfId="3" applyNumberFormat="1" applyFont="1" applyFill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167" fontId="0" fillId="4" borderId="1" xfId="2" applyNumberFormat="1" applyFont="1" applyFill="1" applyBorder="1" applyAlignment="1">
      <alignment horizontal="center" vertical="center"/>
    </xf>
    <xf numFmtId="167" fontId="0" fillId="4" borderId="1" xfId="0" applyNumberFormat="1" applyFill="1" applyBorder="1" applyAlignment="1">
      <alignment horizontal="center" vertical="center"/>
    </xf>
    <xf numFmtId="170" fontId="0" fillId="0" borderId="1" xfId="1" applyNumberFormat="1" applyFont="1" applyBorder="1" applyAlignment="1">
      <alignment horizontal="center" vertical="center"/>
    </xf>
    <xf numFmtId="167" fontId="8" fillId="0" borderId="1" xfId="0" applyNumberFormat="1" applyFont="1" applyBorder="1" applyAlignment="1">
      <alignment horizontal="center" vertical="center"/>
    </xf>
    <xf numFmtId="167" fontId="7" fillId="0" borderId="1" xfId="0" applyNumberFormat="1" applyFont="1" applyBorder="1" applyAlignment="1">
      <alignment horizontal="center" vertical="center"/>
    </xf>
    <xf numFmtId="167" fontId="0" fillId="0" borderId="1" xfId="1" applyNumberFormat="1" applyFont="1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0" fontId="0" fillId="6" borderId="1" xfId="0" applyFill="1" applyBorder="1" applyAlignment="1">
      <alignment horizontal="center" vertical="center" wrapText="1"/>
    </xf>
    <xf numFmtId="0" fontId="0" fillId="10" borderId="1" xfId="0" applyFill="1" applyBorder="1" applyAlignment="1">
      <alignment horizontal="center" vertical="center" wrapText="1"/>
    </xf>
    <xf numFmtId="0" fontId="3" fillId="12" borderId="1" xfId="0" applyFont="1" applyFill="1" applyBorder="1" applyAlignment="1">
      <alignment horizontal="center" vertical="center"/>
    </xf>
    <xf numFmtId="166" fontId="0" fillId="0" borderId="1" xfId="0" applyNumberFormat="1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1" fontId="10" fillId="0" borderId="1" xfId="0" applyNumberFormat="1" applyFont="1" applyBorder="1" applyAlignment="1">
      <alignment horizontal="center" vertical="center"/>
    </xf>
    <xf numFmtId="43" fontId="0" fillId="0" borderId="1" xfId="0" applyNumberForma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12" fillId="0" borderId="0" xfId="0" applyFont="1" applyAlignment="1">
      <alignment vertical="center"/>
    </xf>
    <xf numFmtId="0" fontId="13" fillId="15" borderId="1" xfId="0" applyFont="1" applyFill="1" applyBorder="1" applyAlignment="1">
      <alignment horizontal="center" vertical="center"/>
    </xf>
    <xf numFmtId="0" fontId="13" fillId="15" borderId="1" xfId="0" applyFont="1" applyFill="1" applyBorder="1" applyAlignment="1">
      <alignment horizontal="center"/>
    </xf>
    <xf numFmtId="0" fontId="0" fillId="11" borderId="1" xfId="0" applyFill="1" applyBorder="1" applyAlignment="1">
      <alignment horizontal="left" vertical="center"/>
    </xf>
    <xf numFmtId="0" fontId="3" fillId="2" borderId="1" xfId="0" quotePrefix="1" applyFont="1" applyFill="1" applyBorder="1" applyAlignment="1">
      <alignment horizontal="center" vertical="center" wrapText="1"/>
    </xf>
    <xf numFmtId="3" fontId="0" fillId="4" borderId="1" xfId="0" applyNumberFormat="1" applyFill="1" applyBorder="1" applyAlignment="1">
      <alignment horizontal="center" vertical="center"/>
    </xf>
    <xf numFmtId="0" fontId="0" fillId="0" borderId="1" xfId="0" applyBorder="1"/>
    <xf numFmtId="43" fontId="0" fillId="0" borderId="0" xfId="0" applyNumberFormat="1"/>
    <xf numFmtId="0" fontId="8" fillId="0" borderId="1" xfId="0" applyFont="1" applyBorder="1" applyAlignment="1">
      <alignment horizontal="center"/>
    </xf>
    <xf numFmtId="165" fontId="8" fillId="0" borderId="1" xfId="0" applyNumberFormat="1" applyFont="1" applyBorder="1" applyAlignment="1">
      <alignment horizontal="center"/>
    </xf>
    <xf numFmtId="164" fontId="8" fillId="0" borderId="0" xfId="0" applyNumberFormat="1" applyFont="1"/>
    <xf numFmtId="0" fontId="8" fillId="0" borderId="0" xfId="0" applyFont="1"/>
  </cellXfs>
  <cellStyles count="4">
    <cellStyle name="Normal" xfId="0" builtinId="0"/>
    <cellStyle name="Porcentagem" xfId="2" builtinId="5"/>
    <cellStyle name="Vírgula" xfId="1" builtinId="3"/>
    <cellStyle name="Vírgula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/>
  </sheetPr>
  <dimension ref="A1:AH314"/>
  <sheetViews>
    <sheetView topLeftCell="V1" zoomScale="115" zoomScaleNormal="115" workbookViewId="0">
      <pane ySplit="1" topLeftCell="A274" activePane="bottomLeft" state="frozen"/>
      <selection activeCell="R1" sqref="R1"/>
      <selection pane="bottomLeft" activeCell="AG236" sqref="AG236:AG313"/>
    </sheetView>
  </sheetViews>
  <sheetFormatPr defaultColWidth="9.140625" defaultRowHeight="15" x14ac:dyDescent="0.25"/>
  <cols>
    <col min="1" max="1" width="9.140625" style="20"/>
    <col min="2" max="2" width="11.5703125" style="12" bestFit="1" customWidth="1"/>
    <col min="3" max="3" width="11.5703125" style="12" customWidth="1"/>
    <col min="4" max="4" width="13.28515625" style="12" customWidth="1"/>
    <col min="5" max="5" width="12.140625" style="12" customWidth="1"/>
    <col min="6" max="6" width="13.5703125" style="12" customWidth="1"/>
    <col min="7" max="7" width="10" style="12" customWidth="1"/>
    <col min="8" max="8" width="12.140625" style="12" customWidth="1"/>
    <col min="9" max="9" width="13.5703125" style="12" customWidth="1"/>
    <col min="10" max="10" width="12.42578125" style="12" customWidth="1"/>
    <col min="11" max="11" width="12.5703125" style="12" customWidth="1"/>
    <col min="12" max="12" width="13.42578125" style="12" customWidth="1"/>
    <col min="13" max="14" width="12.140625" style="12" customWidth="1"/>
    <col min="15" max="15" width="17.5703125" style="12" customWidth="1"/>
    <col min="16" max="16" width="17.85546875" style="12" bestFit="1" customWidth="1"/>
    <col min="17" max="17" width="12.28515625" style="12" customWidth="1"/>
    <col min="18" max="18" width="11.7109375" style="12" customWidth="1"/>
    <col min="19" max="19" width="12.85546875" style="12" customWidth="1"/>
    <col min="20" max="20" width="13.7109375" style="12" customWidth="1"/>
    <col min="21" max="21" width="15.140625" style="12" customWidth="1"/>
    <col min="22" max="22" width="17.85546875" style="12" customWidth="1"/>
    <col min="23" max="23" width="15.28515625" style="12" customWidth="1"/>
    <col min="24" max="24" width="17.28515625" style="12" customWidth="1"/>
    <col min="25" max="25" width="13.42578125" style="12" customWidth="1"/>
    <col min="26" max="26" width="13.7109375" style="12" customWidth="1"/>
    <col min="27" max="28" width="11.5703125" style="12" customWidth="1"/>
    <col min="29" max="29" width="10.5703125" style="12" customWidth="1"/>
    <col min="30" max="30" width="11.5703125" style="12" customWidth="1"/>
    <col min="31" max="31" width="11.7109375" style="12" customWidth="1"/>
    <col min="32" max="32" width="13.42578125" style="12" customWidth="1"/>
    <col min="33" max="33" width="29.28515625" style="12" customWidth="1"/>
    <col min="34" max="34" width="17.7109375" style="12" customWidth="1"/>
    <col min="35" max="16384" width="9.140625" style="12"/>
  </cols>
  <sheetData>
    <row r="1" spans="1:34" ht="75" x14ac:dyDescent="0.25">
      <c r="A1" s="15" t="s">
        <v>90</v>
      </c>
      <c r="B1" s="2" t="s">
        <v>91</v>
      </c>
      <c r="C1" s="60" t="s">
        <v>304</v>
      </c>
      <c r="D1" s="3" t="s">
        <v>96</v>
      </c>
      <c r="E1" s="3" t="s">
        <v>129</v>
      </c>
      <c r="F1" s="3" t="s">
        <v>130</v>
      </c>
      <c r="G1" s="3" t="s">
        <v>131</v>
      </c>
      <c r="H1" s="3" t="s">
        <v>132</v>
      </c>
      <c r="I1" s="3" t="s">
        <v>133</v>
      </c>
      <c r="J1" s="3" t="s">
        <v>134</v>
      </c>
      <c r="K1" s="3" t="s">
        <v>135</v>
      </c>
      <c r="L1" s="17" t="s">
        <v>136</v>
      </c>
      <c r="M1" s="29" t="s">
        <v>137</v>
      </c>
      <c r="N1" s="29" t="s">
        <v>138</v>
      </c>
      <c r="O1" s="30" t="s">
        <v>139</v>
      </c>
      <c r="P1" s="31" t="s">
        <v>140</v>
      </c>
      <c r="Q1" s="21" t="s">
        <v>144</v>
      </c>
      <c r="R1" s="21" t="s">
        <v>145</v>
      </c>
      <c r="S1" s="22" t="s">
        <v>146</v>
      </c>
      <c r="T1" s="22" t="s">
        <v>147</v>
      </c>
      <c r="U1" s="23" t="s">
        <v>148</v>
      </c>
      <c r="V1" s="23" t="s">
        <v>149</v>
      </c>
      <c r="W1" s="32" t="s">
        <v>150</v>
      </c>
      <c r="X1" s="33" t="s">
        <v>151</v>
      </c>
      <c r="Y1" s="24" t="s">
        <v>156</v>
      </c>
      <c r="Z1" s="4" t="s">
        <v>153</v>
      </c>
      <c r="AA1" s="23" t="s">
        <v>157</v>
      </c>
      <c r="AB1" s="23" t="s">
        <v>158</v>
      </c>
      <c r="AC1" s="21" t="s">
        <v>159</v>
      </c>
      <c r="AD1" s="21" t="s">
        <v>160</v>
      </c>
      <c r="AE1" s="30" t="s">
        <v>161</v>
      </c>
      <c r="AF1" s="34" t="s">
        <v>162</v>
      </c>
      <c r="AG1" s="31" t="s">
        <v>280</v>
      </c>
      <c r="AH1" s="34" t="s">
        <v>164</v>
      </c>
    </row>
    <row r="2" spans="1:34" x14ac:dyDescent="0.25">
      <c r="A2" s="15">
        <v>2022</v>
      </c>
      <c r="B2" s="28">
        <v>3200102</v>
      </c>
      <c r="C2" s="61">
        <v>30326</v>
      </c>
      <c r="D2" s="37">
        <v>13171</v>
      </c>
      <c r="E2" s="39">
        <f>(D2/C2)*100</f>
        <v>43.431379014706849</v>
      </c>
      <c r="F2" s="37">
        <v>10197</v>
      </c>
      <c r="G2" s="37">
        <v>7445</v>
      </c>
      <c r="H2" s="40">
        <f>F2/D2*100</f>
        <v>77.420089590767589</v>
      </c>
      <c r="I2" s="40">
        <f>F2/C2*100</f>
        <v>33.624612543691882</v>
      </c>
      <c r="J2" s="40">
        <f>G2/D2*100</f>
        <v>56.525700402399217</v>
      </c>
      <c r="K2" s="40">
        <f>G2/C2*100</f>
        <v>24.549891182483677</v>
      </c>
      <c r="L2" s="38">
        <v>1</v>
      </c>
      <c r="M2" s="35">
        <v>54.568909207307705</v>
      </c>
      <c r="N2" s="35">
        <v>29.833344480455697</v>
      </c>
      <c r="O2" s="41">
        <v>42027423.612412997</v>
      </c>
      <c r="P2" s="41">
        <v>7937600.9470561799</v>
      </c>
      <c r="Q2" s="35">
        <v>34.328683522231913</v>
      </c>
      <c r="R2" s="35">
        <v>65.671316477768102</v>
      </c>
      <c r="S2" s="35">
        <v>52.970839728129789</v>
      </c>
      <c r="T2" s="35">
        <v>47.029160271870204</v>
      </c>
      <c r="U2" s="35">
        <v>53.63993025283348</v>
      </c>
      <c r="V2" s="35">
        <v>46.36006974716652</v>
      </c>
      <c r="W2" s="35">
        <v>8.3674540682414698</v>
      </c>
      <c r="X2" s="42">
        <v>5.0990219999999997</v>
      </c>
      <c r="Y2" s="35">
        <v>7.3512252042006994</v>
      </c>
      <c r="Z2" s="35">
        <f>100-Y2</f>
        <v>92.648774795799298</v>
      </c>
      <c r="AA2" s="44">
        <v>34.811327917394273</v>
      </c>
      <c r="AB2" s="44">
        <v>65.188672082605706</v>
      </c>
      <c r="AC2" s="35">
        <v>15.528898582333699</v>
      </c>
      <c r="AD2" s="35">
        <v>84.471101417666304</v>
      </c>
      <c r="AE2" s="38">
        <v>0</v>
      </c>
      <c r="AF2" s="45">
        <v>429.6</v>
      </c>
      <c r="AG2" s="35">
        <v>65.768896611642049</v>
      </c>
      <c r="AH2" s="45">
        <v>0.84340000000000004</v>
      </c>
    </row>
    <row r="3" spans="1:34" x14ac:dyDescent="0.25">
      <c r="A3" s="15">
        <v>2022</v>
      </c>
      <c r="B3" s="28">
        <v>3200136</v>
      </c>
      <c r="C3" s="61">
        <v>9621</v>
      </c>
      <c r="D3" s="37">
        <v>5142</v>
      </c>
      <c r="E3" s="39">
        <f t="shared" ref="E3:E66" si="0">(D3/C3)*100</f>
        <v>53.445587776738392</v>
      </c>
      <c r="F3" s="37">
        <v>3556</v>
      </c>
      <c r="G3" s="37">
        <v>2400</v>
      </c>
      <c r="H3" s="40">
        <f>F3/D3*100</f>
        <v>69.155970439517702</v>
      </c>
      <c r="I3" s="40">
        <f t="shared" ref="I3:I66" si="1">F3/C3*100</f>
        <v>36.960814884107677</v>
      </c>
      <c r="J3" s="40">
        <f t="shared" ref="J3:J66" si="2">G3/D3*100</f>
        <v>46.674445740956827</v>
      </c>
      <c r="K3" s="40">
        <f t="shared" ref="K3:K66" si="3">G3/C3*100</f>
        <v>24.94543186778921</v>
      </c>
      <c r="L3" s="38">
        <v>1</v>
      </c>
      <c r="M3" s="35">
        <v>48.272659462201602</v>
      </c>
      <c r="N3" s="35">
        <v>28.430208865877098</v>
      </c>
      <c r="O3" s="41">
        <v>14514498.780869599</v>
      </c>
      <c r="P3" s="41">
        <v>2953117.2570716599</v>
      </c>
      <c r="Q3" s="35">
        <v>59.306476287608398</v>
      </c>
      <c r="R3" s="35">
        <v>40.693523712391602</v>
      </c>
      <c r="S3" s="35">
        <v>36.928608115048796</v>
      </c>
      <c r="T3" s="35">
        <v>63.071391884951211</v>
      </c>
      <c r="U3" s="35">
        <v>36.868944416114232</v>
      </c>
      <c r="V3" s="35">
        <v>63.131055583885775</v>
      </c>
      <c r="W3" s="35">
        <v>8.6702127659574462</v>
      </c>
      <c r="X3" s="42">
        <v>5.9088669999999999</v>
      </c>
      <c r="Y3" s="35">
        <v>7.3643410852713185</v>
      </c>
      <c r="Z3" s="35">
        <f t="shared" ref="Z3:Z66" si="4">100-Y3</f>
        <v>92.63565891472868</v>
      </c>
      <c r="AA3" s="44">
        <v>28.646441073512253</v>
      </c>
      <c r="AB3" s="44">
        <v>71.353558926487807</v>
      </c>
      <c r="AC3" s="35">
        <v>22.539035980991201</v>
      </c>
      <c r="AD3" s="35">
        <v>77.460964019008827</v>
      </c>
      <c r="AE3" s="38">
        <v>0</v>
      </c>
      <c r="AF3" s="45">
        <v>819.69</v>
      </c>
      <c r="AG3" s="35">
        <v>51.633986928104598</v>
      </c>
      <c r="AH3" s="45">
        <v>0.87790000000000001</v>
      </c>
    </row>
    <row r="4" spans="1:34" x14ac:dyDescent="0.25">
      <c r="A4" s="15">
        <v>2022</v>
      </c>
      <c r="B4" s="28">
        <v>3200169</v>
      </c>
      <c r="C4" s="61">
        <v>10801</v>
      </c>
      <c r="D4" s="37">
        <v>6860</v>
      </c>
      <c r="E4" s="39">
        <f t="shared" si="0"/>
        <v>63.512637718729749</v>
      </c>
      <c r="F4" s="37">
        <v>5751</v>
      </c>
      <c r="G4" s="37">
        <v>4735</v>
      </c>
      <c r="H4" s="40">
        <f t="shared" ref="H4:H67" si="5">F4/D4*100</f>
        <v>83.833819241982511</v>
      </c>
      <c r="I4" s="40">
        <f t="shared" si="1"/>
        <v>53.245069900935093</v>
      </c>
      <c r="J4" s="40">
        <f t="shared" si="2"/>
        <v>69.023323615160351</v>
      </c>
      <c r="K4" s="40">
        <f t="shared" si="3"/>
        <v>43.838533469123234</v>
      </c>
      <c r="L4" s="38">
        <v>0</v>
      </c>
      <c r="M4" s="35">
        <v>65.167704643527202</v>
      </c>
      <c r="N4" s="35">
        <v>42.980598744642002</v>
      </c>
      <c r="O4" s="41">
        <v>26141185.8790568</v>
      </c>
      <c r="P4" s="41">
        <v>5956143.4067684403</v>
      </c>
      <c r="Q4" s="35">
        <v>37.663307204180661</v>
      </c>
      <c r="R4" s="35">
        <v>62.336692795819339</v>
      </c>
      <c r="S4" s="35">
        <v>47.297297297297298</v>
      </c>
      <c r="T4" s="35">
        <v>52.702702702702695</v>
      </c>
      <c r="U4" s="35">
        <v>58.977230309817095</v>
      </c>
      <c r="V4" s="35">
        <v>41.022769690182905</v>
      </c>
      <c r="W4" s="35">
        <v>9.2868654311039478</v>
      </c>
      <c r="X4" s="42">
        <v>5.372007</v>
      </c>
      <c r="Y4" s="35">
        <v>6.3205417607223477</v>
      </c>
      <c r="Z4" s="35">
        <f t="shared" si="4"/>
        <v>93.67945823927765</v>
      </c>
      <c r="AA4" s="44">
        <v>42.390670553935863</v>
      </c>
      <c r="AB4" s="44">
        <v>57.609329446064102</v>
      </c>
      <c r="AC4" s="35">
        <v>7.5309491059147202</v>
      </c>
      <c r="AD4" s="35">
        <v>92.469050894085285</v>
      </c>
      <c r="AE4" s="38">
        <v>0</v>
      </c>
      <c r="AF4" s="45">
        <v>267.43</v>
      </c>
      <c r="AG4" s="35">
        <v>54.8060708263069</v>
      </c>
      <c r="AH4" s="45">
        <v>0.86499999999999999</v>
      </c>
    </row>
    <row r="5" spans="1:34" x14ac:dyDescent="0.25">
      <c r="A5" s="15">
        <v>2022</v>
      </c>
      <c r="B5" s="28">
        <v>3200201</v>
      </c>
      <c r="C5" s="61">
        <v>29869</v>
      </c>
      <c r="D5" s="37">
        <v>9306</v>
      </c>
      <c r="E5" s="39">
        <f t="shared" si="0"/>
        <v>31.156048076601156</v>
      </c>
      <c r="F5" s="37">
        <v>6913</v>
      </c>
      <c r="G5" s="37">
        <v>4545</v>
      </c>
      <c r="H5" s="40">
        <f t="shared" si="5"/>
        <v>74.285407264130669</v>
      </c>
      <c r="I5" s="40">
        <f t="shared" si="1"/>
        <v>23.14439720111152</v>
      </c>
      <c r="J5" s="40">
        <f t="shared" si="2"/>
        <v>48.839458413926501</v>
      </c>
      <c r="K5" s="40">
        <f t="shared" si="3"/>
        <v>15.216445143794569</v>
      </c>
      <c r="L5" s="38">
        <v>4</v>
      </c>
      <c r="M5" s="35">
        <v>52.682154119809596</v>
      </c>
      <c r="N5" s="35">
        <v>33.415594637640197</v>
      </c>
      <c r="O5" s="41">
        <v>28667862.829797201</v>
      </c>
      <c r="P5" s="41">
        <v>6281752.3511161404</v>
      </c>
      <c r="Q5" s="35">
        <v>13.692480359147025</v>
      </c>
      <c r="R5" s="35">
        <v>86.307519640852973</v>
      </c>
      <c r="S5" s="35">
        <v>70.388076490438706</v>
      </c>
      <c r="T5" s="35">
        <v>29.611923509561304</v>
      </c>
      <c r="U5" s="35">
        <v>81.116722783389449</v>
      </c>
      <c r="V5" s="35">
        <v>18.883277216610551</v>
      </c>
      <c r="W5" s="35">
        <v>7.7322647669931728</v>
      </c>
      <c r="X5" s="42">
        <v>6.2045089999999998</v>
      </c>
      <c r="Y5" s="35">
        <v>3.149955634427684</v>
      </c>
      <c r="Z5" s="35">
        <f t="shared" si="4"/>
        <v>96.850044365572316</v>
      </c>
      <c r="AA5" s="44">
        <v>21.631205673758867</v>
      </c>
      <c r="AB5" s="44">
        <v>78.36879432624113</v>
      </c>
      <c r="AC5" s="35">
        <v>30.948832588176849</v>
      </c>
      <c r="AD5" s="35">
        <v>69.051167411823144</v>
      </c>
      <c r="AE5" s="38">
        <v>0</v>
      </c>
      <c r="AF5" s="45">
        <v>758.47</v>
      </c>
      <c r="AG5" s="35">
        <v>48.979591836734691</v>
      </c>
      <c r="AH5" s="45">
        <v>0</v>
      </c>
    </row>
    <row r="6" spans="1:34" x14ac:dyDescent="0.25">
      <c r="A6" s="15">
        <v>2022</v>
      </c>
      <c r="B6" s="28">
        <v>3200300</v>
      </c>
      <c r="C6" s="61">
        <v>14670</v>
      </c>
      <c r="D6" s="37">
        <v>4376</v>
      </c>
      <c r="E6" s="39">
        <f t="shared" si="0"/>
        <v>29.829584185412404</v>
      </c>
      <c r="F6" s="37">
        <v>2735</v>
      </c>
      <c r="G6" s="37">
        <v>1471</v>
      </c>
      <c r="H6" s="40">
        <f t="shared" si="5"/>
        <v>62.5</v>
      </c>
      <c r="I6" s="40">
        <f t="shared" si="1"/>
        <v>18.643490115882756</v>
      </c>
      <c r="J6" s="40">
        <f t="shared" si="2"/>
        <v>33.615173674588668</v>
      </c>
      <c r="K6" s="40">
        <f t="shared" si="3"/>
        <v>10.027266530334016</v>
      </c>
      <c r="L6" s="38">
        <v>3</v>
      </c>
      <c r="M6" s="35">
        <v>39.644722954418995</v>
      </c>
      <c r="N6" s="35">
        <v>22.054595129212899</v>
      </c>
      <c r="O6" s="41">
        <v>10144518.667686701</v>
      </c>
      <c r="P6" s="41">
        <v>1949597.5560924299</v>
      </c>
      <c r="Q6" s="35">
        <v>4.0715607649599015</v>
      </c>
      <c r="R6" s="35">
        <v>95.928439235040102</v>
      </c>
      <c r="S6" s="35">
        <v>66.501854140914702</v>
      </c>
      <c r="T6" s="35">
        <v>33.498145859085291</v>
      </c>
      <c r="U6" s="35">
        <v>66.933991363355943</v>
      </c>
      <c r="V6" s="35">
        <v>33.066008636644042</v>
      </c>
      <c r="W6" s="35">
        <v>4.6475358702432938</v>
      </c>
      <c r="X6" s="42">
        <v>6.3914099999999996</v>
      </c>
      <c r="Y6" s="35">
        <v>2.9277218664226901</v>
      </c>
      <c r="Z6" s="35">
        <f t="shared" si="4"/>
        <v>97.072278133577313</v>
      </c>
      <c r="AA6" s="44">
        <v>30.804387568555757</v>
      </c>
      <c r="AB6" s="44">
        <v>69.195612431444246</v>
      </c>
      <c r="AC6" s="35">
        <v>32.195845697329375</v>
      </c>
      <c r="AD6" s="35">
        <v>67.804154302670625</v>
      </c>
      <c r="AE6" s="38">
        <v>0</v>
      </c>
      <c r="AF6" s="45">
        <v>866.92</v>
      </c>
      <c r="AG6" s="35">
        <v>52.186177715091674</v>
      </c>
      <c r="AH6" s="45">
        <v>0.9415</v>
      </c>
    </row>
    <row r="7" spans="1:34" x14ac:dyDescent="0.25">
      <c r="A7" s="15">
        <v>2022</v>
      </c>
      <c r="B7" s="28">
        <v>3200359</v>
      </c>
      <c r="C7" s="61">
        <v>7911</v>
      </c>
      <c r="D7" s="37">
        <v>4526</v>
      </c>
      <c r="E7" s="39">
        <f t="shared" si="0"/>
        <v>57.211477689293389</v>
      </c>
      <c r="F7" s="37">
        <v>3728</v>
      </c>
      <c r="G7" s="37">
        <v>2712</v>
      </c>
      <c r="H7" s="40">
        <f t="shared" si="5"/>
        <v>82.368537339814409</v>
      </c>
      <c r="I7" s="40">
        <f t="shared" si="1"/>
        <v>47.124257363165214</v>
      </c>
      <c r="J7" s="40">
        <f t="shared" si="2"/>
        <v>59.920459566946526</v>
      </c>
      <c r="K7" s="40">
        <f t="shared" si="3"/>
        <v>34.281380356465682</v>
      </c>
      <c r="L7" s="38">
        <v>2</v>
      </c>
      <c r="M7" s="35">
        <v>60.155266236590499</v>
      </c>
      <c r="N7" s="35">
        <v>35.868562465268901</v>
      </c>
      <c r="O7" s="41">
        <v>15920508.975806599</v>
      </c>
      <c r="P7" s="41">
        <v>3279420.3699906799</v>
      </c>
      <c r="Q7" s="35">
        <v>37.305699481865283</v>
      </c>
      <c r="R7" s="35">
        <v>62.694300518134717</v>
      </c>
      <c r="S7" s="35">
        <v>57.937427578215527</v>
      </c>
      <c r="T7" s="35">
        <v>42.062572421784473</v>
      </c>
      <c r="U7" s="35">
        <v>59.355210132412203</v>
      </c>
      <c r="V7" s="35">
        <v>40.644789867587797</v>
      </c>
      <c r="W7" s="35">
        <v>9.4146047073023542</v>
      </c>
      <c r="X7" s="42">
        <v>5.1858510000000004</v>
      </c>
      <c r="Y7" s="35">
        <v>10.656436487638533</v>
      </c>
      <c r="Z7" s="35">
        <f t="shared" si="4"/>
        <v>89.34356351236147</v>
      </c>
      <c r="AA7" s="44">
        <v>23.906319045514802</v>
      </c>
      <c r="AB7" s="44">
        <v>76.093680954485194</v>
      </c>
      <c r="AC7" s="35">
        <v>16.266173752310536</v>
      </c>
      <c r="AD7" s="35">
        <v>83.733826247689464</v>
      </c>
      <c r="AE7" s="38">
        <v>0</v>
      </c>
      <c r="AF7" s="45">
        <v>562.77</v>
      </c>
      <c r="AG7" s="35">
        <v>54.990215264187867</v>
      </c>
      <c r="AH7" s="45">
        <v>0.85950000000000004</v>
      </c>
    </row>
    <row r="8" spans="1:34" x14ac:dyDescent="0.25">
      <c r="A8" s="15">
        <v>2022</v>
      </c>
      <c r="B8" s="28">
        <v>3200409</v>
      </c>
      <c r="C8" s="61">
        <v>30285</v>
      </c>
      <c r="D8" s="37">
        <v>11683</v>
      </c>
      <c r="E8" s="39">
        <f t="shared" si="0"/>
        <v>38.576853227670469</v>
      </c>
      <c r="F8" s="37">
        <v>9605</v>
      </c>
      <c r="G8" s="37">
        <v>6715</v>
      </c>
      <c r="H8" s="40">
        <f t="shared" si="5"/>
        <v>82.213472566977657</v>
      </c>
      <c r="I8" s="40">
        <f t="shared" si="1"/>
        <v>31.71537064553409</v>
      </c>
      <c r="J8" s="40">
        <f t="shared" si="2"/>
        <v>57.476675511426855</v>
      </c>
      <c r="K8" s="40">
        <f t="shared" si="3"/>
        <v>22.172692752187551</v>
      </c>
      <c r="L8" s="38">
        <v>9</v>
      </c>
      <c r="M8" s="35">
        <v>61.493900633471597</v>
      </c>
      <c r="N8" s="35">
        <v>42.949672232266103</v>
      </c>
      <c r="O8" s="41">
        <v>42010240.086723901</v>
      </c>
      <c r="P8" s="41">
        <v>10136378.042745801</v>
      </c>
      <c r="Q8" s="35">
        <v>1.5736766809728182</v>
      </c>
      <c r="R8" s="35">
        <v>98.42632331902719</v>
      </c>
      <c r="S8" s="35">
        <v>26.612323183888755</v>
      </c>
      <c r="T8" s="35">
        <v>73.387676816111252</v>
      </c>
      <c r="U8" s="35">
        <v>86.266094420600865</v>
      </c>
      <c r="V8" s="35">
        <v>13.733905579399142</v>
      </c>
      <c r="W8" s="35">
        <v>6.5655948159921751</v>
      </c>
      <c r="X8" s="42">
        <v>6.7251830000000004</v>
      </c>
      <c r="Y8" s="35">
        <v>3.3828643692696807</v>
      </c>
      <c r="Z8" s="35">
        <f t="shared" si="4"/>
        <v>96.617135630730317</v>
      </c>
      <c r="AA8" s="44">
        <v>19.464178721218865</v>
      </c>
      <c r="AB8" s="44">
        <v>80.535821278781128</v>
      </c>
      <c r="AC8" s="35">
        <v>36.41160949868074</v>
      </c>
      <c r="AD8" s="35">
        <v>63.58839050131926</v>
      </c>
      <c r="AE8" s="38">
        <v>0</v>
      </c>
      <c r="AF8" s="45">
        <v>703.72</v>
      </c>
      <c r="AG8" s="35">
        <v>35.685645549318359</v>
      </c>
      <c r="AH8" s="45">
        <v>0.87749999999999995</v>
      </c>
    </row>
    <row r="9" spans="1:34" x14ac:dyDescent="0.25">
      <c r="A9" s="15">
        <v>2022</v>
      </c>
      <c r="B9" s="28">
        <v>3200508</v>
      </c>
      <c r="C9" s="61">
        <v>7542</v>
      </c>
      <c r="D9" s="37">
        <v>3703</v>
      </c>
      <c r="E9" s="39">
        <f t="shared" si="0"/>
        <v>49.098382391938479</v>
      </c>
      <c r="F9" s="37">
        <v>3079</v>
      </c>
      <c r="G9" s="37">
        <v>2341</v>
      </c>
      <c r="H9" s="40">
        <f t="shared" si="5"/>
        <v>83.148798271671623</v>
      </c>
      <c r="I9" s="40">
        <f t="shared" si="1"/>
        <v>40.824714929726866</v>
      </c>
      <c r="J9" s="40">
        <f t="shared" si="2"/>
        <v>63.219011612206323</v>
      </c>
      <c r="K9" s="40">
        <f t="shared" si="3"/>
        <v>31.039512065765052</v>
      </c>
      <c r="L9" s="38">
        <v>0</v>
      </c>
      <c r="M9" s="35">
        <v>62.546947783381803</v>
      </c>
      <c r="N9" s="35">
        <v>40.825668150146598</v>
      </c>
      <c r="O9" s="41">
        <v>13543427.2310884</v>
      </c>
      <c r="P9" s="41">
        <v>3053905.4149911902</v>
      </c>
      <c r="Q9" s="35">
        <v>23.048327137546469</v>
      </c>
      <c r="R9" s="35">
        <v>76.951672862453535</v>
      </c>
      <c r="S9" s="35">
        <v>76.558603491271811</v>
      </c>
      <c r="T9" s="35">
        <v>23.441396508728179</v>
      </c>
      <c r="U9" s="35">
        <v>74.845105328376704</v>
      </c>
      <c r="V9" s="35">
        <v>25.154894671623296</v>
      </c>
      <c r="W9" s="35">
        <v>5.751729159082636</v>
      </c>
      <c r="X9" s="42">
        <v>6.1149310000000003</v>
      </c>
      <c r="Y9" s="35">
        <v>11.473565804274466</v>
      </c>
      <c r="Z9" s="35">
        <f t="shared" si="4"/>
        <v>88.526434195725528</v>
      </c>
      <c r="AA9" s="44">
        <v>23.926546043748314</v>
      </c>
      <c r="AB9" s="44">
        <v>76.073453956251683</v>
      </c>
      <c r="AC9" s="35">
        <v>17.607223476297968</v>
      </c>
      <c r="AD9" s="35">
        <v>82.392776523702025</v>
      </c>
      <c r="AE9" s="38">
        <v>1</v>
      </c>
      <c r="AF9" s="45">
        <v>590.05999999999995</v>
      </c>
      <c r="AG9" s="35">
        <v>45.496535796766743</v>
      </c>
      <c r="AH9" s="45">
        <v>0.85899999999999999</v>
      </c>
    </row>
    <row r="10" spans="1:34" x14ac:dyDescent="0.25">
      <c r="A10" s="15">
        <v>2022</v>
      </c>
      <c r="B10" s="28">
        <v>3200607</v>
      </c>
      <c r="C10" s="61">
        <v>104942</v>
      </c>
      <c r="D10" s="37">
        <v>37317</v>
      </c>
      <c r="E10" s="39">
        <f t="shared" si="0"/>
        <v>35.559642469173447</v>
      </c>
      <c r="F10" s="37">
        <v>26423</v>
      </c>
      <c r="G10" s="37">
        <v>16499</v>
      </c>
      <c r="H10" s="40">
        <f>F10/D10*100</f>
        <v>70.806870863145491</v>
      </c>
      <c r="I10" s="40">
        <f t="shared" si="1"/>
        <v>25.178670122543885</v>
      </c>
      <c r="J10" s="40">
        <f t="shared" si="2"/>
        <v>44.213093228287377</v>
      </c>
      <c r="K10" s="40">
        <f t="shared" si="3"/>
        <v>15.722017876541328</v>
      </c>
      <c r="L10" s="38">
        <v>43</v>
      </c>
      <c r="M10" s="35">
        <v>48.312841433218104</v>
      </c>
      <c r="N10" s="35">
        <v>29.472727303952702</v>
      </c>
      <c r="O10" s="41">
        <v>105423649.934504</v>
      </c>
      <c r="P10" s="41">
        <v>22217521.9160042</v>
      </c>
      <c r="Q10" s="35">
        <v>4.7615622527512054</v>
      </c>
      <c r="R10" s="35">
        <v>95.238437747248796</v>
      </c>
      <c r="S10" s="35">
        <v>79.915525779201872</v>
      </c>
      <c r="T10" s="35">
        <v>20.084474220798135</v>
      </c>
      <c r="U10" s="35">
        <v>90.318636265554204</v>
      </c>
      <c r="V10" s="35">
        <v>9.681363734445803</v>
      </c>
      <c r="W10" s="35">
        <v>7.5710766102225175</v>
      </c>
      <c r="X10" s="42">
        <v>6.6604530000000004</v>
      </c>
      <c r="Y10" s="35">
        <v>4.0874524714828899</v>
      </c>
      <c r="Z10" s="35">
        <f t="shared" si="4"/>
        <v>95.912547528517109</v>
      </c>
      <c r="AA10" s="44">
        <v>24.490178738912562</v>
      </c>
      <c r="AB10" s="44">
        <v>75.509821261087438</v>
      </c>
      <c r="AC10" s="35">
        <v>41.41590983696247</v>
      </c>
      <c r="AD10" s="35">
        <v>58.58409016303753</v>
      </c>
      <c r="AE10" s="38">
        <v>1</v>
      </c>
      <c r="AF10" s="45">
        <v>869.61</v>
      </c>
      <c r="AG10" s="35">
        <v>30.975303474257011</v>
      </c>
      <c r="AH10" s="45">
        <v>0.8851</v>
      </c>
    </row>
    <row r="11" spans="1:34" x14ac:dyDescent="0.25">
      <c r="A11" s="15">
        <v>2022</v>
      </c>
      <c r="B11" s="28">
        <v>3200706</v>
      </c>
      <c r="C11" s="61">
        <v>12270</v>
      </c>
      <c r="D11" s="37">
        <v>4327</v>
      </c>
      <c r="E11" s="39">
        <f t="shared" si="0"/>
        <v>35.26487367563162</v>
      </c>
      <c r="F11" s="37">
        <v>3098</v>
      </c>
      <c r="G11" s="37">
        <v>1744</v>
      </c>
      <c r="H11" s="40">
        <f t="shared" si="5"/>
        <v>71.59694938756644</v>
      </c>
      <c r="I11" s="40">
        <f t="shared" si="1"/>
        <v>25.248573757131215</v>
      </c>
      <c r="J11" s="40">
        <f t="shared" si="2"/>
        <v>40.305061243355674</v>
      </c>
      <c r="K11" s="40">
        <f t="shared" si="3"/>
        <v>14.213528932355338</v>
      </c>
      <c r="L11" s="38">
        <v>1</v>
      </c>
      <c r="M11" s="35">
        <v>48.026704845151698</v>
      </c>
      <c r="N11" s="35">
        <v>28.750541346350399</v>
      </c>
      <c r="O11" s="41">
        <v>12151738.932993799</v>
      </c>
      <c r="P11" s="41">
        <v>2513052.0894682198</v>
      </c>
      <c r="Q11" s="35">
        <v>7.854050711193568</v>
      </c>
      <c r="R11" s="35">
        <v>92.145949288806435</v>
      </c>
      <c r="S11" s="35">
        <v>67.703795892968259</v>
      </c>
      <c r="T11" s="35">
        <v>32.296204107031734</v>
      </c>
      <c r="U11" s="35">
        <v>79.282622139764996</v>
      </c>
      <c r="V11" s="35">
        <v>20.717377860235004</v>
      </c>
      <c r="W11" s="35">
        <v>9.3770279039584672</v>
      </c>
      <c r="X11" s="42">
        <v>5.9723290000000002</v>
      </c>
      <c r="Y11" s="35">
        <v>4.1366906474820144</v>
      </c>
      <c r="Z11" s="35">
        <f t="shared" si="4"/>
        <v>95.863309352517987</v>
      </c>
      <c r="AA11" s="44">
        <v>22.463600647099607</v>
      </c>
      <c r="AB11" s="44">
        <v>77.536399352900389</v>
      </c>
      <c r="AC11" s="35">
        <v>43.724279835390945</v>
      </c>
      <c r="AD11" s="35">
        <v>56.275720164609055</v>
      </c>
      <c r="AE11" s="38">
        <v>0</v>
      </c>
      <c r="AF11" s="45">
        <v>914.53</v>
      </c>
      <c r="AG11" s="35">
        <v>44.042553191489361</v>
      </c>
      <c r="AH11" s="45">
        <v>0.86799999999999999</v>
      </c>
    </row>
    <row r="12" spans="1:34" x14ac:dyDescent="0.25">
      <c r="A12" s="15">
        <v>2022</v>
      </c>
      <c r="B12" s="28">
        <v>3200805</v>
      </c>
      <c r="C12" s="61">
        <v>31263</v>
      </c>
      <c r="D12" s="37">
        <v>13222</v>
      </c>
      <c r="E12" s="39">
        <f t="shared" si="0"/>
        <v>42.292806192623864</v>
      </c>
      <c r="F12" s="37">
        <v>8748</v>
      </c>
      <c r="G12" s="37">
        <v>5171</v>
      </c>
      <c r="H12" s="40">
        <f t="shared" si="5"/>
        <v>66.16245651187414</v>
      </c>
      <c r="I12" s="40">
        <f t="shared" si="1"/>
        <v>27.981959504845982</v>
      </c>
      <c r="J12" s="40">
        <f t="shared" si="2"/>
        <v>39.109060656481617</v>
      </c>
      <c r="K12" s="40">
        <f t="shared" si="3"/>
        <v>16.540319227201483</v>
      </c>
      <c r="L12" s="38">
        <v>43</v>
      </c>
      <c r="M12" s="35">
        <v>43.710856847527104</v>
      </c>
      <c r="N12" s="35">
        <v>24.510825301577899</v>
      </c>
      <c r="O12" s="41">
        <v>33795215.317702398</v>
      </c>
      <c r="P12" s="41">
        <v>6546718.3348824698</v>
      </c>
      <c r="Q12" s="35">
        <v>9.6724171351037018</v>
      </c>
      <c r="R12" s="35">
        <v>90.3275828648963</v>
      </c>
      <c r="S12" s="35">
        <v>84.685736524615692</v>
      </c>
      <c r="T12" s="35">
        <v>15.314263475384315</v>
      </c>
      <c r="U12" s="35">
        <v>87.109905020352784</v>
      </c>
      <c r="V12" s="35">
        <v>12.890094979647218</v>
      </c>
      <c r="W12" s="35">
        <v>11.388569637446452</v>
      </c>
      <c r="X12" s="42">
        <v>6.204453</v>
      </c>
      <c r="Y12" s="35">
        <v>4.2835130970724196</v>
      </c>
      <c r="Z12" s="35">
        <f t="shared" si="4"/>
        <v>95.716486902927585</v>
      </c>
      <c r="AA12" s="44">
        <v>26.387838451066404</v>
      </c>
      <c r="AB12" s="44">
        <v>73.612161548933599</v>
      </c>
      <c r="AC12" s="35">
        <v>32.61679564345085</v>
      </c>
      <c r="AD12" s="35">
        <v>67.383204356549157</v>
      </c>
      <c r="AE12" s="38">
        <v>0</v>
      </c>
      <c r="AF12" s="45">
        <v>804.88</v>
      </c>
      <c r="AG12" s="35">
        <v>42.609637249593938</v>
      </c>
      <c r="AH12" s="45">
        <v>0.89319999999999999</v>
      </c>
    </row>
    <row r="13" spans="1:34" x14ac:dyDescent="0.25">
      <c r="A13" s="15">
        <v>2022</v>
      </c>
      <c r="B13" s="28">
        <v>3200904</v>
      </c>
      <c r="C13" s="61">
        <v>45301</v>
      </c>
      <c r="D13" s="37">
        <v>22126</v>
      </c>
      <c r="E13" s="39">
        <f t="shared" si="0"/>
        <v>48.842188914152004</v>
      </c>
      <c r="F13" s="37">
        <v>14457</v>
      </c>
      <c r="G13" s="37">
        <v>8439</v>
      </c>
      <c r="H13" s="40">
        <f t="shared" si="5"/>
        <v>65.339419687245766</v>
      </c>
      <c r="I13" s="40">
        <f t="shared" si="1"/>
        <v>31.913202799055206</v>
      </c>
      <c r="J13" s="40">
        <f t="shared" si="2"/>
        <v>38.140649010214226</v>
      </c>
      <c r="K13" s="40">
        <f t="shared" si="3"/>
        <v>18.628727842652477</v>
      </c>
      <c r="L13" s="38">
        <v>14</v>
      </c>
      <c r="M13" s="35">
        <v>42.2211472112145</v>
      </c>
      <c r="N13" s="35">
        <v>21.373188916249202</v>
      </c>
      <c r="O13" s="41">
        <v>54626287.072326504</v>
      </c>
      <c r="P13" s="41">
        <v>9553022.5173531398</v>
      </c>
      <c r="Q13" s="35">
        <v>21.014839636189564</v>
      </c>
      <c r="R13" s="35">
        <v>78.985160363810436</v>
      </c>
      <c r="S13" s="35">
        <v>66.867107636800966</v>
      </c>
      <c r="T13" s="35">
        <v>33.132892363199041</v>
      </c>
      <c r="U13" s="35">
        <v>72.415031115366205</v>
      </c>
      <c r="V13" s="35">
        <v>27.584968884633799</v>
      </c>
      <c r="W13" s="35">
        <v>12.11637613552664</v>
      </c>
      <c r="X13" s="42">
        <v>5.7978050000000003</v>
      </c>
      <c r="Y13" s="35">
        <v>5.523091423185674</v>
      </c>
      <c r="Z13" s="35">
        <f t="shared" si="4"/>
        <v>94.476908576814324</v>
      </c>
      <c r="AA13" s="44">
        <v>28.663111271806923</v>
      </c>
      <c r="AB13" s="44">
        <v>71.336888728193074</v>
      </c>
      <c r="AC13" s="35">
        <v>31.346578366445915</v>
      </c>
      <c r="AD13" s="35">
        <v>68.653421633554075</v>
      </c>
      <c r="AE13" s="38">
        <v>0</v>
      </c>
      <c r="AF13" s="45">
        <v>817.62</v>
      </c>
      <c r="AG13" s="35">
        <v>46.245954692556637</v>
      </c>
      <c r="AH13" s="45">
        <v>0.90480000000000005</v>
      </c>
    </row>
    <row r="14" spans="1:34" x14ac:dyDescent="0.25">
      <c r="A14" s="15">
        <v>2022</v>
      </c>
      <c r="B14" s="28">
        <v>3201001</v>
      </c>
      <c r="C14" s="61">
        <v>15146</v>
      </c>
      <c r="D14" s="37">
        <v>8092</v>
      </c>
      <c r="E14" s="39">
        <f t="shared" si="0"/>
        <v>53.426647299617059</v>
      </c>
      <c r="F14" s="37">
        <v>6541</v>
      </c>
      <c r="G14" s="37">
        <v>4769</v>
      </c>
      <c r="H14" s="40">
        <f t="shared" si="5"/>
        <v>80.832921403855664</v>
      </c>
      <c r="I14" s="40">
        <f t="shared" si="1"/>
        <v>43.186319820414631</v>
      </c>
      <c r="J14" s="40">
        <f t="shared" si="2"/>
        <v>58.934750370736531</v>
      </c>
      <c r="K14" s="40">
        <f t="shared" si="3"/>
        <v>31.486861217483163</v>
      </c>
      <c r="L14" s="38">
        <v>3</v>
      </c>
      <c r="M14" s="35">
        <v>60.435112602845194</v>
      </c>
      <c r="N14" s="35">
        <v>39.594737389954496</v>
      </c>
      <c r="O14" s="41">
        <v>28596570.642694298</v>
      </c>
      <c r="P14" s="41">
        <v>6472348.7426741002</v>
      </c>
      <c r="Q14" s="35">
        <v>18.574297188755022</v>
      </c>
      <c r="R14" s="35">
        <v>81.425702811244989</v>
      </c>
      <c r="S14" s="35">
        <v>67.86440677966101</v>
      </c>
      <c r="T14" s="35">
        <v>32.135593220338983</v>
      </c>
      <c r="U14" s="35">
        <v>78.413654618473899</v>
      </c>
      <c r="V14" s="35">
        <v>21.586345381526105</v>
      </c>
      <c r="W14" s="35">
        <v>9.0432960893854748</v>
      </c>
      <c r="X14" s="42">
        <v>5.9175680000000002</v>
      </c>
      <c r="Y14" s="35">
        <v>8.2432432432432439</v>
      </c>
      <c r="Z14" s="35">
        <f t="shared" si="4"/>
        <v>91.756756756756758</v>
      </c>
      <c r="AA14" s="44">
        <v>25.778546712802768</v>
      </c>
      <c r="AB14" s="44">
        <v>74.221453287197235</v>
      </c>
      <c r="AC14" s="35">
        <v>21.476510067114095</v>
      </c>
      <c r="AD14" s="35">
        <v>78.523489932885909</v>
      </c>
      <c r="AE14" s="38">
        <v>0</v>
      </c>
      <c r="AF14" s="45">
        <v>596.21</v>
      </c>
      <c r="AG14" s="35">
        <v>38.379530916844352</v>
      </c>
      <c r="AH14" s="45">
        <v>0.89639999999999997</v>
      </c>
    </row>
    <row r="15" spans="1:34" x14ac:dyDescent="0.25">
      <c r="A15" s="15">
        <v>2022</v>
      </c>
      <c r="B15" s="28">
        <v>3201100</v>
      </c>
      <c r="C15" s="61">
        <v>9988</v>
      </c>
      <c r="D15" s="37">
        <v>4843</v>
      </c>
      <c r="E15" s="39">
        <f t="shared" si="0"/>
        <v>48.488185822987582</v>
      </c>
      <c r="F15" s="37">
        <v>3422</v>
      </c>
      <c r="G15" s="37">
        <v>2379</v>
      </c>
      <c r="H15" s="40">
        <f t="shared" si="5"/>
        <v>70.658682634730539</v>
      </c>
      <c r="I15" s="40">
        <f t="shared" si="1"/>
        <v>34.261113336003199</v>
      </c>
      <c r="J15" s="40">
        <f t="shared" si="2"/>
        <v>49.122444765641134</v>
      </c>
      <c r="K15" s="40">
        <f t="shared" si="3"/>
        <v>23.818582298758511</v>
      </c>
      <c r="L15" s="38">
        <v>0</v>
      </c>
      <c r="M15" s="35">
        <v>50.947049063017602</v>
      </c>
      <c r="N15" s="35">
        <v>32.441670970003102</v>
      </c>
      <c r="O15" s="41">
        <v>14427870.9175363</v>
      </c>
      <c r="P15" s="41">
        <v>3173848.9446660499</v>
      </c>
      <c r="Q15" s="35">
        <v>1.784037558685446</v>
      </c>
      <c r="R15" s="35">
        <v>98.215962441314559</v>
      </c>
      <c r="S15" s="35">
        <v>98.637218045112789</v>
      </c>
      <c r="T15" s="35">
        <v>1.362781954887218</v>
      </c>
      <c r="U15" s="35">
        <v>98.591549295774655</v>
      </c>
      <c r="V15" s="35">
        <v>1.4084507042253522</v>
      </c>
      <c r="W15" s="35">
        <v>4.9276169265033403</v>
      </c>
      <c r="X15" s="42">
        <v>6.8585010000000004</v>
      </c>
      <c r="Y15" s="35">
        <v>3.863845446182153</v>
      </c>
      <c r="Z15" s="35">
        <f t="shared" si="4"/>
        <v>96.136154553817846</v>
      </c>
      <c r="AA15" s="44">
        <v>24.137931034482758</v>
      </c>
      <c r="AB15" s="44">
        <v>75.862068965517238</v>
      </c>
      <c r="AC15" s="35">
        <v>39.093242087254069</v>
      </c>
      <c r="AD15" s="35">
        <v>60.906757912745931</v>
      </c>
      <c r="AE15" s="38">
        <v>0</v>
      </c>
      <c r="AF15" s="45">
        <v>764.55</v>
      </c>
      <c r="AG15" s="35">
        <v>31.901840490797547</v>
      </c>
      <c r="AH15" s="45">
        <v>0.85880000000000001</v>
      </c>
    </row>
    <row r="16" spans="1:34" x14ac:dyDescent="0.25">
      <c r="A16" s="15">
        <v>2022</v>
      </c>
      <c r="B16" s="28">
        <v>3201159</v>
      </c>
      <c r="C16" s="61">
        <v>12450</v>
      </c>
      <c r="D16" s="37">
        <v>6242</v>
      </c>
      <c r="E16" s="39">
        <f t="shared" si="0"/>
        <v>50.136546184738947</v>
      </c>
      <c r="F16" s="37">
        <v>5518</v>
      </c>
      <c r="G16" s="37">
        <v>4010</v>
      </c>
      <c r="H16" s="40">
        <f t="shared" si="5"/>
        <v>88.401153476449849</v>
      </c>
      <c r="I16" s="40">
        <f t="shared" si="1"/>
        <v>44.321285140562253</v>
      </c>
      <c r="J16" s="40">
        <f t="shared" si="2"/>
        <v>64.242230054469715</v>
      </c>
      <c r="K16" s="40">
        <f t="shared" si="3"/>
        <v>32.208835341365457</v>
      </c>
      <c r="L16" s="38">
        <v>1</v>
      </c>
      <c r="M16" s="35">
        <v>61.930156501545198</v>
      </c>
      <c r="N16" s="35">
        <v>27.8270123522719</v>
      </c>
      <c r="O16" s="41">
        <v>22604488.643105298</v>
      </c>
      <c r="P16" s="41">
        <v>3508802.42124708</v>
      </c>
      <c r="Q16" s="35">
        <v>28.029197080291972</v>
      </c>
      <c r="R16" s="35">
        <v>71.970802919708035</v>
      </c>
      <c r="S16" s="35">
        <v>19.34846989141165</v>
      </c>
      <c r="T16" s="35">
        <v>80.651530108588361</v>
      </c>
      <c r="U16" s="35">
        <v>24.282238442822386</v>
      </c>
      <c r="V16" s="35">
        <v>75.717761557177624</v>
      </c>
      <c r="W16" s="35">
        <v>9.3118383060635228</v>
      </c>
      <c r="X16" s="42">
        <v>4.996918</v>
      </c>
      <c r="Y16" s="35">
        <v>12.278820375335121</v>
      </c>
      <c r="Z16" s="35">
        <f t="shared" si="4"/>
        <v>87.721179624664884</v>
      </c>
      <c r="AA16" s="44">
        <v>30.759371996155078</v>
      </c>
      <c r="AB16" s="44">
        <v>69.240628003844918</v>
      </c>
      <c r="AC16" s="35">
        <v>6.8229166666666661</v>
      </c>
      <c r="AD16" s="35">
        <v>93.177083333333329</v>
      </c>
      <c r="AE16" s="38">
        <v>0</v>
      </c>
      <c r="AF16" s="45">
        <v>431</v>
      </c>
      <c r="AG16" s="35">
        <v>60.963855421686752</v>
      </c>
      <c r="AH16" s="45">
        <v>0.81130000000000002</v>
      </c>
    </row>
    <row r="17" spans="1:34" x14ac:dyDescent="0.25">
      <c r="A17" s="15">
        <v>2022</v>
      </c>
      <c r="B17" s="28">
        <v>3201209</v>
      </c>
      <c r="C17" s="61">
        <v>212172</v>
      </c>
      <c r="D17" s="37">
        <v>60510</v>
      </c>
      <c r="E17" s="39">
        <f t="shared" si="0"/>
        <v>28.519314518409594</v>
      </c>
      <c r="F17" s="37">
        <v>42662</v>
      </c>
      <c r="G17" s="37">
        <v>27398</v>
      </c>
      <c r="H17" s="40">
        <f t="shared" si="5"/>
        <v>70.504048917534291</v>
      </c>
      <c r="I17" s="40">
        <f t="shared" si="1"/>
        <v>20.107271459004959</v>
      </c>
      <c r="J17" s="40">
        <f t="shared" si="2"/>
        <v>45.278466369195172</v>
      </c>
      <c r="K17" s="40">
        <f t="shared" si="3"/>
        <v>12.913108232943085</v>
      </c>
      <c r="L17" s="38">
        <v>159</v>
      </c>
      <c r="M17" s="35">
        <v>49.9715245243979</v>
      </c>
      <c r="N17" s="35">
        <v>33.6441276248176</v>
      </c>
      <c r="O17" s="41">
        <v>176814752.33570799</v>
      </c>
      <c r="P17" s="41">
        <v>41124913.128999799</v>
      </c>
      <c r="Q17" s="35">
        <v>1.9778381768764373</v>
      </c>
      <c r="R17" s="35">
        <v>98.022161823123568</v>
      </c>
      <c r="S17" s="35">
        <v>90.971842249252916</v>
      </c>
      <c r="T17" s="35">
        <v>9.028157750747086</v>
      </c>
      <c r="U17" s="35">
        <v>93.481078820823754</v>
      </c>
      <c r="V17" s="35">
        <v>6.5189211791762487</v>
      </c>
      <c r="W17" s="35">
        <v>8.0975771029140891</v>
      </c>
      <c r="X17" s="42">
        <v>6.4402309999999998</v>
      </c>
      <c r="Y17" s="35">
        <v>4.2911973824954384</v>
      </c>
      <c r="Z17" s="35">
        <f t="shared" si="4"/>
        <v>95.70880261750456</v>
      </c>
      <c r="AA17" s="44">
        <v>21.715418939018345</v>
      </c>
      <c r="AB17" s="44">
        <v>78.284581060981651</v>
      </c>
      <c r="AC17" s="35">
        <v>40.418569254185691</v>
      </c>
      <c r="AD17" s="35">
        <v>59.581430745814309</v>
      </c>
      <c r="AE17" s="38">
        <v>1</v>
      </c>
      <c r="AF17" s="45">
        <v>827.78</v>
      </c>
      <c r="AG17" s="35">
        <v>39.735602492022487</v>
      </c>
      <c r="AH17" s="45">
        <v>0.89890000000000003</v>
      </c>
    </row>
    <row r="18" spans="1:34" x14ac:dyDescent="0.25">
      <c r="A18" s="15">
        <v>2022</v>
      </c>
      <c r="B18" s="28">
        <v>3201308</v>
      </c>
      <c r="C18" s="61">
        <v>386495</v>
      </c>
      <c r="D18" s="37">
        <v>134953</v>
      </c>
      <c r="E18" s="39">
        <f t="shared" si="0"/>
        <v>34.91713993712726</v>
      </c>
      <c r="F18" s="37">
        <v>108746</v>
      </c>
      <c r="G18" s="37">
        <v>79907</v>
      </c>
      <c r="H18" s="40">
        <f t="shared" si="5"/>
        <v>80.580646595481383</v>
      </c>
      <c r="I18" s="40">
        <f t="shared" si="1"/>
        <v>28.136457133986209</v>
      </c>
      <c r="J18" s="40">
        <f t="shared" si="2"/>
        <v>59.210984564996707</v>
      </c>
      <c r="K18" s="40">
        <f t="shared" si="3"/>
        <v>20.67478233871072</v>
      </c>
      <c r="L18" s="38">
        <v>141</v>
      </c>
      <c r="M18" s="35">
        <v>62.534466962255998</v>
      </c>
      <c r="N18" s="35">
        <v>46.993407801801503</v>
      </c>
      <c r="O18" s="41">
        <v>493481346.12672102</v>
      </c>
      <c r="P18" s="41">
        <v>128111481.055236</v>
      </c>
      <c r="Q18" s="35">
        <v>2.3746649850228598</v>
      </c>
      <c r="R18" s="35">
        <v>97.625335014977139</v>
      </c>
      <c r="S18" s="35">
        <v>75.047717512327026</v>
      </c>
      <c r="T18" s="35">
        <v>24.952282487672974</v>
      </c>
      <c r="U18" s="35">
        <v>94.74814756424405</v>
      </c>
      <c r="V18" s="35">
        <v>5.2518524357559517</v>
      </c>
      <c r="W18" s="35">
        <v>7.447157413795054</v>
      </c>
      <c r="X18" s="42">
        <v>6.741028</v>
      </c>
      <c r="Y18" s="35">
        <v>7.4054765273950496</v>
      </c>
      <c r="Z18" s="35">
        <f t="shared" si="4"/>
        <v>92.594523472604948</v>
      </c>
      <c r="AA18" s="44">
        <v>17.868443087593459</v>
      </c>
      <c r="AB18" s="44">
        <v>82.131556912406538</v>
      </c>
      <c r="AC18" s="35">
        <v>39.790163390561503</v>
      </c>
      <c r="AD18" s="35">
        <v>60.209836609438504</v>
      </c>
      <c r="AE18" s="38">
        <v>3</v>
      </c>
      <c r="AF18" s="45">
        <v>770.95</v>
      </c>
      <c r="AG18" s="35">
        <v>34.250695541018125</v>
      </c>
      <c r="AH18" s="45">
        <v>0.83079999999999998</v>
      </c>
    </row>
    <row r="19" spans="1:34" x14ac:dyDescent="0.25">
      <c r="A19" s="15">
        <v>2022</v>
      </c>
      <c r="B19" s="28">
        <v>3201407</v>
      </c>
      <c r="C19" s="61">
        <v>37956</v>
      </c>
      <c r="D19" s="37">
        <v>9363</v>
      </c>
      <c r="E19" s="39">
        <f t="shared" si="0"/>
        <v>24.668036674043631</v>
      </c>
      <c r="F19" s="37">
        <v>5909</v>
      </c>
      <c r="G19" s="37">
        <v>3610</v>
      </c>
      <c r="H19" s="40">
        <f t="shared" si="5"/>
        <v>63.110114279611238</v>
      </c>
      <c r="I19" s="40">
        <f t="shared" si="1"/>
        <v>15.568026135525345</v>
      </c>
      <c r="J19" s="40">
        <f t="shared" si="2"/>
        <v>38.556018370180503</v>
      </c>
      <c r="K19" s="40">
        <f t="shared" si="3"/>
        <v>9.5110127516071241</v>
      </c>
      <c r="L19" s="38">
        <v>20</v>
      </c>
      <c r="M19" s="35">
        <v>41.5351467110427</v>
      </c>
      <c r="N19" s="35">
        <v>23.300372768372299</v>
      </c>
      <c r="O19" s="41">
        <v>22740474.233164199</v>
      </c>
      <c r="P19" s="41">
        <v>4407034.6117636301</v>
      </c>
      <c r="Q19" s="35">
        <v>14.063400576368876</v>
      </c>
      <c r="R19" s="35">
        <v>85.936599423631122</v>
      </c>
      <c r="S19" s="35">
        <v>80.474399768585485</v>
      </c>
      <c r="T19" s="35">
        <v>19.525600231414522</v>
      </c>
      <c r="U19" s="35">
        <v>81.700288184438037</v>
      </c>
      <c r="V19" s="35">
        <v>18.29971181556196</v>
      </c>
      <c r="W19" s="35">
        <v>8.9312075583111898</v>
      </c>
      <c r="X19" s="42">
        <v>6.0118400000000003</v>
      </c>
      <c r="Y19" s="35">
        <v>3.4360189573459716</v>
      </c>
      <c r="Z19" s="35">
        <f t="shared" si="4"/>
        <v>96.563981042654035</v>
      </c>
      <c r="AA19" s="44">
        <v>30.268076471216492</v>
      </c>
      <c r="AB19" s="44">
        <v>69.731923528783511</v>
      </c>
      <c r="AC19" s="35">
        <v>36.344389555398735</v>
      </c>
      <c r="AD19" s="35">
        <v>63.655610444601272</v>
      </c>
      <c r="AE19" s="38">
        <v>0</v>
      </c>
      <c r="AF19" s="45">
        <v>853.43</v>
      </c>
      <c r="AG19" s="35">
        <v>55.766793409378955</v>
      </c>
      <c r="AH19" s="45">
        <v>0.81969999999999998</v>
      </c>
    </row>
    <row r="20" spans="1:34" x14ac:dyDescent="0.25">
      <c r="A20" s="15">
        <v>2022</v>
      </c>
      <c r="B20" s="28">
        <v>3201506</v>
      </c>
      <c r="C20" s="61">
        <v>124283</v>
      </c>
      <c r="D20" s="37">
        <v>35498</v>
      </c>
      <c r="E20" s="39">
        <f t="shared" si="0"/>
        <v>28.562232968306205</v>
      </c>
      <c r="F20" s="37">
        <v>23430</v>
      </c>
      <c r="G20" s="37">
        <v>8416</v>
      </c>
      <c r="H20" s="40">
        <f t="shared" si="5"/>
        <v>66.0037185193532</v>
      </c>
      <c r="I20" s="40">
        <f t="shared" si="1"/>
        <v>18.852135851242728</v>
      </c>
      <c r="J20" s="40">
        <f t="shared" si="2"/>
        <v>23.708377936785173</v>
      </c>
      <c r="K20" s="40">
        <f t="shared" si="3"/>
        <v>6.7716421393110888</v>
      </c>
      <c r="L20" s="38">
        <v>167</v>
      </c>
      <c r="M20" s="35">
        <v>34.260861078885199</v>
      </c>
      <c r="N20" s="35">
        <v>8.5901014789974699</v>
      </c>
      <c r="O20" s="41">
        <v>71116586.685254797</v>
      </c>
      <c r="P20" s="41">
        <v>6159858.6756271804</v>
      </c>
      <c r="Q20" s="35">
        <v>4.6783625730994149</v>
      </c>
      <c r="R20" s="35">
        <v>95.32163742690058</v>
      </c>
      <c r="S20" s="35">
        <v>92.162181978150898</v>
      </c>
      <c r="T20" s="35">
        <v>7.8378180218491096</v>
      </c>
      <c r="U20" s="35">
        <v>92.097953216374279</v>
      </c>
      <c r="V20" s="35">
        <v>7.9020467836257309</v>
      </c>
      <c r="W20" s="35">
        <v>7.5579523502897619</v>
      </c>
      <c r="X20" s="42">
        <v>6.559285</v>
      </c>
      <c r="Y20" s="35">
        <v>3.8441504323367015</v>
      </c>
      <c r="Z20" s="35">
        <f t="shared" si="4"/>
        <v>96.155849567663296</v>
      </c>
      <c r="AA20" s="44">
        <v>27.071947715364246</v>
      </c>
      <c r="AB20" s="44">
        <v>72.928052284635754</v>
      </c>
      <c r="AC20" s="35">
        <v>42.632674297606663</v>
      </c>
      <c r="AD20" s="35">
        <v>57.367325702393337</v>
      </c>
      <c r="AE20" s="38">
        <v>0</v>
      </c>
      <c r="AF20" s="45">
        <v>890.98</v>
      </c>
      <c r="AG20" s="35">
        <v>44.193817878028405</v>
      </c>
      <c r="AH20" s="45">
        <v>0.90349999999999997</v>
      </c>
    </row>
    <row r="21" spans="1:34" x14ac:dyDescent="0.25">
      <c r="A21" s="15">
        <v>2022</v>
      </c>
      <c r="B21" s="28">
        <v>3201605</v>
      </c>
      <c r="C21" s="61">
        <v>31479</v>
      </c>
      <c r="D21" s="37">
        <v>17295</v>
      </c>
      <c r="E21" s="39">
        <f t="shared" si="0"/>
        <v>54.941389497760404</v>
      </c>
      <c r="F21" s="37">
        <v>12726</v>
      </c>
      <c r="G21" s="37">
        <v>8030</v>
      </c>
      <c r="H21" s="40">
        <f t="shared" si="5"/>
        <v>73.58196010407633</v>
      </c>
      <c r="I21" s="40">
        <f t="shared" si="1"/>
        <v>40.426951300867245</v>
      </c>
      <c r="J21" s="40">
        <f t="shared" si="2"/>
        <v>46.429603931772192</v>
      </c>
      <c r="K21" s="40">
        <f t="shared" si="3"/>
        <v>25.509069538422441</v>
      </c>
      <c r="L21" s="38">
        <v>1</v>
      </c>
      <c r="M21" s="35">
        <v>50.686697909304101</v>
      </c>
      <c r="N21" s="35">
        <v>31.068010774847998</v>
      </c>
      <c r="O21" s="41">
        <v>51260555.773676202</v>
      </c>
      <c r="P21" s="41">
        <v>10854319.033287199</v>
      </c>
      <c r="Q21" s="35">
        <v>11.344272641211738</v>
      </c>
      <c r="R21" s="35">
        <v>88.655727358788255</v>
      </c>
      <c r="S21" s="35">
        <v>26.671014020215196</v>
      </c>
      <c r="T21" s="35">
        <v>73.328985979784818</v>
      </c>
      <c r="U21" s="35">
        <v>83.165036289050178</v>
      </c>
      <c r="V21" s="35">
        <v>16.834963710949825</v>
      </c>
      <c r="W21" s="35">
        <v>11.781794706262104</v>
      </c>
      <c r="X21" s="42">
        <v>6.2473280000000004</v>
      </c>
      <c r="Y21" s="35">
        <v>4.5655050727834139</v>
      </c>
      <c r="Z21" s="35">
        <f t="shared" si="4"/>
        <v>95.434494927216591</v>
      </c>
      <c r="AA21" s="44">
        <v>25.521827117664063</v>
      </c>
      <c r="AB21" s="44">
        <v>74.47817288233594</v>
      </c>
      <c r="AC21" s="35">
        <v>32.96329859537834</v>
      </c>
      <c r="AD21" s="35">
        <v>67.036701404621653</v>
      </c>
      <c r="AE21" s="38">
        <v>0</v>
      </c>
      <c r="AF21" s="45">
        <v>742.78</v>
      </c>
      <c r="AG21" s="35">
        <v>33.727810650887577</v>
      </c>
      <c r="AH21" s="45">
        <v>0.9204</v>
      </c>
    </row>
    <row r="22" spans="1:34" x14ac:dyDescent="0.25">
      <c r="A22" s="15">
        <v>2022</v>
      </c>
      <c r="B22" s="28">
        <v>3201704</v>
      </c>
      <c r="C22" s="61">
        <v>12887</v>
      </c>
      <c r="D22" s="37">
        <v>4775</v>
      </c>
      <c r="E22" s="39">
        <f t="shared" si="0"/>
        <v>37.05284395126872</v>
      </c>
      <c r="F22" s="37">
        <v>3559</v>
      </c>
      <c r="G22" s="37">
        <v>2161</v>
      </c>
      <c r="H22" s="40">
        <f t="shared" si="5"/>
        <v>74.534031413612567</v>
      </c>
      <c r="I22" s="40">
        <f t="shared" si="1"/>
        <v>27.616978350275474</v>
      </c>
      <c r="J22" s="40">
        <f t="shared" si="2"/>
        <v>45.2565445026178</v>
      </c>
      <c r="K22" s="40">
        <f t="shared" si="3"/>
        <v>16.768836812291458</v>
      </c>
      <c r="L22" s="38">
        <v>3</v>
      </c>
      <c r="M22" s="35">
        <v>49.723817536770795</v>
      </c>
      <c r="N22" s="35">
        <v>24.272654050694001</v>
      </c>
      <c r="O22" s="41">
        <v>13883743.6142135</v>
      </c>
      <c r="P22" s="41">
        <v>2341311.5679981601</v>
      </c>
      <c r="Q22" s="35">
        <v>13.381123058542412</v>
      </c>
      <c r="R22" s="35">
        <v>86.618876941457586</v>
      </c>
      <c r="S22" s="35">
        <v>51.199040767386094</v>
      </c>
      <c r="T22" s="35">
        <v>48.800959232613913</v>
      </c>
      <c r="U22" s="35">
        <v>57.467144563918758</v>
      </c>
      <c r="V22" s="35">
        <v>42.532855436081242</v>
      </c>
      <c r="W22" s="35">
        <v>9.4628357276702069</v>
      </c>
      <c r="X22" s="42">
        <v>5.6683479999999999</v>
      </c>
      <c r="Y22" s="35">
        <v>6.9327731092436977</v>
      </c>
      <c r="Z22" s="35">
        <f t="shared" si="4"/>
        <v>93.067226890756302</v>
      </c>
      <c r="AA22" s="44">
        <v>30.052356020942405</v>
      </c>
      <c r="AB22" s="44">
        <v>69.947643979057602</v>
      </c>
      <c r="AC22" s="35">
        <v>21.881533101045296</v>
      </c>
      <c r="AD22" s="35">
        <v>78.118466898954708</v>
      </c>
      <c r="AE22" s="38">
        <v>0</v>
      </c>
      <c r="AF22" s="45">
        <v>704.25</v>
      </c>
      <c r="AG22" s="35">
        <v>62.354651162790695</v>
      </c>
      <c r="AH22" s="45">
        <v>0.88839999999999997</v>
      </c>
    </row>
    <row r="23" spans="1:34" x14ac:dyDescent="0.25">
      <c r="A23" s="15">
        <v>2022</v>
      </c>
      <c r="B23" s="28">
        <v>3201803</v>
      </c>
      <c r="C23" s="61">
        <v>4236</v>
      </c>
      <c r="D23" s="37">
        <v>2137</v>
      </c>
      <c r="E23" s="39">
        <f t="shared" si="0"/>
        <v>50.448536355051928</v>
      </c>
      <c r="F23" s="37">
        <v>1753</v>
      </c>
      <c r="G23" s="37">
        <v>913</v>
      </c>
      <c r="H23" s="40">
        <f t="shared" si="5"/>
        <v>82.030884417407577</v>
      </c>
      <c r="I23" s="40">
        <f t="shared" si="1"/>
        <v>41.3833805476865</v>
      </c>
      <c r="J23" s="40">
        <f t="shared" si="2"/>
        <v>42.723444080486658</v>
      </c>
      <c r="K23" s="40">
        <f t="shared" si="3"/>
        <v>21.553352219074597</v>
      </c>
      <c r="L23" s="38">
        <v>0</v>
      </c>
      <c r="M23" s="35">
        <v>51.0364320425278</v>
      </c>
      <c r="N23" s="35">
        <v>17.913002280594302</v>
      </c>
      <c r="O23" s="41">
        <v>6377545.5992276603</v>
      </c>
      <c r="P23" s="41">
        <v>773288.35871602304</v>
      </c>
      <c r="Q23" s="35">
        <v>39.198855507868387</v>
      </c>
      <c r="R23" s="35">
        <v>60.80114449213162</v>
      </c>
      <c r="S23" s="35">
        <v>35.827338129496404</v>
      </c>
      <c r="T23" s="35">
        <v>64.172661870503603</v>
      </c>
      <c r="U23" s="35">
        <v>41.201716738197426</v>
      </c>
      <c r="V23" s="35">
        <v>58.798283261802574</v>
      </c>
      <c r="W23" s="35">
        <v>9.206989247311828</v>
      </c>
      <c r="X23" s="42">
        <v>5.0108110000000003</v>
      </c>
      <c r="Y23" s="35">
        <v>7.2664359861591699</v>
      </c>
      <c r="Z23" s="35">
        <f t="shared" si="4"/>
        <v>92.733564013840834</v>
      </c>
      <c r="AA23" s="44">
        <v>23.11651848385587</v>
      </c>
      <c r="AB23" s="44">
        <v>76.88348151614413</v>
      </c>
      <c r="AC23" s="35">
        <v>16.396761133603238</v>
      </c>
      <c r="AD23" s="35">
        <v>83.603238866396751</v>
      </c>
      <c r="AE23" s="38">
        <v>0</v>
      </c>
      <c r="AF23" s="45">
        <v>903.83</v>
      </c>
      <c r="AG23" s="35">
        <v>63.362068965517238</v>
      </c>
      <c r="AH23" s="45">
        <v>0.79910000000000003</v>
      </c>
    </row>
    <row r="24" spans="1:34" x14ac:dyDescent="0.25">
      <c r="A24" s="15">
        <v>2022</v>
      </c>
      <c r="B24" s="28">
        <v>3201902</v>
      </c>
      <c r="C24" s="61">
        <v>34120</v>
      </c>
      <c r="D24" s="37">
        <v>8310</v>
      </c>
      <c r="E24" s="39">
        <f t="shared" si="0"/>
        <v>24.355216881594373</v>
      </c>
      <c r="F24" s="37">
        <v>6360</v>
      </c>
      <c r="G24" s="37">
        <v>2766</v>
      </c>
      <c r="H24" s="40">
        <f t="shared" si="5"/>
        <v>76.53429602888086</v>
      </c>
      <c r="I24" s="40">
        <f t="shared" si="1"/>
        <v>18.640093786635404</v>
      </c>
      <c r="J24" s="40">
        <f t="shared" si="2"/>
        <v>33.285198555956683</v>
      </c>
      <c r="K24" s="40">
        <f t="shared" si="3"/>
        <v>8.1066822977725668</v>
      </c>
      <c r="L24" s="38">
        <v>13</v>
      </c>
      <c r="M24" s="35">
        <v>44.7347710187953</v>
      </c>
      <c r="N24" s="35">
        <v>16.881733320265599</v>
      </c>
      <c r="O24" s="41">
        <v>21737769.911353499</v>
      </c>
      <c r="P24" s="41">
        <v>2833913.7483695401</v>
      </c>
      <c r="Q24" s="35">
        <v>24.4890234670704</v>
      </c>
      <c r="R24" s="35">
        <v>75.51097653292959</v>
      </c>
      <c r="S24" s="35">
        <v>29.485714285714288</v>
      </c>
      <c r="T24" s="35">
        <v>70.51428571428572</v>
      </c>
      <c r="U24" s="35">
        <v>33.838001514004539</v>
      </c>
      <c r="V24" s="35">
        <v>66.161998485995454</v>
      </c>
      <c r="W24" s="35">
        <v>9.3486452539027454</v>
      </c>
      <c r="X24" s="42">
        <v>5.4119979999999996</v>
      </c>
      <c r="Y24" s="35">
        <v>7.7836952068824257</v>
      </c>
      <c r="Z24" s="35">
        <f t="shared" si="4"/>
        <v>92.216304793117573</v>
      </c>
      <c r="AA24" s="44">
        <v>33.754512635379065</v>
      </c>
      <c r="AB24" s="44">
        <v>66.245487364620942</v>
      </c>
      <c r="AC24" s="35">
        <v>17.433155080213901</v>
      </c>
      <c r="AD24" s="35">
        <v>82.566844919786092</v>
      </c>
      <c r="AE24" s="38">
        <v>0</v>
      </c>
      <c r="AF24" s="45">
        <v>706.59</v>
      </c>
      <c r="AG24" s="35">
        <v>74.780256930358348</v>
      </c>
      <c r="AH24" s="45">
        <v>0.79930000000000001</v>
      </c>
    </row>
    <row r="25" spans="1:34" x14ac:dyDescent="0.25">
      <c r="A25" s="15">
        <v>2022</v>
      </c>
      <c r="B25" s="28">
        <v>3202009</v>
      </c>
      <c r="C25" s="61">
        <v>6793</v>
      </c>
      <c r="D25" s="37">
        <v>3390</v>
      </c>
      <c r="E25" s="39">
        <f t="shared" si="0"/>
        <v>49.904313263653762</v>
      </c>
      <c r="F25" s="37">
        <v>2341</v>
      </c>
      <c r="G25" s="37">
        <v>1277</v>
      </c>
      <c r="H25" s="40">
        <f t="shared" si="5"/>
        <v>69.056047197640112</v>
      </c>
      <c r="I25" s="40">
        <f t="shared" si="1"/>
        <v>34.461946121006918</v>
      </c>
      <c r="J25" s="40">
        <f t="shared" si="2"/>
        <v>37.669616519174042</v>
      </c>
      <c r="K25" s="40">
        <f t="shared" si="3"/>
        <v>18.798763432945677</v>
      </c>
      <c r="L25" s="38">
        <v>0</v>
      </c>
      <c r="M25" s="35">
        <v>43.969162363177901</v>
      </c>
      <c r="N25" s="35">
        <v>20.903512695949502</v>
      </c>
      <c r="O25" s="41">
        <v>8715988.2364512607</v>
      </c>
      <c r="P25" s="41">
        <v>1431487.43271966</v>
      </c>
      <c r="Q25" s="35">
        <v>5.1669316375198724</v>
      </c>
      <c r="R25" s="35">
        <v>94.83306836248012</v>
      </c>
      <c r="S25" s="35">
        <v>63.904382470119522</v>
      </c>
      <c r="T25" s="35">
        <v>36.095617529880478</v>
      </c>
      <c r="U25" s="35">
        <v>63.831478537360887</v>
      </c>
      <c r="V25" s="35">
        <v>36.168521462639106</v>
      </c>
      <c r="W25" s="35">
        <v>8.4773662551440321</v>
      </c>
      <c r="X25" s="42">
        <v>5.4003230000000002</v>
      </c>
      <c r="Y25" s="35">
        <v>4.8780487804878048</v>
      </c>
      <c r="Z25" s="35">
        <f t="shared" si="4"/>
        <v>95.121951219512198</v>
      </c>
      <c r="AA25" s="44">
        <v>28.908554572271388</v>
      </c>
      <c r="AB25" s="44">
        <v>71.091445427728615</v>
      </c>
      <c r="AC25" s="35">
        <v>23.571428571428569</v>
      </c>
      <c r="AD25" s="35">
        <v>76.428571428571416</v>
      </c>
      <c r="AE25" s="38">
        <v>0</v>
      </c>
      <c r="AF25" s="45">
        <v>747.19</v>
      </c>
      <c r="AG25" s="35">
        <v>58.995815899581594</v>
      </c>
      <c r="AH25" s="45">
        <v>0.85619999999999996</v>
      </c>
    </row>
    <row r="26" spans="1:34" x14ac:dyDescent="0.25">
      <c r="A26" s="15">
        <v>2022</v>
      </c>
      <c r="B26" s="28">
        <v>3202108</v>
      </c>
      <c r="C26" s="61">
        <v>22748</v>
      </c>
      <c r="D26" s="37">
        <v>10244</v>
      </c>
      <c r="E26" s="39">
        <f t="shared" si="0"/>
        <v>45.032530332336904</v>
      </c>
      <c r="F26" s="37">
        <v>8012</v>
      </c>
      <c r="G26" s="37">
        <v>5428</v>
      </c>
      <c r="H26" s="40">
        <f t="shared" si="5"/>
        <v>78.211636079656387</v>
      </c>
      <c r="I26" s="40">
        <f t="shared" si="1"/>
        <v>35.22067874098822</v>
      </c>
      <c r="J26" s="40">
        <f t="shared" si="2"/>
        <v>52.987114408434209</v>
      </c>
      <c r="K26" s="40">
        <f t="shared" si="3"/>
        <v>23.861438368208194</v>
      </c>
      <c r="L26" s="38">
        <v>0</v>
      </c>
      <c r="M26" s="35">
        <v>56.729511664244001</v>
      </c>
      <c r="N26" s="35">
        <v>37.0309161337467</v>
      </c>
      <c r="O26" s="41">
        <v>33981876.717717499</v>
      </c>
      <c r="P26" s="41">
        <v>7663066.51422075</v>
      </c>
      <c r="Q26" s="35">
        <v>29.96701344836336</v>
      </c>
      <c r="R26" s="35">
        <v>70.03298655163664</v>
      </c>
      <c r="S26" s="35">
        <v>53.511272350349834</v>
      </c>
      <c r="T26" s="35">
        <v>46.488727649650166</v>
      </c>
      <c r="U26" s="35">
        <v>71.834559756407003</v>
      </c>
      <c r="V26" s="35">
        <v>28.165440243592997</v>
      </c>
      <c r="W26" s="35">
        <v>15.05591054313099</v>
      </c>
      <c r="X26" s="42">
        <v>5.2525500000000003</v>
      </c>
      <c r="Y26" s="35">
        <v>4.6811945117029863</v>
      </c>
      <c r="Z26" s="35">
        <f t="shared" si="4"/>
        <v>95.318805488297016</v>
      </c>
      <c r="AA26" s="44">
        <v>22.871925029285435</v>
      </c>
      <c r="AB26" s="44">
        <v>77.128074970714565</v>
      </c>
      <c r="AC26" s="35">
        <v>18.096457533077253</v>
      </c>
      <c r="AD26" s="35">
        <v>81.903542466922758</v>
      </c>
      <c r="AE26" s="38">
        <v>0</v>
      </c>
      <c r="AF26" s="45">
        <v>571</v>
      </c>
      <c r="AG26" s="35">
        <v>46.034816247582206</v>
      </c>
      <c r="AH26" s="45">
        <v>0.84309999999999996</v>
      </c>
    </row>
    <row r="27" spans="1:34" x14ac:dyDescent="0.25">
      <c r="A27" s="15">
        <v>2022</v>
      </c>
      <c r="B27" s="28">
        <v>3202207</v>
      </c>
      <c r="C27" s="61">
        <v>22379</v>
      </c>
      <c r="D27" s="37">
        <v>7987</v>
      </c>
      <c r="E27" s="39">
        <f t="shared" si="0"/>
        <v>35.689709102283388</v>
      </c>
      <c r="F27" s="37">
        <v>6241</v>
      </c>
      <c r="G27" s="37">
        <v>4252</v>
      </c>
      <c r="H27" s="40">
        <f t="shared" si="5"/>
        <v>78.139476649555533</v>
      </c>
      <c r="I27" s="40">
        <f t="shared" si="1"/>
        <v>27.887751910273025</v>
      </c>
      <c r="J27" s="40">
        <f t="shared" si="2"/>
        <v>53.236509327657444</v>
      </c>
      <c r="K27" s="40">
        <f t="shared" si="3"/>
        <v>18.999955315250904</v>
      </c>
      <c r="L27" s="38">
        <v>11</v>
      </c>
      <c r="M27" s="35">
        <v>57.609922976313499</v>
      </c>
      <c r="N27" s="35">
        <v>39.128992496154503</v>
      </c>
      <c r="O27" s="41">
        <v>26906036.319030002</v>
      </c>
      <c r="P27" s="41">
        <v>6313219.9325595303</v>
      </c>
      <c r="Q27" s="35">
        <v>8.2947785855915406</v>
      </c>
      <c r="R27" s="35">
        <v>91.705221414408456</v>
      </c>
      <c r="S27" s="35">
        <v>57.24275724275725</v>
      </c>
      <c r="T27" s="35">
        <v>42.757242757242757</v>
      </c>
      <c r="U27" s="35">
        <v>86.84732319894249</v>
      </c>
      <c r="V27" s="35">
        <v>13.152676801057503</v>
      </c>
      <c r="W27" s="35">
        <v>10.394973070017953</v>
      </c>
      <c r="X27" s="42">
        <v>6.0723839999999996</v>
      </c>
      <c r="Y27" s="35">
        <v>5.3768382352941178</v>
      </c>
      <c r="Z27" s="35">
        <f t="shared" si="4"/>
        <v>94.623161764705884</v>
      </c>
      <c r="AA27" s="44">
        <v>20.508326029798425</v>
      </c>
      <c r="AB27" s="44">
        <v>79.491673970201575</v>
      </c>
      <c r="AC27" s="35">
        <v>29.975579975579976</v>
      </c>
      <c r="AD27" s="35">
        <v>70.024420024420024</v>
      </c>
      <c r="AE27" s="38">
        <v>0</v>
      </c>
      <c r="AF27" s="45">
        <v>730.98</v>
      </c>
      <c r="AG27" s="35">
        <v>38.551099611901677</v>
      </c>
      <c r="AH27" s="45">
        <v>0.79630000000000001</v>
      </c>
    </row>
    <row r="28" spans="1:34" x14ac:dyDescent="0.25">
      <c r="A28" s="15">
        <v>2022</v>
      </c>
      <c r="B28" s="28">
        <v>3202256</v>
      </c>
      <c r="C28" s="61">
        <v>13047</v>
      </c>
      <c r="D28" s="37">
        <v>3848</v>
      </c>
      <c r="E28" s="39">
        <f t="shared" si="0"/>
        <v>29.493370123400016</v>
      </c>
      <c r="F28" s="37">
        <v>2614</v>
      </c>
      <c r="G28" s="37">
        <v>1438</v>
      </c>
      <c r="H28" s="40">
        <f t="shared" si="5"/>
        <v>67.931392931392935</v>
      </c>
      <c r="I28" s="40">
        <f t="shared" si="1"/>
        <v>20.035257147236912</v>
      </c>
      <c r="J28" s="40">
        <f t="shared" si="2"/>
        <v>37.370062370062371</v>
      </c>
      <c r="K28" s="40">
        <f t="shared" si="3"/>
        <v>11.021690810147927</v>
      </c>
      <c r="L28" s="38">
        <v>1</v>
      </c>
      <c r="M28" s="35">
        <v>42.039060749099797</v>
      </c>
      <c r="N28" s="35">
        <v>15.565082169385001</v>
      </c>
      <c r="O28" s="41">
        <v>9459252.3762031496</v>
      </c>
      <c r="P28" s="41">
        <v>1209915.52654238</v>
      </c>
      <c r="Q28" s="35">
        <v>34.918160561184727</v>
      </c>
      <c r="R28" s="35">
        <v>65.08183943881528</v>
      </c>
      <c r="S28" s="35">
        <v>46.117647058823529</v>
      </c>
      <c r="T28" s="35">
        <v>53.882352941176471</v>
      </c>
      <c r="U28" s="35">
        <v>50.116913484021822</v>
      </c>
      <c r="V28" s="35">
        <v>49.883086515978178</v>
      </c>
      <c r="W28" s="35">
        <v>9.1445427728613566</v>
      </c>
      <c r="X28" s="42">
        <v>5.088813</v>
      </c>
      <c r="Y28" s="35">
        <v>3.5547240411599623</v>
      </c>
      <c r="Z28" s="35">
        <f t="shared" si="4"/>
        <v>96.445275958840043</v>
      </c>
      <c r="AA28" s="44">
        <v>29.651767151767149</v>
      </c>
      <c r="AB28" s="44">
        <v>70.348232848232854</v>
      </c>
      <c r="AC28" s="35">
        <v>18.31726555652936</v>
      </c>
      <c r="AD28" s="35">
        <v>81.682734443470636</v>
      </c>
      <c r="AE28" s="38">
        <v>0</v>
      </c>
      <c r="AF28" s="45">
        <v>950.61</v>
      </c>
      <c r="AG28" s="35">
        <v>54.910714285714292</v>
      </c>
      <c r="AH28" s="45">
        <v>0.8357</v>
      </c>
    </row>
    <row r="29" spans="1:34" x14ac:dyDescent="0.25">
      <c r="A29" s="15">
        <v>2022</v>
      </c>
      <c r="B29" s="28">
        <v>3202306</v>
      </c>
      <c r="C29" s="61">
        <v>31372</v>
      </c>
      <c r="D29" s="37">
        <v>13870</v>
      </c>
      <c r="E29" s="39">
        <f t="shared" si="0"/>
        <v>44.211398699477236</v>
      </c>
      <c r="F29" s="37">
        <v>10491</v>
      </c>
      <c r="G29" s="37">
        <v>6024</v>
      </c>
      <c r="H29" s="40">
        <f t="shared" si="5"/>
        <v>75.638067772170146</v>
      </c>
      <c r="I29" s="40">
        <f t="shared" si="1"/>
        <v>33.440647711334947</v>
      </c>
      <c r="J29" s="40">
        <f t="shared" si="2"/>
        <v>43.431867339581828</v>
      </c>
      <c r="K29" s="40">
        <f t="shared" si="3"/>
        <v>19.201836032130561</v>
      </c>
      <c r="L29" s="38">
        <v>4</v>
      </c>
      <c r="M29" s="35">
        <v>49.033148246197896</v>
      </c>
      <c r="N29" s="35">
        <v>24.062971163449102</v>
      </c>
      <c r="O29" s="41">
        <v>39768113.0591162</v>
      </c>
      <c r="P29" s="41">
        <v>6742085.8854762297</v>
      </c>
      <c r="Q29" s="35">
        <v>10.222395630120952</v>
      </c>
      <c r="R29" s="35">
        <v>89.777604369879043</v>
      </c>
      <c r="S29" s="35">
        <v>83.352872215709255</v>
      </c>
      <c r="T29" s="35">
        <v>16.647127784290738</v>
      </c>
      <c r="U29" s="35">
        <v>83.242294186500203</v>
      </c>
      <c r="V29" s="35">
        <v>16.757705813499804</v>
      </c>
      <c r="W29" s="35">
        <v>9.2886775270666799</v>
      </c>
      <c r="X29" s="42">
        <v>5.9061380000000003</v>
      </c>
      <c r="Y29" s="35">
        <v>10.421348314606742</v>
      </c>
      <c r="Z29" s="35">
        <f t="shared" si="4"/>
        <v>89.578651685393254</v>
      </c>
      <c r="AA29" s="44">
        <v>26.085075702956019</v>
      </c>
      <c r="AB29" s="44">
        <v>73.914924297043981</v>
      </c>
      <c r="AC29" s="35">
        <v>29.878385848535103</v>
      </c>
      <c r="AD29" s="35">
        <v>70.121614151464897</v>
      </c>
      <c r="AE29" s="38">
        <v>0</v>
      </c>
      <c r="AF29" s="45">
        <v>734.16</v>
      </c>
      <c r="AG29" s="35">
        <v>43.068987749838819</v>
      </c>
      <c r="AH29" s="45">
        <v>0.80920000000000003</v>
      </c>
    </row>
    <row r="30" spans="1:34" x14ac:dyDescent="0.25">
      <c r="A30" s="15">
        <v>2022</v>
      </c>
      <c r="B30" s="28">
        <v>3202405</v>
      </c>
      <c r="C30" s="61">
        <v>128504</v>
      </c>
      <c r="D30" s="37">
        <v>39579</v>
      </c>
      <c r="E30" s="39">
        <f t="shared" si="0"/>
        <v>30.799819460872811</v>
      </c>
      <c r="F30" s="37">
        <v>28957</v>
      </c>
      <c r="G30" s="37">
        <v>14695</v>
      </c>
      <c r="H30" s="40">
        <f t="shared" si="5"/>
        <v>73.16253568811743</v>
      </c>
      <c r="I30" s="40">
        <f t="shared" si="1"/>
        <v>22.533928904936811</v>
      </c>
      <c r="J30" s="40">
        <f t="shared" si="2"/>
        <v>37.128275095378861</v>
      </c>
      <c r="K30" s="40">
        <f t="shared" si="3"/>
        <v>11.435441698312893</v>
      </c>
      <c r="L30" s="38">
        <v>136</v>
      </c>
      <c r="M30" s="35">
        <v>43.684556506865</v>
      </c>
      <c r="N30" s="35">
        <v>16.0334411211673</v>
      </c>
      <c r="O30" s="41">
        <v>101102406.551373</v>
      </c>
      <c r="P30" s="41">
        <v>12819176.505973499</v>
      </c>
      <c r="Q30" s="35">
        <v>1.7492525920742956</v>
      </c>
      <c r="R30" s="35">
        <v>98.250747407925715</v>
      </c>
      <c r="S30" s="35">
        <v>63.196001794066767</v>
      </c>
      <c r="T30" s="35">
        <v>36.803998205933233</v>
      </c>
      <c r="U30" s="35">
        <v>89.45359709942116</v>
      </c>
      <c r="V30" s="35">
        <v>10.546402900578844</v>
      </c>
      <c r="W30" s="35">
        <v>7.9878849802948473</v>
      </c>
      <c r="X30" s="42">
        <v>6.524273</v>
      </c>
      <c r="Y30" s="35">
        <v>4.9470948579914609</v>
      </c>
      <c r="Z30" s="35">
        <f t="shared" si="4"/>
        <v>95.052905142008541</v>
      </c>
      <c r="AA30" s="44">
        <v>28.275095378862531</v>
      </c>
      <c r="AB30" s="44">
        <v>71.724904621137469</v>
      </c>
      <c r="AC30" s="35">
        <v>25.636672325976228</v>
      </c>
      <c r="AD30" s="35">
        <v>74.363327674023765</v>
      </c>
      <c r="AE30" s="38">
        <v>0</v>
      </c>
      <c r="AF30" s="45">
        <v>679.08</v>
      </c>
      <c r="AG30" s="35">
        <v>38.579215755231225</v>
      </c>
      <c r="AH30" s="45">
        <v>0.86329999999999996</v>
      </c>
    </row>
    <row r="31" spans="1:34" x14ac:dyDescent="0.25">
      <c r="A31" s="15">
        <v>2022</v>
      </c>
      <c r="B31" s="28">
        <v>3202454</v>
      </c>
      <c r="C31" s="61">
        <v>26762</v>
      </c>
      <c r="D31" s="37">
        <v>8011</v>
      </c>
      <c r="E31" s="39">
        <f t="shared" si="0"/>
        <v>29.934235109483598</v>
      </c>
      <c r="F31" s="37">
        <v>5662</v>
      </c>
      <c r="G31" s="37">
        <v>2134</v>
      </c>
      <c r="H31" s="40">
        <f t="shared" si="5"/>
        <v>70.677818000249658</v>
      </c>
      <c r="I31" s="40">
        <f t="shared" si="1"/>
        <v>21.156864210447647</v>
      </c>
      <c r="J31" s="40">
        <f t="shared" si="2"/>
        <v>26.638372238172515</v>
      </c>
      <c r="K31" s="40">
        <f t="shared" si="3"/>
        <v>7.9739929751139682</v>
      </c>
      <c r="L31" s="38">
        <v>3</v>
      </c>
      <c r="M31" s="35">
        <v>38.501507883506903</v>
      </c>
      <c r="N31" s="35">
        <v>9.8380991176462302</v>
      </c>
      <c r="O31" s="41">
        <v>18035708.833197001</v>
      </c>
      <c r="P31" s="41">
        <v>1592085.8934452001</v>
      </c>
      <c r="Q31" s="35">
        <v>9.5288699964576686</v>
      </c>
      <c r="R31" s="35">
        <v>90.471130003542328</v>
      </c>
      <c r="S31" s="35">
        <v>67.71904930826534</v>
      </c>
      <c r="T31" s="35">
        <v>32.280950691734652</v>
      </c>
      <c r="U31" s="35">
        <v>57.314913212894083</v>
      </c>
      <c r="V31" s="35">
        <v>42.685086787105917</v>
      </c>
      <c r="W31" s="35">
        <v>11.495718710147568</v>
      </c>
      <c r="X31" s="42">
        <v>4.6838430000000004</v>
      </c>
      <c r="Y31" s="35">
        <v>6.4311594202898545</v>
      </c>
      <c r="Z31" s="35">
        <f t="shared" si="4"/>
        <v>93.568840579710141</v>
      </c>
      <c r="AA31" s="44">
        <v>33.354138060167273</v>
      </c>
      <c r="AB31" s="44">
        <v>66.645861939832727</v>
      </c>
      <c r="AC31" s="35">
        <v>9.3937125748502996</v>
      </c>
      <c r="AD31" s="35">
        <v>90.606287425149702</v>
      </c>
      <c r="AE31" s="38">
        <v>0</v>
      </c>
      <c r="AF31" s="45">
        <v>756.55</v>
      </c>
      <c r="AG31" s="35">
        <v>63.600782778864975</v>
      </c>
      <c r="AH31" s="45">
        <v>0.81499999999999995</v>
      </c>
    </row>
    <row r="32" spans="1:34" x14ac:dyDescent="0.25">
      <c r="A32" s="15">
        <v>2022</v>
      </c>
      <c r="B32" s="28">
        <v>3202504</v>
      </c>
      <c r="C32" s="61">
        <v>12701</v>
      </c>
      <c r="D32" s="37">
        <v>7293</v>
      </c>
      <c r="E32" s="39">
        <f t="shared" si="0"/>
        <v>57.420675537359266</v>
      </c>
      <c r="F32" s="37">
        <v>4557</v>
      </c>
      <c r="G32" s="37">
        <v>2567</v>
      </c>
      <c r="H32" s="40">
        <f t="shared" si="5"/>
        <v>62.484574249280136</v>
      </c>
      <c r="I32" s="40">
        <f t="shared" si="1"/>
        <v>35.879064640579486</v>
      </c>
      <c r="J32" s="40">
        <f t="shared" si="2"/>
        <v>35.198135198135198</v>
      </c>
      <c r="K32" s="40">
        <f t="shared" si="3"/>
        <v>20.211007007322259</v>
      </c>
      <c r="L32" s="38">
        <v>5</v>
      </c>
      <c r="M32" s="35">
        <v>40.663942467632502</v>
      </c>
      <c r="N32" s="35">
        <v>21.9877908084163</v>
      </c>
      <c r="O32" s="41">
        <v>17341411.380625099</v>
      </c>
      <c r="P32" s="41">
        <v>3239338.8445554501</v>
      </c>
      <c r="Q32" s="35">
        <v>3.1884057971014492</v>
      </c>
      <c r="R32" s="35">
        <v>96.811594202898561</v>
      </c>
      <c r="S32" s="35">
        <v>92.402762631770258</v>
      </c>
      <c r="T32" s="35">
        <v>7.5972373682297354</v>
      </c>
      <c r="U32" s="35">
        <v>92.644927536231876</v>
      </c>
      <c r="V32" s="35">
        <v>7.3550724637681153</v>
      </c>
      <c r="W32" s="35">
        <v>7.1943848703450968</v>
      </c>
      <c r="X32" s="42">
        <v>6.6872170000000004</v>
      </c>
      <c r="Y32" s="35">
        <v>5.031779661016949</v>
      </c>
      <c r="Z32" s="35">
        <f t="shared" si="4"/>
        <v>94.968220338983045</v>
      </c>
      <c r="AA32" s="44">
        <v>24.722336487042369</v>
      </c>
      <c r="AB32" s="44">
        <v>75.277663512957631</v>
      </c>
      <c r="AC32" s="35">
        <v>54.631170271769271</v>
      </c>
      <c r="AD32" s="35">
        <v>45.368829728230722</v>
      </c>
      <c r="AE32" s="38">
        <v>0</v>
      </c>
      <c r="AF32" s="45">
        <v>1189.2</v>
      </c>
      <c r="AG32" s="35">
        <v>30.495689655172413</v>
      </c>
      <c r="AH32" s="45">
        <v>0.87809999999999999</v>
      </c>
    </row>
    <row r="33" spans="1:34" x14ac:dyDescent="0.25">
      <c r="A33" s="15">
        <v>2022</v>
      </c>
      <c r="B33" s="28">
        <v>3202553</v>
      </c>
      <c r="C33" s="61">
        <v>8830</v>
      </c>
      <c r="D33" s="37">
        <v>5748</v>
      </c>
      <c r="E33" s="39">
        <f t="shared" si="0"/>
        <v>65.096262740656854</v>
      </c>
      <c r="F33" s="37">
        <v>4988</v>
      </c>
      <c r="G33" s="37">
        <v>3779</v>
      </c>
      <c r="H33" s="40">
        <f t="shared" si="5"/>
        <v>86.778009742519131</v>
      </c>
      <c r="I33" s="40">
        <f t="shared" si="1"/>
        <v>56.489241223103058</v>
      </c>
      <c r="J33" s="40">
        <f t="shared" si="2"/>
        <v>65.744606819763391</v>
      </c>
      <c r="K33" s="40">
        <f t="shared" si="3"/>
        <v>42.797281993204983</v>
      </c>
      <c r="L33" s="38">
        <v>1</v>
      </c>
      <c r="M33" s="35">
        <v>63.792079983869201</v>
      </c>
      <c r="N33" s="35">
        <v>37.060194394485805</v>
      </c>
      <c r="O33" s="41">
        <v>21441356.9739471</v>
      </c>
      <c r="P33" s="41">
        <v>4303214.76466389</v>
      </c>
      <c r="Q33" s="35">
        <v>31.483402489626556</v>
      </c>
      <c r="R33" s="35">
        <v>68.516597510373444</v>
      </c>
      <c r="S33" s="35">
        <v>44.022869022869024</v>
      </c>
      <c r="T33" s="35">
        <v>55.977130977130976</v>
      </c>
      <c r="U33" s="35">
        <v>44.34647302904564</v>
      </c>
      <c r="V33" s="35">
        <v>55.65352697095436</v>
      </c>
      <c r="W33" s="35">
        <v>11.724487211952393</v>
      </c>
      <c r="X33" s="42">
        <v>5.1545519999999998</v>
      </c>
      <c r="Y33" s="35">
        <v>11.08359133126935</v>
      </c>
      <c r="Z33" s="35">
        <f t="shared" si="4"/>
        <v>88.916408668730654</v>
      </c>
      <c r="AA33" s="44">
        <v>25.591510090466251</v>
      </c>
      <c r="AB33" s="44">
        <v>74.408489909533756</v>
      </c>
      <c r="AC33" s="35">
        <v>11.828687967369136</v>
      </c>
      <c r="AD33" s="35">
        <v>88.171312032630865</v>
      </c>
      <c r="AE33" s="38">
        <v>0</v>
      </c>
      <c r="AF33" s="45">
        <v>533.16999999999996</v>
      </c>
      <c r="AG33" s="35">
        <v>45</v>
      </c>
      <c r="AH33" s="45">
        <v>0.88859999999999995</v>
      </c>
    </row>
    <row r="34" spans="1:34" x14ac:dyDescent="0.25">
      <c r="A34" s="15">
        <v>2022</v>
      </c>
      <c r="B34" s="28">
        <v>3202603</v>
      </c>
      <c r="C34" s="61">
        <v>14083</v>
      </c>
      <c r="D34" s="37">
        <v>3876</v>
      </c>
      <c r="E34" s="39">
        <f t="shared" si="0"/>
        <v>27.522544912305619</v>
      </c>
      <c r="F34" s="37">
        <v>2268</v>
      </c>
      <c r="G34" s="37">
        <v>957</v>
      </c>
      <c r="H34" s="40">
        <f t="shared" si="5"/>
        <v>58.513931888544889</v>
      </c>
      <c r="I34" s="40">
        <f t="shared" si="1"/>
        <v>16.104523183980685</v>
      </c>
      <c r="J34" s="40">
        <f t="shared" si="2"/>
        <v>24.690402476780186</v>
      </c>
      <c r="K34" s="40">
        <f t="shared" si="3"/>
        <v>6.795427110700845</v>
      </c>
      <c r="L34" s="38">
        <v>2</v>
      </c>
      <c r="M34" s="35">
        <v>32.513864124981303</v>
      </c>
      <c r="N34" s="35">
        <v>13.3459661679035</v>
      </c>
      <c r="O34" s="41">
        <v>7369212.8367018299</v>
      </c>
      <c r="P34" s="41">
        <v>1044966.47348113</v>
      </c>
      <c r="Q34" s="35">
        <v>2.3588277340957826</v>
      </c>
      <c r="R34" s="35">
        <v>97.641172265904217</v>
      </c>
      <c r="S34" s="35">
        <v>62.976276060388216</v>
      </c>
      <c r="T34" s="35">
        <v>37.023723939611791</v>
      </c>
      <c r="U34" s="35">
        <v>73.052180128663338</v>
      </c>
      <c r="V34" s="35">
        <v>26.947819871336669</v>
      </c>
      <c r="W34" s="35">
        <v>8.6428089128966921</v>
      </c>
      <c r="X34" s="42">
        <v>5.7199309999999999</v>
      </c>
      <c r="Y34" s="35">
        <v>4.6015712682379348</v>
      </c>
      <c r="Z34" s="35">
        <f t="shared" si="4"/>
        <v>95.398428731762067</v>
      </c>
      <c r="AA34" s="44">
        <v>33.023735810113521</v>
      </c>
      <c r="AB34" s="44">
        <v>66.976264189886479</v>
      </c>
      <c r="AC34" s="35">
        <v>35.3125</v>
      </c>
      <c r="AD34" s="35">
        <v>64.6875</v>
      </c>
      <c r="AE34" s="38">
        <v>0</v>
      </c>
      <c r="AF34" s="45">
        <v>893.99</v>
      </c>
      <c r="AG34" s="35">
        <v>59.684361549497844</v>
      </c>
      <c r="AH34" s="45">
        <v>0.89349999999999996</v>
      </c>
    </row>
    <row r="35" spans="1:34" x14ac:dyDescent="0.25">
      <c r="A35" s="15">
        <v>2022</v>
      </c>
      <c r="B35" s="28">
        <v>3202652</v>
      </c>
      <c r="C35" s="61">
        <v>13672</v>
      </c>
      <c r="D35" s="37">
        <v>6891</v>
      </c>
      <c r="E35" s="39">
        <f t="shared" si="0"/>
        <v>50.402282036278521</v>
      </c>
      <c r="F35" s="37">
        <v>5411</v>
      </c>
      <c r="G35" s="37">
        <v>2255</v>
      </c>
      <c r="H35" s="40">
        <f t="shared" si="5"/>
        <v>78.522710782179644</v>
      </c>
      <c r="I35" s="40">
        <f t="shared" si="1"/>
        <v>39.577238150965478</v>
      </c>
      <c r="J35" s="40">
        <f t="shared" si="2"/>
        <v>32.723842693368162</v>
      </c>
      <c r="K35" s="40">
        <f t="shared" si="3"/>
        <v>16.493563487419543</v>
      </c>
      <c r="L35" s="38">
        <v>1</v>
      </c>
      <c r="M35" s="35">
        <v>45.615935649485401</v>
      </c>
      <c r="N35" s="35">
        <v>10.2723610183474</v>
      </c>
      <c r="O35" s="41">
        <v>18380934.281598799</v>
      </c>
      <c r="P35" s="41">
        <v>1429950.7929759501</v>
      </c>
      <c r="Q35" s="35">
        <v>33.289065958388669</v>
      </c>
      <c r="R35" s="35">
        <v>66.710934041611338</v>
      </c>
      <c r="S35" s="35">
        <v>34.028393966282167</v>
      </c>
      <c r="T35" s="35">
        <v>65.971606033717833</v>
      </c>
      <c r="U35" s="35">
        <v>32.226648959716684</v>
      </c>
      <c r="V35" s="35">
        <v>67.773351040283316</v>
      </c>
      <c r="W35" s="35">
        <v>12.339439882080438</v>
      </c>
      <c r="X35" s="42">
        <v>4.6795629999999999</v>
      </c>
      <c r="Y35" s="35">
        <v>9.2503987240829346</v>
      </c>
      <c r="Z35" s="35">
        <f t="shared" si="4"/>
        <v>90.749601275917058</v>
      </c>
      <c r="AA35" s="44">
        <v>30.300391815411405</v>
      </c>
      <c r="AB35" s="44">
        <v>69.699608184588598</v>
      </c>
      <c r="AC35" s="35">
        <v>12.164750957854405</v>
      </c>
      <c r="AD35" s="35">
        <v>87.835249042145591</v>
      </c>
      <c r="AE35" s="38">
        <v>0</v>
      </c>
      <c r="AF35" s="45">
        <v>676.75</v>
      </c>
      <c r="AG35" s="35">
        <v>58.771929824561411</v>
      </c>
      <c r="AH35" s="45">
        <v>0.86070000000000002</v>
      </c>
    </row>
    <row r="36" spans="1:34" x14ac:dyDescent="0.25">
      <c r="A36" s="15">
        <v>2022</v>
      </c>
      <c r="B36" s="28">
        <v>3202702</v>
      </c>
      <c r="C36" s="61">
        <v>13982</v>
      </c>
      <c r="D36" s="37">
        <v>5774</v>
      </c>
      <c r="E36" s="39">
        <f t="shared" si="0"/>
        <v>41.295951938206265</v>
      </c>
      <c r="F36" s="37">
        <v>4408</v>
      </c>
      <c r="G36" s="37">
        <v>2546</v>
      </c>
      <c r="H36" s="40">
        <f t="shared" si="5"/>
        <v>76.342223761690335</v>
      </c>
      <c r="I36" s="40">
        <f t="shared" si="1"/>
        <v>31.526248033185521</v>
      </c>
      <c r="J36" s="40">
        <f t="shared" si="2"/>
        <v>44.094215448562522</v>
      </c>
      <c r="K36" s="40">
        <f t="shared" si="3"/>
        <v>18.209126019167503</v>
      </c>
      <c r="L36" s="38">
        <v>2</v>
      </c>
      <c r="M36" s="35">
        <v>49.041505286817696</v>
      </c>
      <c r="N36" s="35">
        <v>21.948471047729502</v>
      </c>
      <c r="O36" s="41">
        <v>16558054.8398575</v>
      </c>
      <c r="P36" s="41">
        <v>2560056.9153351798</v>
      </c>
      <c r="Q36" s="35">
        <v>20.698131760078663</v>
      </c>
      <c r="R36" s="35">
        <v>79.301868239921333</v>
      </c>
      <c r="S36" s="35">
        <v>44.916090819348469</v>
      </c>
      <c r="T36" s="35">
        <v>55.083909180651524</v>
      </c>
      <c r="U36" s="35">
        <v>63.176007866273352</v>
      </c>
      <c r="V36" s="35">
        <v>36.823992133726648</v>
      </c>
      <c r="W36" s="35">
        <v>7.3188582581117352</v>
      </c>
      <c r="X36" s="42">
        <v>6.0726630000000004</v>
      </c>
      <c r="Y36" s="35">
        <v>4.8780487804878048</v>
      </c>
      <c r="Z36" s="35">
        <f t="shared" si="4"/>
        <v>95.121951219512198</v>
      </c>
      <c r="AA36" s="44">
        <v>27.381364738482855</v>
      </c>
      <c r="AB36" s="44">
        <v>72.618635261517142</v>
      </c>
      <c r="AC36" s="35">
        <v>20.619860847564834</v>
      </c>
      <c r="AD36" s="35">
        <v>79.380139152435163</v>
      </c>
      <c r="AE36" s="38">
        <v>0</v>
      </c>
      <c r="AF36" s="45">
        <v>692.39</v>
      </c>
      <c r="AG36" s="35">
        <v>56.8</v>
      </c>
      <c r="AH36" s="45">
        <v>0.83989999999999998</v>
      </c>
    </row>
    <row r="37" spans="1:34" x14ac:dyDescent="0.25">
      <c r="A37" s="15">
        <v>2022</v>
      </c>
      <c r="B37" s="28">
        <v>3202801</v>
      </c>
      <c r="C37" s="61">
        <v>34957</v>
      </c>
      <c r="D37" s="37">
        <v>19995</v>
      </c>
      <c r="E37" s="39">
        <f t="shared" si="0"/>
        <v>57.198844294418862</v>
      </c>
      <c r="F37" s="37">
        <v>16260</v>
      </c>
      <c r="G37" s="37">
        <v>11963</v>
      </c>
      <c r="H37" s="40">
        <f t="shared" si="5"/>
        <v>81.320330082520627</v>
      </c>
      <c r="I37" s="40">
        <f t="shared" si="1"/>
        <v>46.514288983608431</v>
      </c>
      <c r="J37" s="40">
        <f t="shared" si="2"/>
        <v>59.82995748937234</v>
      </c>
      <c r="K37" s="40">
        <f t="shared" si="3"/>
        <v>34.222044225763085</v>
      </c>
      <c r="L37" s="38">
        <v>4</v>
      </c>
      <c r="M37" s="35">
        <v>61.071633877298503</v>
      </c>
      <c r="N37" s="35">
        <v>38.558173199740295</v>
      </c>
      <c r="O37" s="41">
        <v>71405175.775081798</v>
      </c>
      <c r="P37" s="41">
        <v>15574224.373740399</v>
      </c>
      <c r="Q37" s="35">
        <v>2.7544290702185439</v>
      </c>
      <c r="R37" s="35">
        <v>97.245570929781451</v>
      </c>
      <c r="S37" s="35">
        <v>27.737035096909381</v>
      </c>
      <c r="T37" s="35">
        <v>72.262964903090619</v>
      </c>
      <c r="U37" s="35">
        <v>82.335445493340231</v>
      </c>
      <c r="V37" s="35">
        <v>17.664554506659769</v>
      </c>
      <c r="W37" s="35">
        <v>10.060305072720823</v>
      </c>
      <c r="X37" s="42">
        <v>5.6307510000000001</v>
      </c>
      <c r="Y37" s="35">
        <v>6.9416313754373045</v>
      </c>
      <c r="Z37" s="35">
        <f t="shared" si="4"/>
        <v>93.058368624562689</v>
      </c>
      <c r="AA37" s="44">
        <v>21.935483870967744</v>
      </c>
      <c r="AB37" s="44">
        <v>78.064516129032256</v>
      </c>
      <c r="AC37" s="35">
        <v>19.311445508435931</v>
      </c>
      <c r="AD37" s="35">
        <v>80.688554491564062</v>
      </c>
      <c r="AE37" s="38">
        <v>0</v>
      </c>
      <c r="AF37" s="45">
        <v>544.05999999999995</v>
      </c>
      <c r="AG37" s="35">
        <v>47.89838337182448</v>
      </c>
      <c r="AH37" s="45">
        <v>0.86770000000000003</v>
      </c>
    </row>
    <row r="38" spans="1:34" x14ac:dyDescent="0.25">
      <c r="A38" s="15">
        <v>2022</v>
      </c>
      <c r="B38" s="28">
        <v>3202900</v>
      </c>
      <c r="C38" s="61">
        <v>10433</v>
      </c>
      <c r="D38" s="37">
        <v>3814</v>
      </c>
      <c r="E38" s="39">
        <f t="shared" si="0"/>
        <v>36.557078500910571</v>
      </c>
      <c r="F38" s="37">
        <v>2454</v>
      </c>
      <c r="G38" s="37">
        <v>1175</v>
      </c>
      <c r="H38" s="40">
        <f t="shared" si="5"/>
        <v>64.341898269533289</v>
      </c>
      <c r="I38" s="40">
        <f t="shared" si="1"/>
        <v>23.521518259369309</v>
      </c>
      <c r="J38" s="40">
        <f t="shared" si="2"/>
        <v>30.807551127425274</v>
      </c>
      <c r="K38" s="40">
        <f t="shared" si="3"/>
        <v>11.262340649861018</v>
      </c>
      <c r="L38" s="38">
        <v>2</v>
      </c>
      <c r="M38" s="35">
        <v>37.908377392658302</v>
      </c>
      <c r="N38" s="35">
        <v>14.697343783934699</v>
      </c>
      <c r="O38" s="41">
        <v>8454435.7751778606</v>
      </c>
      <c r="P38" s="41">
        <v>1132369.36221228</v>
      </c>
      <c r="Q38" s="35">
        <v>19.751166407465007</v>
      </c>
      <c r="R38" s="35">
        <v>80.248833592534993</v>
      </c>
      <c r="S38" s="35">
        <v>40.015600624024962</v>
      </c>
      <c r="T38" s="35">
        <v>59.984399375975038</v>
      </c>
      <c r="U38" s="35">
        <v>52.954898911353034</v>
      </c>
      <c r="V38" s="35">
        <v>47.045101088646966</v>
      </c>
      <c r="W38" s="35">
        <v>9.0080616894497023</v>
      </c>
      <c r="X38" s="42">
        <v>5.6913580000000001</v>
      </c>
      <c r="Y38" s="35">
        <v>5.9782608695652177</v>
      </c>
      <c r="Z38" s="35">
        <f t="shared" si="4"/>
        <v>94.021739130434781</v>
      </c>
      <c r="AA38" s="44">
        <v>47.456738332459359</v>
      </c>
      <c r="AB38" s="44">
        <v>52.543261667540641</v>
      </c>
      <c r="AC38" s="35">
        <v>16.574585635359114</v>
      </c>
      <c r="AD38" s="35">
        <v>83.425414364640886</v>
      </c>
      <c r="AE38" s="38">
        <v>0</v>
      </c>
      <c r="AF38" s="45">
        <v>596.39</v>
      </c>
      <c r="AG38" s="35">
        <v>67.272727272727266</v>
      </c>
      <c r="AH38" s="45">
        <v>0.89410000000000001</v>
      </c>
    </row>
    <row r="39" spans="1:34" x14ac:dyDescent="0.25">
      <c r="A39" s="15">
        <v>2022</v>
      </c>
      <c r="B39" s="28">
        <v>3203007</v>
      </c>
      <c r="C39" s="61">
        <v>29417</v>
      </c>
      <c r="D39" s="37">
        <v>11533</v>
      </c>
      <c r="E39" s="39">
        <f t="shared" si="0"/>
        <v>39.205221470578238</v>
      </c>
      <c r="F39" s="37">
        <v>9121</v>
      </c>
      <c r="G39" s="37">
        <v>5178</v>
      </c>
      <c r="H39" s="40">
        <f t="shared" si="5"/>
        <v>79.086100754357062</v>
      </c>
      <c r="I39" s="40">
        <f t="shared" si="1"/>
        <v>31.005880953190335</v>
      </c>
      <c r="J39" s="40">
        <f t="shared" si="2"/>
        <v>44.897251365646405</v>
      </c>
      <c r="K39" s="40">
        <f t="shared" si="3"/>
        <v>17.602066832103887</v>
      </c>
      <c r="L39" s="38">
        <v>2</v>
      </c>
      <c r="M39" s="35">
        <v>51.930883171512498</v>
      </c>
      <c r="N39" s="35">
        <v>24.907886251564999</v>
      </c>
      <c r="O39" s="41">
        <v>35021661.467932098</v>
      </c>
      <c r="P39" s="41">
        <v>5802935.3833355503</v>
      </c>
      <c r="Q39" s="35">
        <v>20.784991360157985</v>
      </c>
      <c r="R39" s="35">
        <v>79.215008639842011</v>
      </c>
      <c r="S39" s="35">
        <v>62.465956920029711</v>
      </c>
      <c r="T39" s="35">
        <v>37.534043079970289</v>
      </c>
      <c r="U39" s="35">
        <v>65.045667736361395</v>
      </c>
      <c r="V39" s="35">
        <v>34.954332263638612</v>
      </c>
      <c r="W39" s="35">
        <v>10.961684851560518</v>
      </c>
      <c r="X39" s="42">
        <v>4.834867</v>
      </c>
      <c r="Y39" s="35">
        <v>9.3596059113300498</v>
      </c>
      <c r="Z39" s="35">
        <f t="shared" si="4"/>
        <v>90.64039408866995</v>
      </c>
      <c r="AA39" s="44">
        <v>31.327495014306773</v>
      </c>
      <c r="AB39" s="44">
        <v>68.672504985693223</v>
      </c>
      <c r="AC39" s="35">
        <v>18.128978688070855</v>
      </c>
      <c r="AD39" s="35">
        <v>81.871021311929155</v>
      </c>
      <c r="AE39" s="38">
        <v>0</v>
      </c>
      <c r="AF39" s="45">
        <v>591.66</v>
      </c>
      <c r="AG39" s="35">
        <v>68.758915834522114</v>
      </c>
      <c r="AH39" s="45">
        <v>0.82750000000000001</v>
      </c>
    </row>
    <row r="40" spans="1:34" x14ac:dyDescent="0.25">
      <c r="A40" s="15">
        <v>2022</v>
      </c>
      <c r="B40" s="28">
        <v>3203056</v>
      </c>
      <c r="C40" s="61">
        <v>31589</v>
      </c>
      <c r="D40" s="37">
        <v>13138</v>
      </c>
      <c r="E40" s="39">
        <f t="shared" si="0"/>
        <v>41.590427047389916</v>
      </c>
      <c r="F40" s="37">
        <v>10096</v>
      </c>
      <c r="G40" s="37">
        <v>6555</v>
      </c>
      <c r="H40" s="40">
        <f t="shared" si="5"/>
        <v>76.845790835743642</v>
      </c>
      <c r="I40" s="40">
        <f t="shared" si="1"/>
        <v>31.960492576529802</v>
      </c>
      <c r="J40" s="40">
        <f t="shared" si="2"/>
        <v>49.893438879585936</v>
      </c>
      <c r="K40" s="40">
        <f t="shared" si="3"/>
        <v>20.750894298648266</v>
      </c>
      <c r="L40" s="38">
        <v>8</v>
      </c>
      <c r="M40" s="35">
        <v>54.297835285762595</v>
      </c>
      <c r="N40" s="35">
        <v>33.075861759190403</v>
      </c>
      <c r="O40" s="41">
        <v>41713873.3620928</v>
      </c>
      <c r="P40" s="41">
        <v>8778271.2107407395</v>
      </c>
      <c r="Q40" s="35">
        <v>13.126441602013001</v>
      </c>
      <c r="R40" s="35">
        <v>86.873558397986997</v>
      </c>
      <c r="S40" s="35">
        <v>59.805579036348263</v>
      </c>
      <c r="T40" s="35">
        <v>40.194420963651737</v>
      </c>
      <c r="U40" s="35">
        <v>75.214929754665548</v>
      </c>
      <c r="V40" s="35">
        <v>24.785070245334452</v>
      </c>
      <c r="W40" s="35">
        <v>14.120841819416158</v>
      </c>
      <c r="X40" s="42">
        <v>5.1815959999999999</v>
      </c>
      <c r="Y40" s="35">
        <v>5.5325749741468453</v>
      </c>
      <c r="Z40" s="35">
        <f t="shared" si="4"/>
        <v>94.46742502585316</v>
      </c>
      <c r="AA40" s="44">
        <v>25.53661135637083</v>
      </c>
      <c r="AB40" s="44">
        <v>74.463388643629173</v>
      </c>
      <c r="AC40" s="35">
        <v>23.189269746646797</v>
      </c>
      <c r="AD40" s="35">
        <v>76.810730253353199</v>
      </c>
      <c r="AE40" s="38">
        <v>2</v>
      </c>
      <c r="AF40" s="45">
        <v>688.33</v>
      </c>
      <c r="AG40" s="35">
        <v>51.038575667655785</v>
      </c>
      <c r="AH40" s="45">
        <v>0.85460000000000003</v>
      </c>
    </row>
    <row r="41" spans="1:34" x14ac:dyDescent="0.25">
      <c r="A41" s="15">
        <v>2022</v>
      </c>
      <c r="B41" s="28">
        <v>3203106</v>
      </c>
      <c r="C41" s="61">
        <v>12336</v>
      </c>
      <c r="D41" s="37">
        <v>5873</v>
      </c>
      <c r="E41" s="39">
        <f t="shared" si="0"/>
        <v>47.608625162127105</v>
      </c>
      <c r="F41" s="37">
        <v>4121</v>
      </c>
      <c r="G41" s="37">
        <v>2496</v>
      </c>
      <c r="H41" s="40">
        <f t="shared" si="5"/>
        <v>70.168568023156823</v>
      </c>
      <c r="I41" s="40">
        <f t="shared" si="1"/>
        <v>33.406290531776911</v>
      </c>
      <c r="J41" s="40">
        <f t="shared" si="2"/>
        <v>42.499574323173846</v>
      </c>
      <c r="K41" s="40">
        <f t="shared" si="3"/>
        <v>20.233463035019454</v>
      </c>
      <c r="L41" s="38">
        <v>0</v>
      </c>
      <c r="M41" s="35">
        <v>47.633376363596</v>
      </c>
      <c r="N41" s="35">
        <v>28.918789624914599</v>
      </c>
      <c r="O41" s="41">
        <v>16358373.2132804</v>
      </c>
      <c r="P41" s="41">
        <v>3430904.9116770602</v>
      </c>
      <c r="Q41" s="35">
        <v>14.234234234234233</v>
      </c>
      <c r="R41" s="35">
        <v>85.765765765765764</v>
      </c>
      <c r="S41" s="35">
        <v>75.873015873015873</v>
      </c>
      <c r="T41" s="35">
        <v>24.126984126984127</v>
      </c>
      <c r="U41" s="35">
        <v>81.621621621621614</v>
      </c>
      <c r="V41" s="35">
        <v>18.378378378378379</v>
      </c>
      <c r="W41" s="35">
        <v>10.805731735964294</v>
      </c>
      <c r="X41" s="42">
        <v>6.2149450000000002</v>
      </c>
      <c r="Y41" s="35">
        <v>4.3115438108484003</v>
      </c>
      <c r="Z41" s="35">
        <f t="shared" si="4"/>
        <v>95.688456189151594</v>
      </c>
      <c r="AA41" s="44">
        <v>26.715477609398945</v>
      </c>
      <c r="AB41" s="44">
        <v>73.284522390601055</v>
      </c>
      <c r="AC41" s="35">
        <v>34.416826003824092</v>
      </c>
      <c r="AD41" s="35">
        <v>65.583173996175901</v>
      </c>
      <c r="AE41" s="38">
        <v>0</v>
      </c>
      <c r="AF41" s="45">
        <v>752.59</v>
      </c>
      <c r="AG41" s="35">
        <v>49.156626506024097</v>
      </c>
      <c r="AH41" s="45">
        <v>0.89259999999999995</v>
      </c>
    </row>
    <row r="42" spans="1:34" x14ac:dyDescent="0.25">
      <c r="A42" s="15">
        <v>2022</v>
      </c>
      <c r="B42" s="28">
        <v>3203130</v>
      </c>
      <c r="C42" s="61">
        <v>16774</v>
      </c>
      <c r="D42" s="37">
        <v>5779</v>
      </c>
      <c r="E42" s="39">
        <f t="shared" si="0"/>
        <v>34.452128293788</v>
      </c>
      <c r="F42" s="37">
        <v>3666</v>
      </c>
      <c r="G42" s="37">
        <v>1860</v>
      </c>
      <c r="H42" s="40">
        <f t="shared" si="5"/>
        <v>63.436580723308531</v>
      </c>
      <c r="I42" s="40">
        <f t="shared" si="1"/>
        <v>21.855252175986646</v>
      </c>
      <c r="J42" s="40">
        <f t="shared" si="2"/>
        <v>32.185499221318572</v>
      </c>
      <c r="K42" s="40">
        <f t="shared" si="3"/>
        <v>11.088589483724812</v>
      </c>
      <c r="L42" s="38">
        <v>6</v>
      </c>
      <c r="M42" s="35">
        <v>37.554532624513499</v>
      </c>
      <c r="N42" s="35">
        <v>15.2492937629446</v>
      </c>
      <c r="O42" s="41">
        <v>12690648.0795385</v>
      </c>
      <c r="P42" s="41">
        <v>1780209.00738727</v>
      </c>
      <c r="Q42" s="35">
        <v>4.2416452442159382</v>
      </c>
      <c r="R42" s="35">
        <v>95.758354755784055</v>
      </c>
      <c r="S42" s="35">
        <v>94.418205238299706</v>
      </c>
      <c r="T42" s="35">
        <v>5.5817947617003005</v>
      </c>
      <c r="U42" s="35">
        <v>94.130248500428451</v>
      </c>
      <c r="V42" s="35">
        <v>5.8697514995715512</v>
      </c>
      <c r="W42" s="35">
        <v>9.0763968072976056</v>
      </c>
      <c r="X42" s="42">
        <v>6.2967519999999997</v>
      </c>
      <c r="Y42" s="35">
        <v>4.4254658385093171</v>
      </c>
      <c r="Z42" s="35">
        <f t="shared" si="4"/>
        <v>95.574534161490689</v>
      </c>
      <c r="AA42" s="44">
        <v>24.312164734383114</v>
      </c>
      <c r="AB42" s="44">
        <v>75.687835265616883</v>
      </c>
      <c r="AC42" s="35">
        <v>49.964412811387895</v>
      </c>
      <c r="AD42" s="35">
        <v>50.035587188612098</v>
      </c>
      <c r="AE42" s="38">
        <v>0</v>
      </c>
      <c r="AF42" s="45">
        <v>996.58</v>
      </c>
      <c r="AG42" s="35">
        <v>41.969519343493552</v>
      </c>
      <c r="AH42" s="45">
        <v>0.8679</v>
      </c>
    </row>
    <row r="43" spans="1:34" x14ac:dyDescent="0.25">
      <c r="A43" s="15">
        <v>2022</v>
      </c>
      <c r="B43" s="28">
        <v>3203163</v>
      </c>
      <c r="C43" s="61">
        <v>10919</v>
      </c>
      <c r="D43" s="37">
        <v>4162</v>
      </c>
      <c r="E43" s="39">
        <f t="shared" si="0"/>
        <v>38.117043685319167</v>
      </c>
      <c r="F43" s="37">
        <v>3312</v>
      </c>
      <c r="G43" s="37">
        <v>2281</v>
      </c>
      <c r="H43" s="40">
        <f t="shared" si="5"/>
        <v>79.57712638154733</v>
      </c>
      <c r="I43" s="40">
        <f t="shared" si="1"/>
        <v>30.332448026376042</v>
      </c>
      <c r="J43" s="40">
        <f t="shared" si="2"/>
        <v>54.805382027871218</v>
      </c>
      <c r="K43" s="40">
        <f t="shared" si="3"/>
        <v>20.890191409469733</v>
      </c>
      <c r="L43" s="38">
        <v>1</v>
      </c>
      <c r="M43" s="35">
        <v>56.179322719038602</v>
      </c>
      <c r="N43" s="35">
        <v>32.709390046676603</v>
      </c>
      <c r="O43" s="41">
        <v>13672480.735466201</v>
      </c>
      <c r="P43" s="41">
        <v>2750065.83294531</v>
      </c>
      <c r="Q43" s="35">
        <v>36.204663212435236</v>
      </c>
      <c r="R43" s="35">
        <v>63.795336787564771</v>
      </c>
      <c r="S43" s="35">
        <v>40.965427266797128</v>
      </c>
      <c r="T43" s="35">
        <v>59.034572733202872</v>
      </c>
      <c r="U43" s="35">
        <v>44.300518134715027</v>
      </c>
      <c r="V43" s="35">
        <v>55.699481865284973</v>
      </c>
      <c r="W43" s="35">
        <v>7.6051779935275077</v>
      </c>
      <c r="X43" s="42">
        <v>5.3899549999999996</v>
      </c>
      <c r="Y43" s="35">
        <v>5.7318321392016376</v>
      </c>
      <c r="Z43" s="35">
        <f t="shared" si="4"/>
        <v>94.268167860798357</v>
      </c>
      <c r="AA43" s="44">
        <v>34.863046612205672</v>
      </c>
      <c r="AB43" s="44">
        <v>65.136953387794335</v>
      </c>
      <c r="AC43" s="35">
        <v>12.405237767057201</v>
      </c>
      <c r="AD43" s="35">
        <v>87.594762232942799</v>
      </c>
      <c r="AE43" s="38">
        <v>0</v>
      </c>
      <c r="AF43" s="45">
        <v>460.13</v>
      </c>
      <c r="AG43" s="35">
        <v>71.297359357060856</v>
      </c>
      <c r="AH43" s="45">
        <v>0.82569999999999999</v>
      </c>
    </row>
    <row r="44" spans="1:34" x14ac:dyDescent="0.25">
      <c r="A44" s="15">
        <v>2022</v>
      </c>
      <c r="B44" s="28">
        <v>3203205</v>
      </c>
      <c r="C44" s="61">
        <v>179755</v>
      </c>
      <c r="D44" s="37">
        <v>51299</v>
      </c>
      <c r="E44" s="39">
        <f t="shared" si="0"/>
        <v>28.538288225640457</v>
      </c>
      <c r="F44" s="37">
        <v>36606</v>
      </c>
      <c r="G44" s="37">
        <v>21859</v>
      </c>
      <c r="H44" s="40">
        <f t="shared" si="5"/>
        <v>71.358116142614875</v>
      </c>
      <c r="I44" s="40">
        <f t="shared" si="1"/>
        <v>20.364384857166698</v>
      </c>
      <c r="J44" s="40">
        <f t="shared" si="2"/>
        <v>42.610967075381581</v>
      </c>
      <c r="K44" s="40">
        <f t="shared" si="3"/>
        <v>12.160440599705154</v>
      </c>
      <c r="L44" s="38">
        <v>34</v>
      </c>
      <c r="M44" s="35">
        <v>46.005162029512</v>
      </c>
      <c r="N44" s="35">
        <v>21.6718732719612</v>
      </c>
      <c r="O44" s="41">
        <v>138001627.73275301</v>
      </c>
      <c r="P44" s="41">
        <v>22458147.021304</v>
      </c>
      <c r="Q44" s="35">
        <v>5.8296420752507512</v>
      </c>
      <c r="R44" s="35">
        <v>94.170357924749254</v>
      </c>
      <c r="S44" s="35">
        <v>75.369230769230768</v>
      </c>
      <c r="T44" s="35">
        <v>24.630769230769232</v>
      </c>
      <c r="U44" s="35">
        <v>88.824397943078253</v>
      </c>
      <c r="V44" s="35">
        <v>11.175602056921745</v>
      </c>
      <c r="W44" s="35">
        <v>9.1119239209948795</v>
      </c>
      <c r="X44" s="42">
        <v>6.2755520000000002</v>
      </c>
      <c r="Y44" s="35">
        <v>6.7178868499587274</v>
      </c>
      <c r="Z44" s="35">
        <f t="shared" si="4"/>
        <v>93.282113150041269</v>
      </c>
      <c r="AA44" s="44">
        <v>27.981052262227337</v>
      </c>
      <c r="AB44" s="44">
        <v>72.018947737772663</v>
      </c>
      <c r="AC44" s="35">
        <v>34.575728020064098</v>
      </c>
      <c r="AD44" s="35">
        <v>65.424271979935909</v>
      </c>
      <c r="AE44" s="38">
        <v>0</v>
      </c>
      <c r="AF44" s="45">
        <v>791.53</v>
      </c>
      <c r="AG44" s="35">
        <v>37.490341523721213</v>
      </c>
      <c r="AH44" s="45">
        <v>0.86850000000000005</v>
      </c>
    </row>
    <row r="45" spans="1:34" x14ac:dyDescent="0.25">
      <c r="A45" s="15">
        <v>2022</v>
      </c>
      <c r="B45" s="28">
        <v>3203304</v>
      </c>
      <c r="C45" s="61">
        <v>15653</v>
      </c>
      <c r="D45" s="37">
        <v>6649</v>
      </c>
      <c r="E45" s="39">
        <f t="shared" si="0"/>
        <v>42.477480355203475</v>
      </c>
      <c r="F45" s="37">
        <v>5283</v>
      </c>
      <c r="G45" s="37">
        <v>3973</v>
      </c>
      <c r="H45" s="40">
        <f t="shared" si="5"/>
        <v>79.455557226650626</v>
      </c>
      <c r="I45" s="40">
        <f t="shared" si="1"/>
        <v>33.750718712067972</v>
      </c>
      <c r="J45" s="40">
        <f t="shared" si="2"/>
        <v>59.753346367874869</v>
      </c>
      <c r="K45" s="40">
        <f t="shared" si="3"/>
        <v>25.381715964990736</v>
      </c>
      <c r="L45" s="38">
        <v>0</v>
      </c>
      <c r="M45" s="35">
        <v>59.827804777691895</v>
      </c>
      <c r="N45" s="35">
        <v>38.586998702177802</v>
      </c>
      <c r="O45" s="41">
        <v>23260987.391198099</v>
      </c>
      <c r="P45" s="41">
        <v>5182817.3302532602</v>
      </c>
      <c r="Q45" s="35">
        <v>24.318828792191947</v>
      </c>
      <c r="R45" s="35">
        <v>75.681171207808049</v>
      </c>
      <c r="S45" s="35">
        <v>67.337715694330328</v>
      </c>
      <c r="T45" s="35">
        <v>32.662284305669679</v>
      </c>
      <c r="U45" s="35">
        <v>63.19642130947539</v>
      </c>
      <c r="V45" s="35">
        <v>36.803578690524603</v>
      </c>
      <c r="W45" s="35">
        <v>12.617505744725296</v>
      </c>
      <c r="X45" s="42">
        <v>4.9125500000000004</v>
      </c>
      <c r="Y45" s="35">
        <v>7.4187614960147155</v>
      </c>
      <c r="Z45" s="35">
        <f t="shared" si="4"/>
        <v>92.58123850398529</v>
      </c>
      <c r="AA45" s="44">
        <v>29.32771845390284</v>
      </c>
      <c r="AB45" s="44">
        <v>70.672281546097167</v>
      </c>
      <c r="AC45" s="35">
        <v>10.461538461538462</v>
      </c>
      <c r="AD45" s="35">
        <v>89.538461538461533</v>
      </c>
      <c r="AE45" s="38">
        <v>0</v>
      </c>
      <c r="AF45" s="45">
        <v>511.71</v>
      </c>
      <c r="AG45" s="35">
        <v>62.913096695226436</v>
      </c>
      <c r="AH45" s="45">
        <v>0.83409999999999995</v>
      </c>
    </row>
    <row r="46" spans="1:34" x14ac:dyDescent="0.25">
      <c r="A46" s="15">
        <v>2022</v>
      </c>
      <c r="B46" s="28">
        <v>3203320</v>
      </c>
      <c r="C46" s="61">
        <v>39259</v>
      </c>
      <c r="D46" s="37">
        <v>22034</v>
      </c>
      <c r="E46" s="39">
        <f t="shared" si="0"/>
        <v>56.124710257520569</v>
      </c>
      <c r="F46" s="37">
        <v>17195</v>
      </c>
      <c r="G46" s="37">
        <v>11103</v>
      </c>
      <c r="H46" s="40">
        <f>F46/D46*100</f>
        <v>78.038485976218581</v>
      </c>
      <c r="I46" s="40">
        <f t="shared" si="1"/>
        <v>43.798874143508492</v>
      </c>
      <c r="J46" s="40">
        <f t="shared" si="2"/>
        <v>50.390305890895895</v>
      </c>
      <c r="K46" s="40">
        <f t="shared" si="3"/>
        <v>28.281413179143637</v>
      </c>
      <c r="L46" s="38">
        <v>34</v>
      </c>
      <c r="M46" s="35">
        <v>54.348919471861201</v>
      </c>
      <c r="N46" s="35">
        <v>31.237031356324501</v>
      </c>
      <c r="O46" s="41">
        <v>70024981.754005507</v>
      </c>
      <c r="P46" s="41">
        <v>13903740.9492852</v>
      </c>
      <c r="Q46" s="35">
        <v>4.0607931607694132</v>
      </c>
      <c r="R46" s="35">
        <v>95.939206839230579</v>
      </c>
      <c r="S46" s="35">
        <v>52.097103713495976</v>
      </c>
      <c r="T46" s="35">
        <v>47.902896286504024</v>
      </c>
      <c r="U46" s="35">
        <v>87.449536927095707</v>
      </c>
      <c r="V46" s="35">
        <v>12.550463072904297</v>
      </c>
      <c r="W46" s="35">
        <v>8.7560896394933412</v>
      </c>
      <c r="X46" s="42">
        <v>6.0925669999999998</v>
      </c>
      <c r="Y46" s="35">
        <v>4.4514838279426474</v>
      </c>
      <c r="Z46" s="35">
        <f t="shared" si="4"/>
        <v>95.548516172057347</v>
      </c>
      <c r="AA46" s="44">
        <v>24.77080875011346</v>
      </c>
      <c r="AB46" s="44">
        <v>75.22919124988654</v>
      </c>
      <c r="AC46" s="35">
        <v>18.96299010626603</v>
      </c>
      <c r="AD46" s="35">
        <v>81.037009893733966</v>
      </c>
      <c r="AE46" s="38">
        <v>1</v>
      </c>
      <c r="AF46" s="45">
        <v>652.41</v>
      </c>
      <c r="AG46" s="35">
        <v>50.198915009041592</v>
      </c>
      <c r="AH46" s="45">
        <v>0</v>
      </c>
    </row>
    <row r="47" spans="1:34" x14ac:dyDescent="0.25">
      <c r="A47" s="15">
        <v>2022</v>
      </c>
      <c r="B47" s="28">
        <v>3203346</v>
      </c>
      <c r="C47" s="61">
        <v>17141</v>
      </c>
      <c r="D47" s="37">
        <v>4533</v>
      </c>
      <c r="E47" s="39">
        <f t="shared" si="0"/>
        <v>26.445364914532409</v>
      </c>
      <c r="F47" s="37">
        <v>2997</v>
      </c>
      <c r="G47" s="37">
        <v>1088</v>
      </c>
      <c r="H47" s="40">
        <f t="shared" si="5"/>
        <v>66.115155526141635</v>
      </c>
      <c r="I47" s="40">
        <f t="shared" si="1"/>
        <v>17.484394142698793</v>
      </c>
      <c r="J47" s="40">
        <f t="shared" si="2"/>
        <v>24.001764835649681</v>
      </c>
      <c r="K47" s="40">
        <f t="shared" si="3"/>
        <v>6.3473542967154781</v>
      </c>
      <c r="L47" s="38">
        <v>13</v>
      </c>
      <c r="M47" s="35">
        <v>35.674174501498804</v>
      </c>
      <c r="N47" s="35">
        <v>12.658751383984601</v>
      </c>
      <c r="O47" s="41">
        <v>9456020.3133627195</v>
      </c>
      <c r="P47" s="41">
        <v>1159164.7301727801</v>
      </c>
      <c r="Q47" s="35">
        <v>2.8816676885346415</v>
      </c>
      <c r="R47" s="35">
        <v>97.118332311465366</v>
      </c>
      <c r="S47" s="35">
        <v>35.483870967741936</v>
      </c>
      <c r="T47" s="35">
        <v>64.516129032258064</v>
      </c>
      <c r="U47" s="35">
        <v>66.278356836296751</v>
      </c>
      <c r="V47" s="35">
        <v>33.721643163703249</v>
      </c>
      <c r="W47" s="35">
        <v>10.009686793671294</v>
      </c>
      <c r="X47" s="42">
        <v>5.5237100000000003</v>
      </c>
      <c r="Y47" s="35">
        <v>4.9875311720698257</v>
      </c>
      <c r="Z47" s="35">
        <f t="shared" si="4"/>
        <v>95.012468827930178</v>
      </c>
      <c r="AA47" s="44">
        <v>28.634458416060006</v>
      </c>
      <c r="AB47" s="44">
        <v>71.365541583940001</v>
      </c>
      <c r="AC47" s="35">
        <v>34.283513097072422</v>
      </c>
      <c r="AD47" s="35">
        <v>65.716486902927585</v>
      </c>
      <c r="AE47" s="38">
        <v>0</v>
      </c>
      <c r="AF47" s="45">
        <v>898.5</v>
      </c>
      <c r="AG47" s="35">
        <v>60.100166944908182</v>
      </c>
      <c r="AH47" s="45">
        <v>0.77239999999999998</v>
      </c>
    </row>
    <row r="48" spans="1:34" x14ac:dyDescent="0.25">
      <c r="A48" s="15">
        <v>2022</v>
      </c>
      <c r="B48" s="28">
        <v>3203353</v>
      </c>
      <c r="C48" s="61">
        <v>13091</v>
      </c>
      <c r="D48" s="37">
        <v>4186</v>
      </c>
      <c r="E48" s="39">
        <f t="shared" si="0"/>
        <v>31.976166832174773</v>
      </c>
      <c r="F48" s="37">
        <v>2656</v>
      </c>
      <c r="G48" s="37">
        <v>1313</v>
      </c>
      <c r="H48" s="40">
        <f t="shared" si="5"/>
        <v>63.449593884376497</v>
      </c>
      <c r="I48" s="40">
        <f t="shared" si="1"/>
        <v>20.288747994805593</v>
      </c>
      <c r="J48" s="40">
        <f t="shared" si="2"/>
        <v>31.366459627329192</v>
      </c>
      <c r="K48" s="40">
        <f t="shared" si="3"/>
        <v>10.02979145978153</v>
      </c>
      <c r="L48" s="38">
        <v>6</v>
      </c>
      <c r="M48" s="35">
        <v>38.1279970010388</v>
      </c>
      <c r="N48" s="35">
        <v>17.315663242768302</v>
      </c>
      <c r="O48" s="41">
        <v>9332800.0179661401</v>
      </c>
      <c r="P48" s="41">
        <v>1464221.9866444799</v>
      </c>
      <c r="Q48" s="35">
        <v>14.630779848171152</v>
      </c>
      <c r="R48" s="35">
        <v>85.369220151828856</v>
      </c>
      <c r="S48" s="35">
        <v>64.799446749654223</v>
      </c>
      <c r="T48" s="35">
        <v>35.200553250345784</v>
      </c>
      <c r="U48" s="35">
        <v>62.732919254658384</v>
      </c>
      <c r="V48" s="35">
        <v>37.267080745341616</v>
      </c>
      <c r="W48" s="35">
        <v>9.1272485009993343</v>
      </c>
      <c r="X48" s="42">
        <v>5.6749239999999999</v>
      </c>
      <c r="Y48" s="35">
        <v>4.5904590459045904</v>
      </c>
      <c r="Z48" s="35">
        <f t="shared" si="4"/>
        <v>95.409540954095405</v>
      </c>
      <c r="AA48" s="44">
        <v>30.62589584328715</v>
      </c>
      <c r="AB48" s="44">
        <v>69.374104156712846</v>
      </c>
      <c r="AC48" s="35">
        <v>36.115444617784711</v>
      </c>
      <c r="AD48" s="35">
        <v>63.884555382215289</v>
      </c>
      <c r="AE48" s="38">
        <v>0</v>
      </c>
      <c r="AF48" s="45">
        <v>907.45</v>
      </c>
      <c r="AG48" s="35">
        <v>61.174551386623165</v>
      </c>
      <c r="AH48" s="45">
        <v>0.8367</v>
      </c>
    </row>
    <row r="49" spans="1:34" x14ac:dyDescent="0.25">
      <c r="A49" s="15">
        <v>2022</v>
      </c>
      <c r="B49" s="28">
        <v>3203403</v>
      </c>
      <c r="C49" s="61">
        <v>26079</v>
      </c>
      <c r="D49" s="37">
        <v>11036</v>
      </c>
      <c r="E49" s="39">
        <f t="shared" si="0"/>
        <v>42.317573526592277</v>
      </c>
      <c r="F49" s="37">
        <v>8942</v>
      </c>
      <c r="G49" s="37">
        <v>6945</v>
      </c>
      <c r="H49" s="40">
        <f t="shared" si="5"/>
        <v>81.025733961580286</v>
      </c>
      <c r="I49" s="40">
        <f t="shared" si="1"/>
        <v>34.288124544652788</v>
      </c>
      <c r="J49" s="40">
        <f t="shared" si="2"/>
        <v>62.930409568684311</v>
      </c>
      <c r="K49" s="40">
        <f t="shared" si="3"/>
        <v>26.630622339813641</v>
      </c>
      <c r="L49" s="38">
        <v>3</v>
      </c>
      <c r="M49" s="35">
        <v>60.275070937912098</v>
      </c>
      <c r="N49" s="35">
        <v>37.738990868505098</v>
      </c>
      <c r="O49" s="41">
        <v>38897184.516733401</v>
      </c>
      <c r="P49" s="41">
        <v>8413380.7551439796</v>
      </c>
      <c r="Q49" s="35">
        <v>21.642294713160855</v>
      </c>
      <c r="R49" s="35">
        <v>78.357705286839135</v>
      </c>
      <c r="S49" s="35">
        <v>67.645066606457434</v>
      </c>
      <c r="T49" s="35">
        <v>32.354933393542559</v>
      </c>
      <c r="U49" s="35">
        <v>72.28346456692914</v>
      </c>
      <c r="V49" s="35">
        <v>27.716535433070867</v>
      </c>
      <c r="W49" s="35">
        <v>7.8866674843615838</v>
      </c>
      <c r="X49" s="42">
        <v>5.9996780000000003</v>
      </c>
      <c r="Y49" s="35">
        <v>9.1829085457271358</v>
      </c>
      <c r="Z49" s="35">
        <f t="shared" si="4"/>
        <v>90.81709145427287</v>
      </c>
      <c r="AA49" s="44">
        <v>29.37658571946357</v>
      </c>
      <c r="AB49" s="44">
        <v>70.623414280536423</v>
      </c>
      <c r="AC49" s="35">
        <v>18.106107341147439</v>
      </c>
      <c r="AD49" s="35">
        <v>81.893892658852565</v>
      </c>
      <c r="AE49" s="38">
        <v>0</v>
      </c>
      <c r="AF49" s="45">
        <v>514.29</v>
      </c>
      <c r="AG49" s="35">
        <v>51.524390243902438</v>
      </c>
      <c r="AH49" s="45">
        <v>0.81430000000000002</v>
      </c>
    </row>
    <row r="50" spans="1:34" x14ac:dyDescent="0.25">
      <c r="A50" s="15">
        <v>2022</v>
      </c>
      <c r="B50" s="28">
        <v>3203502</v>
      </c>
      <c r="C50" s="61">
        <v>18954</v>
      </c>
      <c r="D50" s="37">
        <v>12448</v>
      </c>
      <c r="E50" s="39">
        <f t="shared" si="0"/>
        <v>65.674791600717526</v>
      </c>
      <c r="F50" s="37">
        <v>8911</v>
      </c>
      <c r="G50" s="37">
        <v>6116</v>
      </c>
      <c r="H50" s="40">
        <f t="shared" si="5"/>
        <v>71.585796915167094</v>
      </c>
      <c r="I50" s="40">
        <f t="shared" si="1"/>
        <v>47.01382293974887</v>
      </c>
      <c r="J50" s="40">
        <f t="shared" si="2"/>
        <v>49.132390745501283</v>
      </c>
      <c r="K50" s="40">
        <f t="shared" si="3"/>
        <v>32.267595230558193</v>
      </c>
      <c r="L50" s="38">
        <v>3</v>
      </c>
      <c r="M50" s="35">
        <v>53.400348546805802</v>
      </c>
      <c r="N50" s="35">
        <v>39.266676528035397</v>
      </c>
      <c r="O50" s="41">
        <v>38869809.880596898</v>
      </c>
      <c r="P50" s="41">
        <v>9873981.1395754199</v>
      </c>
      <c r="Q50" s="35">
        <v>14.607862702055478</v>
      </c>
      <c r="R50" s="35">
        <v>85.392137297944529</v>
      </c>
      <c r="S50" s="35">
        <v>81.120162932790222</v>
      </c>
      <c r="T50" s="35">
        <v>18.879837067209778</v>
      </c>
      <c r="U50" s="35">
        <v>80.263420474955097</v>
      </c>
      <c r="V50" s="35">
        <v>19.736579525044899</v>
      </c>
      <c r="W50" s="35">
        <v>11.33647626356759</v>
      </c>
      <c r="X50" s="42">
        <v>5.8353830000000002</v>
      </c>
      <c r="Y50" s="35">
        <v>4.4825313117996046</v>
      </c>
      <c r="Z50" s="35">
        <f t="shared" si="4"/>
        <v>95.517468688200395</v>
      </c>
      <c r="AA50" s="44">
        <v>21.682197943444731</v>
      </c>
      <c r="AB50" s="44">
        <v>78.317802056555266</v>
      </c>
      <c r="AC50" s="35">
        <v>39.310855872545389</v>
      </c>
      <c r="AD50" s="35">
        <v>60.689144127454611</v>
      </c>
      <c r="AE50" s="38">
        <v>0</v>
      </c>
      <c r="AF50" s="45">
        <v>865.11</v>
      </c>
      <c r="AG50" s="35">
        <v>34.658664666166544</v>
      </c>
      <c r="AH50" s="45">
        <v>0.89970000000000006</v>
      </c>
    </row>
    <row r="51" spans="1:34" x14ac:dyDescent="0.25">
      <c r="A51" s="15">
        <v>2022</v>
      </c>
      <c r="B51" s="28">
        <v>3203601</v>
      </c>
      <c r="C51" s="61">
        <v>5468</v>
      </c>
      <c r="D51" s="37">
        <v>3378</v>
      </c>
      <c r="E51" s="39">
        <f t="shared" si="0"/>
        <v>61.777615215801028</v>
      </c>
      <c r="F51" s="37">
        <v>2434</v>
      </c>
      <c r="G51" s="37">
        <v>1583</v>
      </c>
      <c r="H51" s="40">
        <f t="shared" si="5"/>
        <v>72.054470100651272</v>
      </c>
      <c r="I51" s="40">
        <f t="shared" si="1"/>
        <v>44.513533284564737</v>
      </c>
      <c r="J51" s="40">
        <f t="shared" si="2"/>
        <v>46.862048549437532</v>
      </c>
      <c r="K51" s="40">
        <f t="shared" si="3"/>
        <v>28.950256035113387</v>
      </c>
      <c r="L51" s="38">
        <v>0</v>
      </c>
      <c r="M51" s="35">
        <v>50.661524855955697</v>
      </c>
      <c r="N51" s="35">
        <v>34.471150188934004</v>
      </c>
      <c r="O51" s="41">
        <v>10007063.3186597</v>
      </c>
      <c r="P51" s="41">
        <v>2352252.7706682999</v>
      </c>
      <c r="Q51" s="35">
        <v>15.454545454545453</v>
      </c>
      <c r="R51" s="35">
        <v>84.545454545454547</v>
      </c>
      <c r="S51" s="35">
        <v>83.754789272030649</v>
      </c>
      <c r="T51" s="35">
        <v>16.245210727969347</v>
      </c>
      <c r="U51" s="35">
        <v>76.515151515151516</v>
      </c>
      <c r="V51" s="35">
        <v>23.484848484848484</v>
      </c>
      <c r="W51" s="35">
        <v>13.210505684045474</v>
      </c>
      <c r="X51" s="42">
        <v>5.9196970000000002</v>
      </c>
      <c r="Y51" s="35">
        <v>3.9092055485498109</v>
      </c>
      <c r="Z51" s="35">
        <f t="shared" si="4"/>
        <v>96.090794451450193</v>
      </c>
      <c r="AA51" s="44">
        <v>23.771462403789222</v>
      </c>
      <c r="AB51" s="44">
        <v>76.228537596210771</v>
      </c>
      <c r="AC51" s="35">
        <v>33.250311332503117</v>
      </c>
      <c r="AD51" s="35">
        <v>66.749688667496883</v>
      </c>
      <c r="AE51" s="38">
        <v>0</v>
      </c>
      <c r="AF51" s="45">
        <v>736.93</v>
      </c>
      <c r="AG51" s="35">
        <v>42.307692307692307</v>
      </c>
      <c r="AH51" s="45">
        <v>0</v>
      </c>
    </row>
    <row r="52" spans="1:34" x14ac:dyDescent="0.25">
      <c r="A52" s="15">
        <v>2022</v>
      </c>
      <c r="B52" s="28">
        <v>3203700</v>
      </c>
      <c r="C52" s="61">
        <v>17176</v>
      </c>
      <c r="D52" s="37">
        <v>7561</v>
      </c>
      <c r="E52" s="39">
        <f t="shared" si="0"/>
        <v>44.02072659524918</v>
      </c>
      <c r="F52" s="37">
        <v>5624</v>
      </c>
      <c r="G52" s="37">
        <v>3078</v>
      </c>
      <c r="H52" s="40">
        <f t="shared" si="5"/>
        <v>74.381695542917598</v>
      </c>
      <c r="I52" s="40">
        <f t="shared" si="1"/>
        <v>32.743362831858406</v>
      </c>
      <c r="J52" s="40">
        <f t="shared" si="2"/>
        <v>40.708900939029228</v>
      </c>
      <c r="K52" s="40">
        <f t="shared" si="3"/>
        <v>17.920353982300885</v>
      </c>
      <c r="L52" s="38">
        <v>0</v>
      </c>
      <c r="M52" s="35">
        <v>47.976577449975998</v>
      </c>
      <c r="N52" s="35">
        <v>21.5650105651169</v>
      </c>
      <c r="O52" s="41">
        <v>21211786.4500743</v>
      </c>
      <c r="P52" s="41">
        <v>3293801.9490694501</v>
      </c>
      <c r="Q52" s="35">
        <v>24.864655839133796</v>
      </c>
      <c r="R52" s="35">
        <v>75.135344160866197</v>
      </c>
      <c r="S52" s="35">
        <v>45.35200311162972</v>
      </c>
      <c r="T52" s="35">
        <v>54.647996888370287</v>
      </c>
      <c r="U52" s="35">
        <v>49.767981438515079</v>
      </c>
      <c r="V52" s="35">
        <v>50.232018561484914</v>
      </c>
      <c r="W52" s="35">
        <v>11.395261376457315</v>
      </c>
      <c r="X52" s="42">
        <v>5.2669139999999999</v>
      </c>
      <c r="Y52" s="35">
        <v>8.969935929029079</v>
      </c>
      <c r="Z52" s="35">
        <f t="shared" si="4"/>
        <v>91.030064070970923</v>
      </c>
      <c r="AA52" s="44">
        <v>32.19150905964819</v>
      </c>
      <c r="AB52" s="44">
        <v>67.808490940351817</v>
      </c>
      <c r="AC52" s="35">
        <v>15.653245686113394</v>
      </c>
      <c r="AD52" s="35">
        <v>84.346754313886606</v>
      </c>
      <c r="AE52" s="38">
        <v>1</v>
      </c>
      <c r="AF52" s="45">
        <v>681.35</v>
      </c>
      <c r="AG52" s="35">
        <v>64.14414414414415</v>
      </c>
      <c r="AH52" s="45">
        <v>0.82809999999999995</v>
      </c>
    </row>
    <row r="53" spans="1:34" x14ac:dyDescent="0.25">
      <c r="A53" s="15">
        <v>2022</v>
      </c>
      <c r="B53" s="28">
        <v>3203809</v>
      </c>
      <c r="C53" s="61">
        <v>15602</v>
      </c>
      <c r="D53" s="37">
        <v>6725</v>
      </c>
      <c r="E53" s="39">
        <f t="shared" si="0"/>
        <v>43.103448275862064</v>
      </c>
      <c r="F53" s="37">
        <v>5594</v>
      </c>
      <c r="G53" s="37">
        <v>4179</v>
      </c>
      <c r="H53" s="40">
        <f t="shared" si="5"/>
        <v>83.182156133828997</v>
      </c>
      <c r="I53" s="40">
        <f t="shared" si="1"/>
        <v>35.854377643891809</v>
      </c>
      <c r="J53" s="40">
        <f t="shared" si="2"/>
        <v>62.141263940520439</v>
      </c>
      <c r="K53" s="40">
        <f t="shared" si="3"/>
        <v>26.785027560569159</v>
      </c>
      <c r="L53" s="38">
        <v>4</v>
      </c>
      <c r="M53" s="35">
        <v>64.749979302422901</v>
      </c>
      <c r="N53" s="35">
        <v>48.4462551195559</v>
      </c>
      <c r="O53" s="41">
        <v>25462478.053322099</v>
      </c>
      <c r="P53" s="41">
        <v>6581442.1675686203</v>
      </c>
      <c r="Q53" s="35">
        <v>19.24846625766871</v>
      </c>
      <c r="R53" s="35">
        <v>80.751533742331276</v>
      </c>
      <c r="S53" s="35">
        <v>62.87586738627602</v>
      </c>
      <c r="T53" s="35">
        <v>37.124132613723972</v>
      </c>
      <c r="U53" s="35">
        <v>74.501533742331276</v>
      </c>
      <c r="V53" s="35">
        <v>25.49846625766871</v>
      </c>
      <c r="W53" s="35">
        <v>8.2092638544251439</v>
      </c>
      <c r="X53" s="42">
        <v>6.499447</v>
      </c>
      <c r="Y53" s="35">
        <v>6.9145845438698439</v>
      </c>
      <c r="Z53" s="35">
        <f t="shared" si="4"/>
        <v>93.08541545613015</v>
      </c>
      <c r="AA53" s="44">
        <v>20.237918215613384</v>
      </c>
      <c r="AB53" s="44">
        <v>79.762081784386623</v>
      </c>
      <c r="AC53" s="35">
        <v>30.56576047024247</v>
      </c>
      <c r="AD53" s="35">
        <v>69.434239529757534</v>
      </c>
      <c r="AE53" s="38">
        <v>0</v>
      </c>
      <c r="AF53" s="45">
        <v>635.16</v>
      </c>
      <c r="AG53" s="35">
        <v>44.946492271105825</v>
      </c>
      <c r="AH53" s="45">
        <v>0.9234</v>
      </c>
    </row>
    <row r="54" spans="1:34" x14ac:dyDescent="0.25">
      <c r="A54" s="15">
        <v>2022</v>
      </c>
      <c r="B54" s="28">
        <v>3203908</v>
      </c>
      <c r="C54" s="61">
        <v>50751</v>
      </c>
      <c r="D54" s="37">
        <v>18487</v>
      </c>
      <c r="E54" s="39">
        <f t="shared" si="0"/>
        <v>36.426868436089933</v>
      </c>
      <c r="F54" s="37">
        <v>13053</v>
      </c>
      <c r="G54" s="37">
        <v>7844</v>
      </c>
      <c r="H54" s="40">
        <f t="shared" si="5"/>
        <v>70.606372045220965</v>
      </c>
      <c r="I54" s="40">
        <f t="shared" si="1"/>
        <v>25.719690252408821</v>
      </c>
      <c r="J54" s="40">
        <f t="shared" si="2"/>
        <v>42.429815546059388</v>
      </c>
      <c r="K54" s="40">
        <f t="shared" si="3"/>
        <v>15.455853086638689</v>
      </c>
      <c r="L54" s="38">
        <v>2</v>
      </c>
      <c r="M54" s="35">
        <v>47.374446927316001</v>
      </c>
      <c r="N54" s="35">
        <v>27.164220603626099</v>
      </c>
      <c r="O54" s="41">
        <v>51212896.472910799</v>
      </c>
      <c r="P54" s="41">
        <v>10144537.6632016</v>
      </c>
      <c r="Q54" s="35">
        <v>20.725978647686834</v>
      </c>
      <c r="R54" s="35">
        <v>79.274021352313156</v>
      </c>
      <c r="S54" s="35">
        <v>59.965561773568666</v>
      </c>
      <c r="T54" s="35">
        <v>40.034438226431341</v>
      </c>
      <c r="U54" s="35">
        <v>73.565836298932382</v>
      </c>
      <c r="V54" s="35">
        <v>26.434163701067614</v>
      </c>
      <c r="W54" s="35">
        <v>8.5492618258511595</v>
      </c>
      <c r="X54" s="42">
        <v>6.2513889999999996</v>
      </c>
      <c r="Y54" s="35">
        <v>4.3302047781569968</v>
      </c>
      <c r="Z54" s="35">
        <f t="shared" si="4"/>
        <v>95.669795221843003</v>
      </c>
      <c r="AA54" s="44">
        <v>30.01027749229188</v>
      </c>
      <c r="AB54" s="44">
        <v>69.989722507708123</v>
      </c>
      <c r="AC54" s="35">
        <v>30.894015861571738</v>
      </c>
      <c r="AD54" s="35">
        <v>69.105984138428269</v>
      </c>
      <c r="AE54" s="38">
        <v>0</v>
      </c>
      <c r="AF54" s="45">
        <v>723.11</v>
      </c>
      <c r="AG54" s="35">
        <v>45.47162720781661</v>
      </c>
      <c r="AH54" s="45">
        <v>0.83699999999999997</v>
      </c>
    </row>
    <row r="55" spans="1:34" x14ac:dyDescent="0.25">
      <c r="A55" s="15">
        <v>2022</v>
      </c>
      <c r="B55" s="28">
        <v>3204005</v>
      </c>
      <c r="C55" s="61">
        <v>23426</v>
      </c>
      <c r="D55" s="37">
        <v>8341</v>
      </c>
      <c r="E55" s="39">
        <f t="shared" si="0"/>
        <v>35.605737215060188</v>
      </c>
      <c r="F55" s="37">
        <v>6018</v>
      </c>
      <c r="G55" s="37">
        <v>3384</v>
      </c>
      <c r="H55" s="40">
        <f t="shared" si="5"/>
        <v>72.149622347440356</v>
      </c>
      <c r="I55" s="40">
        <f t="shared" si="1"/>
        <v>25.689404934687953</v>
      </c>
      <c r="J55" s="40">
        <f t="shared" si="2"/>
        <v>40.570674979019302</v>
      </c>
      <c r="K55" s="40">
        <f t="shared" si="3"/>
        <v>14.445487919405789</v>
      </c>
      <c r="L55" s="38">
        <v>3</v>
      </c>
      <c r="M55" s="35">
        <v>45.859533244101101</v>
      </c>
      <c r="N55" s="35">
        <v>20.037423379588002</v>
      </c>
      <c r="O55" s="41">
        <v>22367451.095116202</v>
      </c>
      <c r="P55" s="41">
        <v>3376203.1035834299</v>
      </c>
      <c r="Q55" s="35">
        <v>42.214790040876998</v>
      </c>
      <c r="R55" s="35">
        <v>57.785209959123009</v>
      </c>
      <c r="S55" s="35">
        <v>53.874813710879287</v>
      </c>
      <c r="T55" s="35">
        <v>46.12518628912072</v>
      </c>
      <c r="U55" s="35">
        <v>53.771832032701596</v>
      </c>
      <c r="V55" s="35">
        <v>46.228167967298397</v>
      </c>
      <c r="W55" s="35">
        <v>9.8280098280098276</v>
      </c>
      <c r="X55" s="42">
        <v>5.4430209999999999</v>
      </c>
      <c r="Y55" s="35">
        <v>5.0284629981024667</v>
      </c>
      <c r="Z55" s="35">
        <f t="shared" si="4"/>
        <v>94.971537001897531</v>
      </c>
      <c r="AA55" s="44">
        <v>36.818127322862964</v>
      </c>
      <c r="AB55" s="44">
        <v>63.181872677137036</v>
      </c>
      <c r="AC55" s="35">
        <v>16.411592315206775</v>
      </c>
      <c r="AD55" s="35">
        <v>83.588407684793225</v>
      </c>
      <c r="AE55" s="38">
        <v>1</v>
      </c>
      <c r="AF55" s="45">
        <v>728.67</v>
      </c>
      <c r="AG55" s="35">
        <v>56.011315417256014</v>
      </c>
      <c r="AH55" s="45">
        <v>0.84540000000000004</v>
      </c>
    </row>
    <row r="56" spans="1:34" x14ac:dyDescent="0.25">
      <c r="A56" s="15">
        <v>2022</v>
      </c>
      <c r="B56" s="28">
        <v>3204054</v>
      </c>
      <c r="C56" s="61">
        <v>26575</v>
      </c>
      <c r="D56" s="37">
        <v>13103</v>
      </c>
      <c r="E56" s="39">
        <f t="shared" si="0"/>
        <v>49.305738476011292</v>
      </c>
      <c r="F56" s="37">
        <v>9960</v>
      </c>
      <c r="G56" s="37">
        <v>6893</v>
      </c>
      <c r="H56" s="40">
        <f t="shared" si="5"/>
        <v>76.013126764863003</v>
      </c>
      <c r="I56" s="40">
        <f t="shared" si="1"/>
        <v>37.478833490122291</v>
      </c>
      <c r="J56" s="40">
        <f t="shared" si="2"/>
        <v>52.606273372510117</v>
      </c>
      <c r="K56" s="40">
        <f t="shared" si="3"/>
        <v>25.937911571025403</v>
      </c>
      <c r="L56" s="38">
        <v>9</v>
      </c>
      <c r="M56" s="35">
        <v>55.890062970289897</v>
      </c>
      <c r="N56" s="35">
        <v>37.225966310048705</v>
      </c>
      <c r="O56" s="41">
        <v>42822703.810456403</v>
      </c>
      <c r="P56" s="41">
        <v>9853381.3159927204</v>
      </c>
      <c r="Q56" s="35">
        <v>5.9398202422821411</v>
      </c>
      <c r="R56" s="35">
        <v>94.060179757717862</v>
      </c>
      <c r="S56" s="35">
        <v>70.154272151898738</v>
      </c>
      <c r="T56" s="35">
        <v>29.845727848101266</v>
      </c>
      <c r="U56" s="35">
        <v>90.758108636186009</v>
      </c>
      <c r="V56" s="35">
        <v>9.2418913638139895</v>
      </c>
      <c r="W56" s="35">
        <v>14.673377831272569</v>
      </c>
      <c r="X56" s="42">
        <v>5.7165299999999997</v>
      </c>
      <c r="Y56" s="35">
        <v>5.4978962131837301</v>
      </c>
      <c r="Z56" s="35">
        <f t="shared" si="4"/>
        <v>94.502103786816264</v>
      </c>
      <c r="AA56" s="44">
        <v>23.483171792719222</v>
      </c>
      <c r="AB56" s="44">
        <v>76.516828207280781</v>
      </c>
      <c r="AC56" s="35">
        <v>34.644133896652583</v>
      </c>
      <c r="AD56" s="35">
        <v>65.35586610334741</v>
      </c>
      <c r="AE56" s="38">
        <v>2</v>
      </c>
      <c r="AF56" s="45">
        <v>755.86</v>
      </c>
      <c r="AG56" s="35">
        <v>37.718120805369125</v>
      </c>
      <c r="AH56" s="45">
        <v>0.86990000000000001</v>
      </c>
    </row>
    <row r="57" spans="1:34" x14ac:dyDescent="0.25">
      <c r="A57" s="15">
        <v>2022</v>
      </c>
      <c r="B57" s="28">
        <v>3204104</v>
      </c>
      <c r="C57" s="61">
        <v>27601</v>
      </c>
      <c r="D57" s="37">
        <v>11384</v>
      </c>
      <c r="E57" s="39">
        <f t="shared" si="0"/>
        <v>41.244882431795951</v>
      </c>
      <c r="F57" s="37">
        <v>9046</v>
      </c>
      <c r="G57" s="37">
        <v>6460</v>
      </c>
      <c r="H57" s="40">
        <f t="shared" si="5"/>
        <v>79.462403373155311</v>
      </c>
      <c r="I57" s="40">
        <f t="shared" si="1"/>
        <v>32.774174848737367</v>
      </c>
      <c r="J57" s="40">
        <f t="shared" si="2"/>
        <v>56.746310611384402</v>
      </c>
      <c r="K57" s="40">
        <f t="shared" si="3"/>
        <v>23.404949096047247</v>
      </c>
      <c r="L57" s="38">
        <v>1</v>
      </c>
      <c r="M57" s="35">
        <v>58.607455841134005</v>
      </c>
      <c r="N57" s="35">
        <v>36.990960988245803</v>
      </c>
      <c r="O57" s="41">
        <v>39013642.602397099</v>
      </c>
      <c r="P57" s="41">
        <v>8506659.9018617496</v>
      </c>
      <c r="Q57" s="35">
        <v>13.185319438151335</v>
      </c>
      <c r="R57" s="35">
        <v>86.814680561848661</v>
      </c>
      <c r="S57" s="35">
        <v>85.711040436165376</v>
      </c>
      <c r="T57" s="35">
        <v>14.288959563834622</v>
      </c>
      <c r="U57" s="35">
        <v>84.458541005890353</v>
      </c>
      <c r="V57" s="35">
        <v>15.54145899410965</v>
      </c>
      <c r="W57" s="35">
        <v>9.6705632306057385</v>
      </c>
      <c r="X57" s="42">
        <v>5.6117650000000001</v>
      </c>
      <c r="Y57" s="35">
        <v>5.5652173913043477</v>
      </c>
      <c r="Z57" s="35">
        <f t="shared" si="4"/>
        <v>94.434782608695656</v>
      </c>
      <c r="AA57" s="44">
        <v>22.294448348559381</v>
      </c>
      <c r="AB57" s="44">
        <v>77.705551651440615</v>
      </c>
      <c r="AC57" s="35">
        <v>26.122931442080379</v>
      </c>
      <c r="AD57" s="35">
        <v>73.877068557919628</v>
      </c>
      <c r="AE57" s="38">
        <v>0</v>
      </c>
      <c r="AF57" s="45">
        <v>741.53</v>
      </c>
      <c r="AG57" s="35">
        <v>30.879199428162973</v>
      </c>
      <c r="AH57" s="45">
        <v>0.84430000000000005</v>
      </c>
    </row>
    <row r="58" spans="1:34" x14ac:dyDescent="0.25">
      <c r="A58" s="15">
        <v>2022</v>
      </c>
      <c r="B58" s="28">
        <v>3204203</v>
      </c>
      <c r="C58" s="61">
        <v>22388</v>
      </c>
      <c r="D58" s="37">
        <v>9465</v>
      </c>
      <c r="E58" s="39">
        <f t="shared" si="0"/>
        <v>42.277112738967304</v>
      </c>
      <c r="F58" s="37">
        <v>7130</v>
      </c>
      <c r="G58" s="37">
        <v>3950</v>
      </c>
      <c r="H58" s="40">
        <f t="shared" si="5"/>
        <v>75.330163761225563</v>
      </c>
      <c r="I58" s="40">
        <f t="shared" si="1"/>
        <v>31.847418259782028</v>
      </c>
      <c r="J58" s="40">
        <f t="shared" si="2"/>
        <v>41.732699418911778</v>
      </c>
      <c r="K58" s="40">
        <f t="shared" si="3"/>
        <v>17.643380382347686</v>
      </c>
      <c r="L58" s="38">
        <v>17</v>
      </c>
      <c r="M58" s="35">
        <v>48.892666721298397</v>
      </c>
      <c r="N58" s="35">
        <v>25.072162070486399</v>
      </c>
      <c r="O58" s="41">
        <v>27060330.014168698</v>
      </c>
      <c r="P58" s="41">
        <v>4793811.7291537002</v>
      </c>
      <c r="Q58" s="35">
        <v>0.99009900990099009</v>
      </c>
      <c r="R58" s="35">
        <v>99.009900990099013</v>
      </c>
      <c r="S58" s="35">
        <v>64.890974330665202</v>
      </c>
      <c r="T58" s="35">
        <v>35.109025669334805</v>
      </c>
      <c r="U58" s="35">
        <v>97.222222222222214</v>
      </c>
      <c r="V58" s="35">
        <v>2.7777777777777777</v>
      </c>
      <c r="W58" s="35">
        <v>6.6747942700396221</v>
      </c>
      <c r="X58" s="42">
        <v>6.2020059999999999</v>
      </c>
      <c r="Y58" s="35">
        <v>7.6</v>
      </c>
      <c r="Z58" s="35">
        <f t="shared" si="4"/>
        <v>92.4</v>
      </c>
      <c r="AA58" s="44">
        <v>27.089276281035396</v>
      </c>
      <c r="AB58" s="44">
        <v>72.910723718964604</v>
      </c>
      <c r="AC58" s="35">
        <v>19.227769110764431</v>
      </c>
      <c r="AD58" s="35">
        <v>80.772230889235573</v>
      </c>
      <c r="AE58" s="38">
        <v>0</v>
      </c>
      <c r="AF58" s="45">
        <v>682.13</v>
      </c>
      <c r="AG58" s="35">
        <v>40.152235965746911</v>
      </c>
      <c r="AH58" s="45">
        <v>0.82909999999999995</v>
      </c>
    </row>
    <row r="59" spans="1:34" x14ac:dyDescent="0.25">
      <c r="A59" s="15">
        <v>2022</v>
      </c>
      <c r="B59" s="28">
        <v>3204252</v>
      </c>
      <c r="C59" s="61">
        <v>8016</v>
      </c>
      <c r="D59" s="37">
        <v>4923</v>
      </c>
      <c r="E59" s="39">
        <f t="shared" si="0"/>
        <v>61.414670658682638</v>
      </c>
      <c r="F59" s="37">
        <v>3719</v>
      </c>
      <c r="G59" s="37">
        <v>2790</v>
      </c>
      <c r="H59" s="40">
        <f t="shared" si="5"/>
        <v>75.543367865122889</v>
      </c>
      <c r="I59" s="40">
        <f t="shared" si="1"/>
        <v>46.394710578842314</v>
      </c>
      <c r="J59" s="40">
        <f t="shared" si="2"/>
        <v>56.672760511883006</v>
      </c>
      <c r="K59" s="40">
        <f t="shared" si="3"/>
        <v>34.805389221556887</v>
      </c>
      <c r="L59" s="38">
        <v>0</v>
      </c>
      <c r="M59" s="35">
        <v>59.557403956513497</v>
      </c>
      <c r="N59" s="35">
        <v>46.746051457821203</v>
      </c>
      <c r="O59" s="41">
        <v>17144875.663446199</v>
      </c>
      <c r="P59" s="41">
        <v>4648826.4934515003</v>
      </c>
      <c r="Q59" s="35">
        <v>12.909632571996028</v>
      </c>
      <c r="R59" s="35">
        <v>87.090367428003972</v>
      </c>
      <c r="S59" s="35">
        <v>57.164556962025316</v>
      </c>
      <c r="T59" s="35">
        <v>42.835443037974684</v>
      </c>
      <c r="U59" s="35">
        <v>79.245283018867923</v>
      </c>
      <c r="V59" s="35">
        <v>20.754716981132077</v>
      </c>
      <c r="W59" s="35">
        <v>12.107004964147821</v>
      </c>
      <c r="X59" s="42">
        <v>6.0278470000000004</v>
      </c>
      <c r="Y59" s="35">
        <v>4.4635193133047206</v>
      </c>
      <c r="Z59" s="35">
        <f t="shared" si="4"/>
        <v>95.536480686695285</v>
      </c>
      <c r="AA59" s="44">
        <v>18.017469022953485</v>
      </c>
      <c r="AB59" s="44">
        <v>81.982530977046508</v>
      </c>
      <c r="AC59" s="35">
        <v>40.135287485907554</v>
      </c>
      <c r="AD59" s="35">
        <v>59.864712514092446</v>
      </c>
      <c r="AE59" s="38">
        <v>0</v>
      </c>
      <c r="AF59" s="45">
        <v>766.72</v>
      </c>
      <c r="AG59" s="35">
        <v>20.957095709570957</v>
      </c>
      <c r="AH59" s="45">
        <v>0.87670000000000003</v>
      </c>
    </row>
    <row r="60" spans="1:34" x14ac:dyDescent="0.25">
      <c r="A60" s="15">
        <v>2022</v>
      </c>
      <c r="B60" s="28">
        <v>3204302</v>
      </c>
      <c r="C60" s="61">
        <v>11741</v>
      </c>
      <c r="D60" s="37">
        <v>8151</v>
      </c>
      <c r="E60" s="39">
        <f t="shared" si="0"/>
        <v>69.423388127076052</v>
      </c>
      <c r="F60" s="37">
        <v>6390</v>
      </c>
      <c r="G60" s="37">
        <v>4900</v>
      </c>
      <c r="H60" s="40">
        <f t="shared" si="5"/>
        <v>78.395288921604717</v>
      </c>
      <c r="I60" s="40">
        <f t="shared" si="1"/>
        <v>54.4246657013883</v>
      </c>
      <c r="J60" s="40">
        <f t="shared" si="2"/>
        <v>60.11532327321801</v>
      </c>
      <c r="K60" s="40">
        <f t="shared" si="3"/>
        <v>41.734094199812624</v>
      </c>
      <c r="L60" s="38">
        <v>4</v>
      </c>
      <c r="M60" s="35">
        <v>61.146236263074805</v>
      </c>
      <c r="N60" s="35">
        <v>43.111948701671196</v>
      </c>
      <c r="O60" s="41">
        <v>29144014.09426</v>
      </c>
      <c r="P60" s="41">
        <v>7098672.1005149903</v>
      </c>
      <c r="Q60" s="35">
        <v>6.1166875784190715</v>
      </c>
      <c r="R60" s="35">
        <v>93.883312421580939</v>
      </c>
      <c r="S60" s="35">
        <v>32.694763729246489</v>
      </c>
      <c r="T60" s="35">
        <v>67.305236270753511</v>
      </c>
      <c r="U60" s="35">
        <v>73.494353826850684</v>
      </c>
      <c r="V60" s="35">
        <v>26.505646173149312</v>
      </c>
      <c r="W60" s="35">
        <v>13.871635610766045</v>
      </c>
      <c r="X60" s="42">
        <v>5.5897319999999997</v>
      </c>
      <c r="Y60" s="35">
        <v>3.7231503579952268</v>
      </c>
      <c r="Z60" s="35">
        <f t="shared" si="4"/>
        <v>96.276849642004777</v>
      </c>
      <c r="AA60" s="44">
        <v>19.58041958041958</v>
      </c>
      <c r="AB60" s="44">
        <v>80.419580419580427</v>
      </c>
      <c r="AC60" s="35">
        <v>29.699248120300751</v>
      </c>
      <c r="AD60" s="35">
        <v>70.300751879699249</v>
      </c>
      <c r="AE60" s="38">
        <v>0</v>
      </c>
      <c r="AF60" s="45">
        <v>697.07</v>
      </c>
      <c r="AG60" s="35">
        <v>55.188679245283026</v>
      </c>
      <c r="AH60" s="45">
        <v>0.92059999999999997</v>
      </c>
    </row>
    <row r="61" spans="1:34" x14ac:dyDescent="0.25">
      <c r="A61" s="15">
        <v>2022</v>
      </c>
      <c r="B61" s="28">
        <v>3204351</v>
      </c>
      <c r="C61" s="61">
        <v>19398</v>
      </c>
      <c r="D61" s="37">
        <v>5963</v>
      </c>
      <c r="E61" s="39">
        <f t="shared" si="0"/>
        <v>30.740282503350862</v>
      </c>
      <c r="F61" s="37">
        <v>4758</v>
      </c>
      <c r="G61" s="37">
        <v>3199</v>
      </c>
      <c r="H61" s="40">
        <f t="shared" si="5"/>
        <v>79.792050981049812</v>
      </c>
      <c r="I61" s="40">
        <f t="shared" si="1"/>
        <v>24.528301886792452</v>
      </c>
      <c r="J61" s="40">
        <f t="shared" si="2"/>
        <v>53.647492872715077</v>
      </c>
      <c r="K61" s="40">
        <f t="shared" si="3"/>
        <v>16.491390865037634</v>
      </c>
      <c r="L61" s="38">
        <v>0</v>
      </c>
      <c r="M61" s="35">
        <v>53.775177045175504</v>
      </c>
      <c r="N61" s="35">
        <v>24.2030881933925</v>
      </c>
      <c r="O61" s="41">
        <v>18750610.1053482</v>
      </c>
      <c r="P61" s="41">
        <v>2915440.3593353401</v>
      </c>
      <c r="Q61" s="35">
        <v>40.97007223942208</v>
      </c>
      <c r="R61" s="35">
        <v>59.02992776057792</v>
      </c>
      <c r="S61" s="35">
        <v>42.597402597402592</v>
      </c>
      <c r="T61" s="35">
        <v>57.402597402597401</v>
      </c>
      <c r="U61" s="35">
        <v>43.911248710010319</v>
      </c>
      <c r="V61" s="35">
        <v>56.088751289989681</v>
      </c>
      <c r="W61" s="35">
        <v>10.249376558603492</v>
      </c>
      <c r="X61" s="42">
        <v>5.5467649999999997</v>
      </c>
      <c r="Y61" s="35">
        <v>8.6786114221724517</v>
      </c>
      <c r="Z61" s="35">
        <f t="shared" si="4"/>
        <v>91.321388577827548</v>
      </c>
      <c r="AA61" s="44">
        <v>33.456313935938283</v>
      </c>
      <c r="AB61" s="44">
        <v>66.543686064061717</v>
      </c>
      <c r="AC61" s="35">
        <v>16.340852130325814</v>
      </c>
      <c r="AD61" s="35">
        <v>83.659147869674186</v>
      </c>
      <c r="AE61" s="38">
        <v>0</v>
      </c>
      <c r="AF61" s="45">
        <v>726.65</v>
      </c>
      <c r="AG61" s="35">
        <v>66.429298067141403</v>
      </c>
      <c r="AH61" s="45">
        <v>0</v>
      </c>
    </row>
    <row r="62" spans="1:34" x14ac:dyDescent="0.25">
      <c r="A62" s="15">
        <v>2022</v>
      </c>
      <c r="B62" s="28">
        <v>3204401</v>
      </c>
      <c r="C62" s="61">
        <v>11630</v>
      </c>
      <c r="D62" s="37">
        <v>3968</v>
      </c>
      <c r="E62" s="39">
        <f t="shared" si="0"/>
        <v>34.11865864144454</v>
      </c>
      <c r="F62" s="37">
        <v>2886</v>
      </c>
      <c r="G62" s="37">
        <v>1812</v>
      </c>
      <c r="H62" s="40">
        <f t="shared" si="5"/>
        <v>72.73185483870968</v>
      </c>
      <c r="I62" s="40">
        <f t="shared" si="1"/>
        <v>24.815133276010318</v>
      </c>
      <c r="J62" s="40">
        <f t="shared" si="2"/>
        <v>45.66532258064516</v>
      </c>
      <c r="K62" s="40">
        <f t="shared" si="3"/>
        <v>15.580395528804816</v>
      </c>
      <c r="L62" s="38">
        <v>2</v>
      </c>
      <c r="M62" s="35">
        <v>50.201930526461005</v>
      </c>
      <c r="N62" s="35">
        <v>30.899189502533098</v>
      </c>
      <c r="O62" s="41">
        <v>11648253.857486101</v>
      </c>
      <c r="P62" s="41">
        <v>2476779.36209739</v>
      </c>
      <c r="Q62" s="35">
        <v>3.3676975945017182</v>
      </c>
      <c r="R62" s="35">
        <v>96.63230240549828</v>
      </c>
      <c r="S62" s="35">
        <v>63.919667590027693</v>
      </c>
      <c r="T62" s="35">
        <v>36.0803324099723</v>
      </c>
      <c r="U62" s="35">
        <v>64.87972508591065</v>
      </c>
      <c r="V62" s="35">
        <v>35.120274914089343</v>
      </c>
      <c r="W62" s="35">
        <v>8.8508208422555317</v>
      </c>
      <c r="X62" s="42">
        <v>5.7701890000000002</v>
      </c>
      <c r="Y62" s="35">
        <v>2.8028028028028027</v>
      </c>
      <c r="Z62" s="35">
        <f t="shared" si="4"/>
        <v>97.197197197197198</v>
      </c>
      <c r="AA62" s="44">
        <v>24.193548387096776</v>
      </c>
      <c r="AB62" s="44">
        <v>75.806451612903231</v>
      </c>
      <c r="AC62" s="35">
        <v>34.6875</v>
      </c>
      <c r="AD62" s="35">
        <v>65.3125</v>
      </c>
      <c r="AE62" s="38">
        <v>0</v>
      </c>
      <c r="AF62" s="45">
        <v>831.54</v>
      </c>
      <c r="AG62" s="35">
        <v>58.560311284046698</v>
      </c>
      <c r="AH62" s="45">
        <v>0.86880000000000002</v>
      </c>
    </row>
    <row r="63" spans="1:34" x14ac:dyDescent="0.25">
      <c r="A63" s="15">
        <v>2022</v>
      </c>
      <c r="B63" s="28">
        <v>3204500</v>
      </c>
      <c r="C63" s="61">
        <v>12171</v>
      </c>
      <c r="D63" s="37">
        <v>4885</v>
      </c>
      <c r="E63" s="39">
        <f t="shared" si="0"/>
        <v>40.136389778982831</v>
      </c>
      <c r="F63" s="37">
        <v>3759</v>
      </c>
      <c r="G63" s="37">
        <v>2476</v>
      </c>
      <c r="H63" s="40">
        <f t="shared" si="5"/>
        <v>76.949846468781985</v>
      </c>
      <c r="I63" s="40">
        <f t="shared" si="1"/>
        <v>30.884890313039193</v>
      </c>
      <c r="J63" s="40">
        <f t="shared" si="2"/>
        <v>50.685772773797346</v>
      </c>
      <c r="K63" s="40">
        <f t="shared" si="3"/>
        <v>20.343439322980856</v>
      </c>
      <c r="L63" s="38">
        <v>3</v>
      </c>
      <c r="M63" s="35">
        <v>54.974916911461904</v>
      </c>
      <c r="N63" s="35">
        <v>34.927526300548102</v>
      </c>
      <c r="O63" s="41">
        <v>15703551.9208591</v>
      </c>
      <c r="P63" s="41">
        <v>3446680.0095319599</v>
      </c>
      <c r="Q63" s="35">
        <v>26.419336706014612</v>
      </c>
      <c r="R63" s="35">
        <v>73.580663293985381</v>
      </c>
      <c r="S63" s="35">
        <v>8.0498866213151921</v>
      </c>
      <c r="T63" s="35">
        <v>91.950113378684804</v>
      </c>
      <c r="U63" s="35">
        <v>37.661607644744237</v>
      </c>
      <c r="V63" s="35">
        <v>62.338392355255756</v>
      </c>
      <c r="W63" s="35">
        <v>7.5840275782821029</v>
      </c>
      <c r="X63" s="42">
        <v>5.7770390000000003</v>
      </c>
      <c r="Y63" s="35">
        <v>6.861198738170347</v>
      </c>
      <c r="Z63" s="35">
        <f t="shared" si="4"/>
        <v>93.138801261829656</v>
      </c>
      <c r="AA63" s="44">
        <v>26.468781985670418</v>
      </c>
      <c r="AB63" s="44">
        <v>73.531218014329582</v>
      </c>
      <c r="AC63" s="35">
        <v>26.14075792730085</v>
      </c>
      <c r="AD63" s="35">
        <v>73.859242072699146</v>
      </c>
      <c r="AE63" s="38">
        <v>0</v>
      </c>
      <c r="AF63" s="45">
        <v>707.02</v>
      </c>
      <c r="AG63" s="35">
        <v>63.515312916111853</v>
      </c>
      <c r="AH63" s="45">
        <v>0.82299999999999995</v>
      </c>
    </row>
    <row r="64" spans="1:34" x14ac:dyDescent="0.25">
      <c r="A64" s="15">
        <v>2022</v>
      </c>
      <c r="B64" s="28">
        <v>3204559</v>
      </c>
      <c r="C64" s="61">
        <v>41588</v>
      </c>
      <c r="D64" s="37">
        <v>12647</v>
      </c>
      <c r="E64" s="39">
        <f t="shared" si="0"/>
        <v>30.410214484947577</v>
      </c>
      <c r="F64" s="37">
        <v>8244</v>
      </c>
      <c r="G64" s="37">
        <v>3572</v>
      </c>
      <c r="H64" s="40">
        <f t="shared" si="5"/>
        <v>65.185419467067291</v>
      </c>
      <c r="I64" s="40">
        <f t="shared" si="1"/>
        <v>19.823025872847939</v>
      </c>
      <c r="J64" s="40">
        <f t="shared" si="2"/>
        <v>28.243852296987427</v>
      </c>
      <c r="K64" s="40">
        <f t="shared" si="3"/>
        <v>8.5890160623256708</v>
      </c>
      <c r="L64" s="38">
        <v>23</v>
      </c>
      <c r="M64" s="35">
        <v>37.475006082415099</v>
      </c>
      <c r="N64" s="35">
        <v>14.744233876585399</v>
      </c>
      <c r="O64" s="41">
        <v>27713921.0632433</v>
      </c>
      <c r="P64" s="41">
        <v>3766849.7581716101</v>
      </c>
      <c r="Q64" s="35">
        <v>27.578847521935025</v>
      </c>
      <c r="R64" s="35">
        <v>72.421152478064982</v>
      </c>
      <c r="S64" s="35">
        <v>31.774809160305345</v>
      </c>
      <c r="T64" s="35">
        <v>68.225190839694662</v>
      </c>
      <c r="U64" s="35">
        <v>30.80388902063078</v>
      </c>
      <c r="V64" s="35">
        <v>69.196110979369223</v>
      </c>
      <c r="W64" s="35">
        <v>8.0483356133150945</v>
      </c>
      <c r="X64" s="42">
        <v>5.2472789999999998</v>
      </c>
      <c r="Y64" s="35">
        <v>7.9743354720439958</v>
      </c>
      <c r="Z64" s="35">
        <f t="shared" si="4"/>
        <v>92.02566452795601</v>
      </c>
      <c r="AA64" s="44">
        <v>40.950423025223373</v>
      </c>
      <c r="AB64" s="44">
        <v>59.049576974776627</v>
      </c>
      <c r="AC64" s="35">
        <v>22.06989766364163</v>
      </c>
      <c r="AD64" s="35">
        <v>77.930102336358374</v>
      </c>
      <c r="AE64" s="38">
        <v>2</v>
      </c>
      <c r="AF64" s="45">
        <v>708.18</v>
      </c>
      <c r="AG64" s="35">
        <v>76.193678547410897</v>
      </c>
      <c r="AH64" s="45">
        <v>0.89600000000000002</v>
      </c>
    </row>
    <row r="65" spans="1:34" x14ac:dyDescent="0.25">
      <c r="A65" s="15">
        <v>2022</v>
      </c>
      <c r="B65" s="28">
        <v>3204609</v>
      </c>
      <c r="C65" s="61">
        <v>23853</v>
      </c>
      <c r="D65" s="37">
        <v>5501</v>
      </c>
      <c r="E65" s="39">
        <f t="shared" si="0"/>
        <v>23.062088626168617</v>
      </c>
      <c r="F65" s="37">
        <v>3953</v>
      </c>
      <c r="G65" s="37">
        <v>2032</v>
      </c>
      <c r="H65" s="40">
        <f t="shared" si="5"/>
        <v>71.859661879658248</v>
      </c>
      <c r="I65" s="40">
        <f t="shared" si="1"/>
        <v>16.572338909151888</v>
      </c>
      <c r="J65" s="40">
        <f t="shared" si="2"/>
        <v>36.93873841119796</v>
      </c>
      <c r="K65" s="40">
        <f t="shared" si="3"/>
        <v>8.5188445897790643</v>
      </c>
      <c r="L65" s="38">
        <v>9</v>
      </c>
      <c r="M65" s="35">
        <v>44.001568464876001</v>
      </c>
      <c r="N65" s="35">
        <v>19.301058830469898</v>
      </c>
      <c r="O65" s="41">
        <v>14153979.019100299</v>
      </c>
      <c r="P65" s="41">
        <v>2144822.4575532898</v>
      </c>
      <c r="Q65" s="35">
        <v>11.228255139694255</v>
      </c>
      <c r="R65" s="35">
        <v>88.771744860305745</v>
      </c>
      <c r="S65" s="35">
        <v>51.371308016877634</v>
      </c>
      <c r="T65" s="35">
        <v>48.628691983122366</v>
      </c>
      <c r="U65" s="35">
        <v>51.713231418028471</v>
      </c>
      <c r="V65" s="35">
        <v>48.286768581971536</v>
      </c>
      <c r="W65" s="35">
        <v>10.221205186880244</v>
      </c>
      <c r="X65" s="42">
        <v>5.5490389999999996</v>
      </c>
      <c r="Y65" s="35">
        <v>6.4239828693790146</v>
      </c>
      <c r="Z65" s="35">
        <f t="shared" si="4"/>
        <v>93.576017130620983</v>
      </c>
      <c r="AA65" s="44">
        <v>31.321577894928193</v>
      </c>
      <c r="AB65" s="44">
        <v>68.678422105071803</v>
      </c>
      <c r="AC65" s="35">
        <v>26.17527568195009</v>
      </c>
      <c r="AD65" s="35">
        <v>73.824724318049917</v>
      </c>
      <c r="AE65" s="38">
        <v>0</v>
      </c>
      <c r="AF65" s="45">
        <v>744.69</v>
      </c>
      <c r="AG65" s="35">
        <v>60.747663551401864</v>
      </c>
      <c r="AH65" s="45">
        <v>0.84179999999999999</v>
      </c>
    </row>
    <row r="66" spans="1:34" x14ac:dyDescent="0.25">
      <c r="A66" s="15">
        <v>2022</v>
      </c>
      <c r="B66" s="28">
        <v>3204658</v>
      </c>
      <c r="C66" s="61">
        <v>8735</v>
      </c>
      <c r="D66" s="37">
        <v>3851</v>
      </c>
      <c r="E66" s="39">
        <f t="shared" si="0"/>
        <v>44.087006296508299</v>
      </c>
      <c r="F66" s="37">
        <v>2862</v>
      </c>
      <c r="G66" s="37">
        <v>1960</v>
      </c>
      <c r="H66" s="40">
        <f t="shared" si="5"/>
        <v>74.318358867826532</v>
      </c>
      <c r="I66" s="40">
        <f t="shared" si="1"/>
        <v>32.764739553520322</v>
      </c>
      <c r="J66" s="40">
        <f t="shared" si="2"/>
        <v>50.895871202285129</v>
      </c>
      <c r="K66" s="40">
        <f t="shared" si="3"/>
        <v>22.438465941614197</v>
      </c>
      <c r="L66" s="38">
        <v>0</v>
      </c>
      <c r="M66" s="35">
        <v>53.003591565537398</v>
      </c>
      <c r="N66" s="35">
        <v>30.854861573145197</v>
      </c>
      <c r="O66" s="41">
        <v>11935690.8763106</v>
      </c>
      <c r="P66" s="41">
        <v>2400300.91040482</v>
      </c>
      <c r="Q66" s="35">
        <v>49.832495812395308</v>
      </c>
      <c r="R66" s="35">
        <v>50.167504187604692</v>
      </c>
      <c r="S66" s="35">
        <v>43.566021867115225</v>
      </c>
      <c r="T66" s="35">
        <v>56.433978132884775</v>
      </c>
      <c r="U66" s="35">
        <v>44.9748743718593</v>
      </c>
      <c r="V66" s="35">
        <v>55.0251256281407</v>
      </c>
      <c r="W66" s="35">
        <v>10.024708789269326</v>
      </c>
      <c r="X66" s="42">
        <v>5.5048219999999999</v>
      </c>
      <c r="Y66" s="35">
        <v>7.1503680336487907</v>
      </c>
      <c r="Z66" s="35">
        <f t="shared" si="4"/>
        <v>92.849631966351211</v>
      </c>
      <c r="AA66" s="44">
        <v>28.901584004154763</v>
      </c>
      <c r="AB66" s="44">
        <v>71.098415995845244</v>
      </c>
      <c r="AC66" s="35">
        <v>24.528301886792452</v>
      </c>
      <c r="AD66" s="35">
        <v>75.471698113207552</v>
      </c>
      <c r="AE66" s="38">
        <v>0</v>
      </c>
      <c r="AF66" s="45">
        <v>752.13</v>
      </c>
      <c r="AG66" s="35">
        <v>60.069444444444443</v>
      </c>
      <c r="AH66" s="45">
        <v>0.84899999999999998</v>
      </c>
    </row>
    <row r="67" spans="1:34" x14ac:dyDescent="0.25">
      <c r="A67" s="15">
        <v>2022</v>
      </c>
      <c r="B67" s="28">
        <v>3204708</v>
      </c>
      <c r="C67" s="61">
        <v>39085</v>
      </c>
      <c r="D67" s="37">
        <v>9266</v>
      </c>
      <c r="E67" s="39">
        <f t="shared" ref="E67:E130" si="6">(D67/C67)*100</f>
        <v>23.707304592554689</v>
      </c>
      <c r="F67" s="37">
        <v>6544</v>
      </c>
      <c r="G67" s="37">
        <v>3395</v>
      </c>
      <c r="H67" s="40">
        <f t="shared" si="5"/>
        <v>70.623785883876536</v>
      </c>
      <c r="I67" s="40">
        <f t="shared" ref="I67:I130" si="7">F67/C67*100</f>
        <v>16.742996034284253</v>
      </c>
      <c r="J67" s="40">
        <f t="shared" ref="J67:J78" si="8">G67/D67*100</f>
        <v>36.639326570256856</v>
      </c>
      <c r="K67" s="40">
        <f t="shared" ref="K67:K130" si="9">G67/C67*100</f>
        <v>8.6861967506716127</v>
      </c>
      <c r="L67" s="38">
        <v>4</v>
      </c>
      <c r="M67" s="35">
        <v>43.792130778174197</v>
      </c>
      <c r="N67" s="35">
        <v>20.9857526971001</v>
      </c>
      <c r="O67" s="41">
        <v>23727780.599076401</v>
      </c>
      <c r="P67" s="41">
        <v>3928126.0499124601</v>
      </c>
      <c r="Q67" s="35">
        <v>16.220109478536447</v>
      </c>
      <c r="R67" s="35">
        <v>83.779890521463557</v>
      </c>
      <c r="S67" s="35">
        <v>80.462427745664741</v>
      </c>
      <c r="T67" s="35">
        <v>19.537572254335263</v>
      </c>
      <c r="U67" s="35">
        <v>78.507634687409961</v>
      </c>
      <c r="V67" s="35">
        <v>21.492365312590032</v>
      </c>
      <c r="W67" s="35">
        <v>10.58878650632516</v>
      </c>
      <c r="X67" s="42">
        <v>5.5068469999999996</v>
      </c>
      <c r="Y67" s="35">
        <v>8.0908728577122364</v>
      </c>
      <c r="Z67" s="35">
        <f t="shared" ref="Z67:Z79" si="10">100-Y67</f>
        <v>91.909127142287758</v>
      </c>
      <c r="AA67" s="44">
        <v>31.491474206777465</v>
      </c>
      <c r="AB67" s="44">
        <v>68.508525793222532</v>
      </c>
      <c r="AC67" s="35">
        <v>27.27895819054147</v>
      </c>
      <c r="AD67" s="35">
        <v>72.721041809458526</v>
      </c>
      <c r="AE67" s="38">
        <v>0</v>
      </c>
      <c r="AF67" s="45">
        <v>733.52</v>
      </c>
      <c r="AG67" s="35">
        <v>55.901116427432221</v>
      </c>
      <c r="AH67" s="45">
        <v>0.87090000000000001</v>
      </c>
    </row>
    <row r="68" spans="1:34" x14ac:dyDescent="0.25">
      <c r="A68" s="15">
        <v>2022</v>
      </c>
      <c r="B68" s="28">
        <v>3204807</v>
      </c>
      <c r="C68" s="61">
        <v>10536</v>
      </c>
      <c r="D68" s="37">
        <v>5034</v>
      </c>
      <c r="E68" s="39">
        <f t="shared" si="6"/>
        <v>47.779043280182229</v>
      </c>
      <c r="F68" s="37">
        <v>4072</v>
      </c>
      <c r="G68" s="37">
        <v>3252</v>
      </c>
      <c r="H68" s="40">
        <f t="shared" ref="H68:H78" si="11">F68/D68*100</f>
        <v>80.889948351211757</v>
      </c>
      <c r="I68" s="40">
        <f t="shared" si="7"/>
        <v>38.648443432042527</v>
      </c>
      <c r="J68" s="40">
        <f t="shared" si="8"/>
        <v>64.600715137067937</v>
      </c>
      <c r="K68" s="40">
        <f t="shared" si="9"/>
        <v>30.865603644646928</v>
      </c>
      <c r="L68" s="38">
        <v>2</v>
      </c>
      <c r="M68" s="35">
        <v>65.393260845521596</v>
      </c>
      <c r="N68" s="35">
        <v>49.679500318272503</v>
      </c>
      <c r="O68" s="41">
        <v>19249300.413324401</v>
      </c>
      <c r="P68" s="41">
        <v>5051949.4822477903</v>
      </c>
      <c r="Q68" s="35">
        <v>11.648568608094768</v>
      </c>
      <c r="R68" s="35">
        <v>88.351431391905237</v>
      </c>
      <c r="S68" s="35">
        <v>85.459940652818986</v>
      </c>
      <c r="T68" s="35">
        <v>14.540059347181009</v>
      </c>
      <c r="U68" s="35">
        <v>85.784797630799602</v>
      </c>
      <c r="V68" s="35">
        <v>14.215202369200394</v>
      </c>
      <c r="W68" s="35">
        <v>8.077455048409405</v>
      </c>
      <c r="X68" s="42">
        <v>5.9710850000000004</v>
      </c>
      <c r="Y68" s="35">
        <v>5.5023923444976077</v>
      </c>
      <c r="Z68" s="35">
        <f t="shared" si="10"/>
        <v>94.497607655502392</v>
      </c>
      <c r="AA68" s="44">
        <v>21.156138259833135</v>
      </c>
      <c r="AB68" s="44">
        <v>78.843861740166858</v>
      </c>
      <c r="AC68" s="35">
        <v>25.821596244131456</v>
      </c>
      <c r="AD68" s="35">
        <v>74.178403755868544</v>
      </c>
      <c r="AE68" s="38">
        <v>0</v>
      </c>
      <c r="AF68" s="45">
        <v>597.65</v>
      </c>
      <c r="AG68" s="35">
        <v>31.515957446808514</v>
      </c>
      <c r="AH68" s="45">
        <v>0.85309999999999997</v>
      </c>
    </row>
    <row r="69" spans="1:34" x14ac:dyDescent="0.25">
      <c r="A69" s="15">
        <v>2022</v>
      </c>
      <c r="B69" s="28">
        <v>3204906</v>
      </c>
      <c r="C69" s="61">
        <v>134629</v>
      </c>
      <c r="D69" s="37">
        <v>57664</v>
      </c>
      <c r="E69" s="39">
        <f t="shared" si="6"/>
        <v>42.831782156890419</v>
      </c>
      <c r="F69" s="37">
        <v>43027</v>
      </c>
      <c r="G69" s="37">
        <v>27447</v>
      </c>
      <c r="H69" s="40">
        <f t="shared" si="11"/>
        <v>74.616745283018872</v>
      </c>
      <c r="I69" s="40">
        <f t="shared" si="7"/>
        <v>31.959681792184448</v>
      </c>
      <c r="J69" s="40">
        <f t="shared" si="8"/>
        <v>47.598154827968926</v>
      </c>
      <c r="K69" s="40">
        <f t="shared" si="9"/>
        <v>20.387137986615066</v>
      </c>
      <c r="L69" s="38">
        <v>34</v>
      </c>
      <c r="M69" s="35">
        <v>52.192148688868897</v>
      </c>
      <c r="N69" s="35">
        <v>32.5171293850956</v>
      </c>
      <c r="O69" s="41">
        <v>175986229.50354099</v>
      </c>
      <c r="P69" s="41">
        <v>37877868.581214599</v>
      </c>
      <c r="Q69" s="35">
        <v>11.373268667802684</v>
      </c>
      <c r="R69" s="35">
        <v>88.626731332197323</v>
      </c>
      <c r="S69" s="35">
        <v>57.859072589574382</v>
      </c>
      <c r="T69" s="35">
        <v>42.140927410425618</v>
      </c>
      <c r="U69" s="35">
        <v>71.892340630052004</v>
      </c>
      <c r="V69" s="35">
        <v>28.107659369948006</v>
      </c>
      <c r="W69" s="35">
        <v>8.3157409429521234</v>
      </c>
      <c r="X69" s="42">
        <v>6.762473</v>
      </c>
      <c r="Y69" s="35">
        <v>6.2710632392783987</v>
      </c>
      <c r="Z69" s="35">
        <f t="shared" si="10"/>
        <v>93.728936760721595</v>
      </c>
      <c r="AA69" s="44">
        <v>25.221975582685907</v>
      </c>
      <c r="AB69" s="44">
        <v>74.7780244173141</v>
      </c>
      <c r="AC69" s="35">
        <v>35.217271727172715</v>
      </c>
      <c r="AD69" s="35">
        <v>64.782728272827285</v>
      </c>
      <c r="AE69" s="38">
        <v>1</v>
      </c>
      <c r="AF69" s="45">
        <v>779.08</v>
      </c>
      <c r="AG69" s="35">
        <v>30.183304433985629</v>
      </c>
      <c r="AH69" s="45">
        <v>0.89449999999999996</v>
      </c>
    </row>
    <row r="70" spans="1:34" x14ac:dyDescent="0.25">
      <c r="A70" s="15">
        <v>2022</v>
      </c>
      <c r="B70" s="28">
        <v>3204955</v>
      </c>
      <c r="C70" s="61">
        <v>12602</v>
      </c>
      <c r="D70" s="37">
        <v>3752</v>
      </c>
      <c r="E70" s="39">
        <f t="shared" si="6"/>
        <v>29.773051896524361</v>
      </c>
      <c r="F70" s="37">
        <v>2580</v>
      </c>
      <c r="G70" s="37">
        <v>1153</v>
      </c>
      <c r="H70" s="40">
        <f t="shared" si="11"/>
        <v>68.763326226012794</v>
      </c>
      <c r="I70" s="40">
        <f t="shared" si="7"/>
        <v>20.472940803047134</v>
      </c>
      <c r="J70" s="40">
        <f t="shared" si="8"/>
        <v>30.730277185501066</v>
      </c>
      <c r="K70" s="40">
        <f t="shared" si="9"/>
        <v>9.1493413743850187</v>
      </c>
      <c r="L70" s="38">
        <v>5</v>
      </c>
      <c r="M70" s="35">
        <v>40.0332881523886</v>
      </c>
      <c r="N70" s="35">
        <v>14.461237031772601</v>
      </c>
      <c r="O70" s="41">
        <v>8783201.3197359405</v>
      </c>
      <c r="P70" s="41">
        <v>1096066.3459819299</v>
      </c>
      <c r="Q70" s="35">
        <v>11.175616835994195</v>
      </c>
      <c r="R70" s="35">
        <v>88.824383164005809</v>
      </c>
      <c r="S70" s="35">
        <v>58.502906976744185</v>
      </c>
      <c r="T70" s="35">
        <v>41.497093023255815</v>
      </c>
      <c r="U70" s="35">
        <v>60.159651669085633</v>
      </c>
      <c r="V70" s="35">
        <v>39.840348330914374</v>
      </c>
      <c r="W70" s="35">
        <v>9.4639556377079472</v>
      </c>
      <c r="X70" s="42">
        <v>5.4309099999999999</v>
      </c>
      <c r="Y70" s="35">
        <v>6.804123711340206</v>
      </c>
      <c r="Z70" s="35">
        <f t="shared" si="10"/>
        <v>93.19587628865979</v>
      </c>
      <c r="AA70" s="44">
        <v>28.731343283582088</v>
      </c>
      <c r="AB70" s="44">
        <v>71.268656716417894</v>
      </c>
      <c r="AC70" s="35">
        <v>32.653061224489797</v>
      </c>
      <c r="AD70" s="35">
        <v>67.346938775510196</v>
      </c>
      <c r="AE70" s="38">
        <v>0</v>
      </c>
      <c r="AF70" s="45">
        <v>839.24</v>
      </c>
      <c r="AG70" s="35">
        <v>60.928433268858804</v>
      </c>
      <c r="AH70" s="45">
        <v>0.84450000000000003</v>
      </c>
    </row>
    <row r="71" spans="1:34" x14ac:dyDescent="0.25">
      <c r="A71" s="15">
        <v>2022</v>
      </c>
      <c r="B71" s="28">
        <v>3205002</v>
      </c>
      <c r="C71" s="61">
        <v>536765</v>
      </c>
      <c r="D71" s="37">
        <v>130504</v>
      </c>
      <c r="E71" s="39">
        <f t="shared" si="6"/>
        <v>24.313060650377729</v>
      </c>
      <c r="F71" s="37">
        <v>104262</v>
      </c>
      <c r="G71" s="37">
        <v>76379</v>
      </c>
      <c r="H71" s="40">
        <f t="shared" si="11"/>
        <v>79.891804082633485</v>
      </c>
      <c r="I71" s="40">
        <f t="shared" si="7"/>
        <v>19.424142781291625</v>
      </c>
      <c r="J71" s="40">
        <f t="shared" si="8"/>
        <v>58.5261754428983</v>
      </c>
      <c r="K71" s="40">
        <f t="shared" si="9"/>
        <v>14.229504531778339</v>
      </c>
      <c r="L71" s="38">
        <v>251</v>
      </c>
      <c r="M71" s="35">
        <v>61.580278120669597</v>
      </c>
      <c r="N71" s="35">
        <v>45.503370081395602</v>
      </c>
      <c r="O71" s="41">
        <v>469931128.91788298</v>
      </c>
      <c r="P71" s="41">
        <v>119959861.241317</v>
      </c>
      <c r="Q71" s="35">
        <v>0.4310087989353884</v>
      </c>
      <c r="R71" s="35">
        <v>99.56899120106462</v>
      </c>
      <c r="S71" s="35">
        <v>87.324617346938766</v>
      </c>
      <c r="T71" s="35">
        <v>12.675382653061224</v>
      </c>
      <c r="U71" s="35">
        <v>97.47949232327646</v>
      </c>
      <c r="V71" s="35">
        <v>2.5205076767235388</v>
      </c>
      <c r="W71" s="35">
        <v>8.1316485454011165</v>
      </c>
      <c r="X71" s="42">
        <v>6.9091950000000004</v>
      </c>
      <c r="Y71" s="35">
        <v>7.0412607305591219</v>
      </c>
      <c r="Z71" s="35">
        <f t="shared" si="10"/>
        <v>92.958739269440883</v>
      </c>
      <c r="AA71" s="44">
        <v>18.630846564089989</v>
      </c>
      <c r="AB71" s="44">
        <v>81.369153435910007</v>
      </c>
      <c r="AC71" s="35">
        <v>40.083902278522658</v>
      </c>
      <c r="AD71" s="35">
        <v>59.916097721477335</v>
      </c>
      <c r="AE71" s="38">
        <v>0</v>
      </c>
      <c r="AF71" s="45">
        <v>795.7</v>
      </c>
      <c r="AG71" s="35">
        <v>26.966113800492025</v>
      </c>
      <c r="AH71" s="45">
        <v>0.82920000000000005</v>
      </c>
    </row>
    <row r="72" spans="1:34" x14ac:dyDescent="0.25">
      <c r="A72" s="15">
        <v>2022</v>
      </c>
      <c r="B72" s="28">
        <v>3205010</v>
      </c>
      <c r="C72" s="61">
        <v>31278</v>
      </c>
      <c r="D72" s="37">
        <v>11817</v>
      </c>
      <c r="E72" s="39">
        <f t="shared" si="6"/>
        <v>37.780548628428932</v>
      </c>
      <c r="F72" s="37">
        <v>9059</v>
      </c>
      <c r="G72" s="37">
        <v>4861</v>
      </c>
      <c r="H72" s="40">
        <f t="shared" si="11"/>
        <v>76.660742997376659</v>
      </c>
      <c r="I72" s="40">
        <f t="shared" si="7"/>
        <v>28.962849287038811</v>
      </c>
      <c r="J72" s="40">
        <f t="shared" si="8"/>
        <v>41.135652026741134</v>
      </c>
      <c r="K72" s="40">
        <f t="shared" si="9"/>
        <v>15.541275017584244</v>
      </c>
      <c r="L72" s="38">
        <v>2</v>
      </c>
      <c r="M72" s="35">
        <v>48.068405194709598</v>
      </c>
      <c r="N72" s="35">
        <v>19.784037110296097</v>
      </c>
      <c r="O72" s="41">
        <v>33215109.9214007</v>
      </c>
      <c r="P72" s="41">
        <v>4722703.9543270897</v>
      </c>
      <c r="Q72" s="35">
        <v>8.6569291058069116</v>
      </c>
      <c r="R72" s="35">
        <v>91.34307089419309</v>
      </c>
      <c r="S72" s="35">
        <v>67.789322823360791</v>
      </c>
      <c r="T72" s="35">
        <v>32.210677176639194</v>
      </c>
      <c r="U72" s="35">
        <v>84.966156038475233</v>
      </c>
      <c r="V72" s="35">
        <v>15.033843961524759</v>
      </c>
      <c r="W72" s="35">
        <v>10.750032497075262</v>
      </c>
      <c r="X72" s="42">
        <v>5.5737079999999999</v>
      </c>
      <c r="Y72" s="35">
        <v>6.4437194127243069</v>
      </c>
      <c r="Z72" s="35">
        <f t="shared" si="10"/>
        <v>93.556280587275694</v>
      </c>
      <c r="AA72" s="44">
        <v>24.634001861724634</v>
      </c>
      <c r="AB72" s="44">
        <v>75.365998138275359</v>
      </c>
      <c r="AC72" s="35">
        <v>37.787701820680184</v>
      </c>
      <c r="AD72" s="35">
        <v>62.212298179319824</v>
      </c>
      <c r="AE72" s="38">
        <v>0</v>
      </c>
      <c r="AF72" s="45">
        <v>819.52</v>
      </c>
      <c r="AG72" s="35">
        <v>19.927095990279465</v>
      </c>
      <c r="AH72" s="45">
        <v>0.81130000000000002</v>
      </c>
    </row>
    <row r="73" spans="1:34" x14ac:dyDescent="0.25">
      <c r="A73" s="15">
        <v>2022</v>
      </c>
      <c r="B73" s="28">
        <v>3205036</v>
      </c>
      <c r="C73" s="61">
        <v>21778</v>
      </c>
      <c r="D73" s="37">
        <v>6324</v>
      </c>
      <c r="E73" s="39">
        <f t="shared" si="6"/>
        <v>29.038479199191848</v>
      </c>
      <c r="F73" s="37">
        <v>3970</v>
      </c>
      <c r="G73" s="37">
        <v>1928</v>
      </c>
      <c r="H73" s="40">
        <f t="shared" si="11"/>
        <v>62.776723592662876</v>
      </c>
      <c r="I73" s="40">
        <f t="shared" si="7"/>
        <v>18.229405822389566</v>
      </c>
      <c r="J73" s="40">
        <f t="shared" si="8"/>
        <v>30.487033523086655</v>
      </c>
      <c r="K73" s="40">
        <f t="shared" si="9"/>
        <v>8.8529708880521625</v>
      </c>
      <c r="L73" s="38">
        <v>1</v>
      </c>
      <c r="M73" s="35">
        <v>37.580793227686598</v>
      </c>
      <c r="N73" s="35">
        <v>14.206991883388801</v>
      </c>
      <c r="O73" s="41">
        <v>13897175.722159</v>
      </c>
      <c r="P73" s="41">
        <v>1814941.2127584601</v>
      </c>
      <c r="Q73" s="35">
        <v>6.6870629370629375</v>
      </c>
      <c r="R73" s="35">
        <v>93.312937062937067</v>
      </c>
      <c r="S73" s="35">
        <v>13.722051731696624</v>
      </c>
      <c r="T73" s="35">
        <v>86.277948268303376</v>
      </c>
      <c r="U73" s="35">
        <v>51.311188811188813</v>
      </c>
      <c r="V73" s="35">
        <v>48.688811188811187</v>
      </c>
      <c r="W73" s="35">
        <v>9.4859916170306651</v>
      </c>
      <c r="X73" s="42">
        <v>5.2255260000000003</v>
      </c>
      <c r="Y73" s="35">
        <v>2.1752265861027191</v>
      </c>
      <c r="Z73" s="35">
        <f t="shared" si="10"/>
        <v>97.824773413897276</v>
      </c>
      <c r="AA73" s="44">
        <v>29.933586337760907</v>
      </c>
      <c r="AB73" s="44">
        <v>70.066413662239086</v>
      </c>
      <c r="AC73" s="35">
        <v>27.892234548335974</v>
      </c>
      <c r="AD73" s="35">
        <v>72.107765451664037</v>
      </c>
      <c r="AE73" s="38">
        <v>0</v>
      </c>
      <c r="AF73" s="45">
        <v>806.45</v>
      </c>
      <c r="AG73" s="35">
        <v>63.868986693961105</v>
      </c>
      <c r="AH73" s="45">
        <v>0.86339999999999995</v>
      </c>
    </row>
    <row r="74" spans="1:34" x14ac:dyDescent="0.25">
      <c r="A74" s="15">
        <v>2022</v>
      </c>
      <c r="B74" s="28">
        <v>3205069</v>
      </c>
      <c r="C74" s="61">
        <v>26204</v>
      </c>
      <c r="D74" s="37">
        <v>7666</v>
      </c>
      <c r="E74" s="39">
        <f t="shared" si="6"/>
        <v>29.255075560983059</v>
      </c>
      <c r="F74" s="37">
        <v>5357</v>
      </c>
      <c r="G74" s="37">
        <v>1804</v>
      </c>
      <c r="H74" s="40">
        <f t="shared" si="11"/>
        <v>69.879989564309938</v>
      </c>
      <c r="I74" s="40">
        <f t="shared" si="7"/>
        <v>20.443443749045947</v>
      </c>
      <c r="J74" s="40">
        <f t="shared" si="8"/>
        <v>23.532481085311765</v>
      </c>
      <c r="K74" s="40">
        <f t="shared" si="9"/>
        <v>6.8844451228820036</v>
      </c>
      <c r="L74" s="38">
        <v>8</v>
      </c>
      <c r="M74" s="35">
        <v>35.182217778052902</v>
      </c>
      <c r="N74" s="35">
        <v>7.2767678387574</v>
      </c>
      <c r="O74" s="41">
        <v>15771055.953549899</v>
      </c>
      <c r="P74" s="41">
        <v>1126875.41245047</v>
      </c>
      <c r="Q74" s="35">
        <v>3.5463756819953236</v>
      </c>
      <c r="R74" s="35">
        <v>96.453624318004671</v>
      </c>
      <c r="S74" s="35">
        <v>60.389863547758281</v>
      </c>
      <c r="T74" s="35">
        <v>39.610136452241719</v>
      </c>
      <c r="U74" s="35">
        <v>55.923616523772409</v>
      </c>
      <c r="V74" s="35">
        <v>44.076383476227591</v>
      </c>
      <c r="W74" s="35">
        <v>4.0904806786050889</v>
      </c>
      <c r="X74" s="42">
        <v>6.3852440000000001</v>
      </c>
      <c r="Y74" s="35">
        <v>4.1474654377880187</v>
      </c>
      <c r="Z74" s="35">
        <f t="shared" si="10"/>
        <v>95.852534562211986</v>
      </c>
      <c r="AA74" s="44">
        <v>34.985650926167494</v>
      </c>
      <c r="AB74" s="44">
        <v>65.014349073832506</v>
      </c>
      <c r="AC74" s="35">
        <v>35.309470544369873</v>
      </c>
      <c r="AD74" s="35">
        <v>64.690529455630127</v>
      </c>
      <c r="AE74" s="38">
        <v>0</v>
      </c>
      <c r="AF74" s="45">
        <v>856.27</v>
      </c>
      <c r="AG74" s="35">
        <v>53.866203301476979</v>
      </c>
      <c r="AH74" s="45">
        <v>0.85629999999999995</v>
      </c>
    </row>
    <row r="75" spans="1:34" x14ac:dyDescent="0.25">
      <c r="A75" s="15">
        <v>2022</v>
      </c>
      <c r="B75" s="28">
        <v>3205101</v>
      </c>
      <c r="C75" s="61">
        <v>80735</v>
      </c>
      <c r="D75" s="37">
        <v>27903</v>
      </c>
      <c r="E75" s="39">
        <f t="shared" si="6"/>
        <v>34.561218802254288</v>
      </c>
      <c r="F75" s="37">
        <v>22657</v>
      </c>
      <c r="G75" s="37">
        <v>17210</v>
      </c>
      <c r="H75" s="40">
        <f t="shared" si="11"/>
        <v>81.199154212808651</v>
      </c>
      <c r="I75" s="40">
        <f t="shared" si="7"/>
        <v>28.063417353068683</v>
      </c>
      <c r="J75" s="40">
        <f t="shared" si="8"/>
        <v>61.677955775364659</v>
      </c>
      <c r="K75" s="40">
        <f t="shared" si="9"/>
        <v>21.316653248281416</v>
      </c>
      <c r="L75" s="38">
        <v>16</v>
      </c>
      <c r="M75" s="35">
        <v>63.439953837710092</v>
      </c>
      <c r="N75" s="35">
        <v>47.654357187386594</v>
      </c>
      <c r="O75" s="41">
        <v>103510046.20931201</v>
      </c>
      <c r="P75" s="41">
        <v>26860994.237335801</v>
      </c>
      <c r="Q75" s="35">
        <v>2.9577464788732395</v>
      </c>
      <c r="R75" s="35">
        <v>97.042253521126767</v>
      </c>
      <c r="S75" s="35">
        <v>77.803401556644573</v>
      </c>
      <c r="T75" s="35">
        <v>22.196598443355434</v>
      </c>
      <c r="U75" s="35">
        <v>89.136150234741791</v>
      </c>
      <c r="V75" s="35">
        <v>10.863849765258216</v>
      </c>
      <c r="W75" s="35">
        <v>8.3446073921749004</v>
      </c>
      <c r="X75" s="42">
        <v>6.5651619999999999</v>
      </c>
      <c r="Y75" s="35">
        <v>4.9798115746971741</v>
      </c>
      <c r="Z75" s="35">
        <f t="shared" si="10"/>
        <v>95.02018842530282</v>
      </c>
      <c r="AA75" s="44">
        <v>16.080708167580546</v>
      </c>
      <c r="AB75" s="44">
        <v>83.919291832419447</v>
      </c>
      <c r="AC75" s="35">
        <v>44.92979719188768</v>
      </c>
      <c r="AD75" s="35">
        <v>55.07020280811232</v>
      </c>
      <c r="AE75" s="38">
        <v>0</v>
      </c>
      <c r="AF75" s="45">
        <v>796.61</v>
      </c>
      <c r="AG75" s="35">
        <v>33.977320453590927</v>
      </c>
      <c r="AH75" s="45">
        <v>0.84450000000000003</v>
      </c>
    </row>
    <row r="76" spans="1:34" x14ac:dyDescent="0.25">
      <c r="A76" s="15">
        <v>2022</v>
      </c>
      <c r="B76" s="28">
        <v>3205150</v>
      </c>
      <c r="C76" s="61">
        <v>9280</v>
      </c>
      <c r="D76" s="37">
        <v>4773</v>
      </c>
      <c r="E76" s="39">
        <f t="shared" si="6"/>
        <v>51.43318965517242</v>
      </c>
      <c r="F76" s="37">
        <v>3627</v>
      </c>
      <c r="G76" s="37">
        <v>2086</v>
      </c>
      <c r="H76" s="40">
        <f t="shared" si="11"/>
        <v>75.989943431803894</v>
      </c>
      <c r="I76" s="40">
        <f t="shared" si="7"/>
        <v>39.084051724137929</v>
      </c>
      <c r="J76" s="40">
        <f t="shared" si="8"/>
        <v>43.704169285564639</v>
      </c>
      <c r="K76" s="40">
        <f t="shared" si="9"/>
        <v>22.478448275862071</v>
      </c>
      <c r="L76" s="38">
        <v>1</v>
      </c>
      <c r="M76" s="35">
        <v>48.718465985101503</v>
      </c>
      <c r="N76" s="35">
        <v>22.172169137019402</v>
      </c>
      <c r="O76" s="41">
        <v>13597334.593991701</v>
      </c>
      <c r="P76" s="41">
        <v>2137805.4806887</v>
      </c>
      <c r="Q76" s="35">
        <v>47.041929925330273</v>
      </c>
      <c r="R76" s="35">
        <v>52.958070074669727</v>
      </c>
      <c r="S76" s="35">
        <v>37.536316095293429</v>
      </c>
      <c r="T76" s="35">
        <v>62.463683904706571</v>
      </c>
      <c r="U76" s="35">
        <v>43.997702469844917</v>
      </c>
      <c r="V76" s="35">
        <v>56.00229753015509</v>
      </c>
      <c r="W76" s="35">
        <v>7.2804532577903691</v>
      </c>
      <c r="X76" s="42">
        <v>5.6449600000000002</v>
      </c>
      <c r="Y76" s="35">
        <v>5.996472663139329</v>
      </c>
      <c r="Z76" s="35">
        <f t="shared" si="10"/>
        <v>94.003527336860671</v>
      </c>
      <c r="AA76" s="44">
        <v>39.681542007123404</v>
      </c>
      <c r="AB76" s="44">
        <v>60.318457992876596</v>
      </c>
      <c r="AC76" s="35">
        <v>14.889123548046463</v>
      </c>
      <c r="AD76" s="35">
        <v>85.11087645195353</v>
      </c>
      <c r="AE76" s="38">
        <v>0</v>
      </c>
      <c r="AF76" s="45">
        <v>542.74</v>
      </c>
      <c r="AG76" s="35">
        <v>49.208633093525179</v>
      </c>
      <c r="AH76" s="45">
        <v>0</v>
      </c>
    </row>
    <row r="77" spans="1:34" x14ac:dyDescent="0.25">
      <c r="A77" s="15">
        <v>2022</v>
      </c>
      <c r="B77" s="28">
        <v>3205176</v>
      </c>
      <c r="C77" s="61">
        <v>14065</v>
      </c>
      <c r="D77" s="37">
        <v>5631</v>
      </c>
      <c r="E77" s="39">
        <f t="shared" si="6"/>
        <v>40.035549235691434</v>
      </c>
      <c r="F77" s="37">
        <v>4465</v>
      </c>
      <c r="G77" s="37">
        <v>2715</v>
      </c>
      <c r="H77" s="40">
        <f t="shared" si="11"/>
        <v>79.293198366187184</v>
      </c>
      <c r="I77" s="40">
        <f t="shared" si="7"/>
        <v>31.745467472449342</v>
      </c>
      <c r="J77" s="40">
        <f t="shared" si="8"/>
        <v>48.215237080447523</v>
      </c>
      <c r="K77" s="40">
        <f t="shared" si="9"/>
        <v>19.303234980447918</v>
      </c>
      <c r="L77" s="38">
        <v>11</v>
      </c>
      <c r="M77" s="35">
        <v>52.5414518389669</v>
      </c>
      <c r="N77" s="35">
        <v>24.715797882043301</v>
      </c>
      <c r="O77" s="41">
        <v>17300407.850289799</v>
      </c>
      <c r="P77" s="41">
        <v>2811439.4287767699</v>
      </c>
      <c r="Q77" s="35">
        <v>41.234439834024897</v>
      </c>
      <c r="R77" s="35">
        <v>58.765560165975103</v>
      </c>
      <c r="S77" s="35">
        <v>47.549530761209589</v>
      </c>
      <c r="T77" s="35">
        <v>52.450469238790411</v>
      </c>
      <c r="U77" s="35">
        <v>45.954356846473026</v>
      </c>
      <c r="V77" s="35">
        <v>54.045643153526967</v>
      </c>
      <c r="W77" s="35">
        <v>10.135135135135135</v>
      </c>
      <c r="X77" s="42">
        <v>4.8337979999999998</v>
      </c>
      <c r="Y77" s="35">
        <v>8.2633957391865707</v>
      </c>
      <c r="Z77" s="35">
        <f t="shared" si="10"/>
        <v>91.736604260813436</v>
      </c>
      <c r="AA77" s="44">
        <v>28.929142248268512</v>
      </c>
      <c r="AB77" s="44">
        <v>71.070857751731495</v>
      </c>
      <c r="AC77" s="35">
        <v>11.233885819521179</v>
      </c>
      <c r="AD77" s="35">
        <v>88.766114180478823</v>
      </c>
      <c r="AE77" s="38">
        <v>0</v>
      </c>
      <c r="AF77" s="45">
        <v>628.82000000000005</v>
      </c>
      <c r="AG77" s="35">
        <v>70.18716577540107</v>
      </c>
      <c r="AH77" s="45">
        <v>0</v>
      </c>
    </row>
    <row r="78" spans="1:34" x14ac:dyDescent="0.25">
      <c r="A78" s="15">
        <v>2022</v>
      </c>
      <c r="B78" s="28">
        <v>3205200</v>
      </c>
      <c r="C78" s="61">
        <v>508655</v>
      </c>
      <c r="D78" s="37">
        <v>93075</v>
      </c>
      <c r="E78" s="39">
        <f t="shared" si="6"/>
        <v>18.298257168414743</v>
      </c>
      <c r="F78" s="37">
        <v>69187</v>
      </c>
      <c r="G78" s="37">
        <v>42794</v>
      </c>
      <c r="H78" s="40">
        <f t="shared" si="11"/>
        <v>74.334676336287941</v>
      </c>
      <c r="I78" s="40">
        <f t="shared" si="7"/>
        <v>13.601950241322704</v>
      </c>
      <c r="J78" s="40">
        <f t="shared" si="8"/>
        <v>45.977974751544451</v>
      </c>
      <c r="K78" s="40">
        <f t="shared" si="9"/>
        <v>8.4131680608664023</v>
      </c>
      <c r="L78" s="38">
        <v>292</v>
      </c>
      <c r="M78" s="35">
        <v>51.424024252108701</v>
      </c>
      <c r="N78" s="35">
        <v>32.208774442259504</v>
      </c>
      <c r="O78" s="41">
        <v>279877412.31536001</v>
      </c>
      <c r="P78" s="41">
        <v>60558598.225853696</v>
      </c>
      <c r="Q78" s="35">
        <v>0.43838018521562827</v>
      </c>
      <c r="R78" s="35">
        <v>99.561619814784379</v>
      </c>
      <c r="S78" s="35">
        <v>85.117852526197098</v>
      </c>
      <c r="T78" s="35">
        <v>14.88214747380291</v>
      </c>
      <c r="U78" s="35">
        <v>97.613567866732424</v>
      </c>
      <c r="V78" s="35">
        <v>2.3864321332675762</v>
      </c>
      <c r="W78" s="35">
        <v>7.1791846691006498</v>
      </c>
      <c r="X78" s="42">
        <v>7.3314089999999998</v>
      </c>
      <c r="Y78" s="35">
        <v>6.05633280142502</v>
      </c>
      <c r="Z78" s="35">
        <f t="shared" si="10"/>
        <v>93.943667198574985</v>
      </c>
      <c r="AA78" s="44">
        <v>24.059092130002686</v>
      </c>
      <c r="AB78" s="44">
        <v>75.940907869997318</v>
      </c>
      <c r="AC78" s="35">
        <v>34.216049658375383</v>
      </c>
      <c r="AD78" s="35">
        <v>65.783950341624617</v>
      </c>
      <c r="AE78" s="38">
        <v>2</v>
      </c>
      <c r="AF78" s="45">
        <v>754.9</v>
      </c>
      <c r="AG78" s="35">
        <v>27.410223912125055</v>
      </c>
      <c r="AH78" s="45">
        <v>0.79020000000000001</v>
      </c>
    </row>
    <row r="79" spans="1:34" x14ac:dyDescent="0.25">
      <c r="A79" s="15">
        <v>2022</v>
      </c>
      <c r="B79" s="28">
        <v>3205309</v>
      </c>
      <c r="C79" s="61">
        <v>369534</v>
      </c>
      <c r="D79" s="37">
        <v>84816</v>
      </c>
      <c r="E79" s="39">
        <f t="shared" si="6"/>
        <v>22.952150546363796</v>
      </c>
      <c r="F79" s="37">
        <v>67319</v>
      </c>
      <c r="G79" s="37">
        <v>48988</v>
      </c>
      <c r="H79" s="40">
        <f>F79/D79*100</f>
        <v>79.37063761554424</v>
      </c>
      <c r="I79" s="40">
        <f t="shared" si="7"/>
        <v>18.217268235128568</v>
      </c>
      <c r="J79" s="40">
        <f>G79/D79*100</f>
        <v>57.757970194302963</v>
      </c>
      <c r="K79" s="40">
        <f t="shared" si="9"/>
        <v>13.256696271520346</v>
      </c>
      <c r="L79" s="38">
        <v>397</v>
      </c>
      <c r="M79" s="35">
        <v>62.438552850024401</v>
      </c>
      <c r="N79" s="35">
        <v>49.334396522307699</v>
      </c>
      <c r="O79" s="41">
        <v>309670161.598746</v>
      </c>
      <c r="P79" s="41">
        <v>84527140.220748499</v>
      </c>
      <c r="Q79" s="35">
        <v>0.15776286076654189</v>
      </c>
      <c r="R79" s="35">
        <v>99.842237139233504</v>
      </c>
      <c r="S79" s="35">
        <v>99.308798804408738</v>
      </c>
      <c r="T79" s="35">
        <v>0.69120119559125726</v>
      </c>
      <c r="U79" s="35">
        <v>98.586321031954711</v>
      </c>
      <c r="V79" s="35">
        <v>1.413678968045287</v>
      </c>
      <c r="W79" s="43">
        <v>5.5624617000787886</v>
      </c>
      <c r="X79" s="42">
        <v>7.6709930000000002</v>
      </c>
      <c r="Y79" s="35">
        <v>3.4757761856021836</v>
      </c>
      <c r="Z79" s="35">
        <f t="shared" si="10"/>
        <v>96.524223814397814</v>
      </c>
      <c r="AA79" s="44">
        <v>16.137285417845689</v>
      </c>
      <c r="AB79" s="44">
        <v>83.862714582154311</v>
      </c>
      <c r="AC79" s="35">
        <v>54.694235405859573</v>
      </c>
      <c r="AD79" s="35">
        <v>45.305764594140427</v>
      </c>
      <c r="AE79" s="38">
        <v>22</v>
      </c>
      <c r="AF79" s="45">
        <v>929.02</v>
      </c>
      <c r="AG79" s="35">
        <v>27.148776901483757</v>
      </c>
      <c r="AH79" s="45">
        <v>0.86929999999999996</v>
      </c>
    </row>
    <row r="80" spans="1:34" x14ac:dyDescent="0.25">
      <c r="A80" s="15">
        <v>2023</v>
      </c>
      <c r="B80" s="28">
        <v>3200102</v>
      </c>
      <c r="C80" s="61">
        <v>30684</v>
      </c>
      <c r="D80" s="37">
        <v>15096</v>
      </c>
      <c r="E80" s="39">
        <f t="shared" si="6"/>
        <v>49.198279233476732</v>
      </c>
      <c r="F80" s="37">
        <v>11184</v>
      </c>
      <c r="G80" s="37">
        <v>6453</v>
      </c>
      <c r="H80" s="40">
        <f t="shared" ref="H80:H143" si="12">F80/D80*100</f>
        <v>74.0858505564388</v>
      </c>
      <c r="I80" s="40">
        <f t="shared" si="7"/>
        <v>36.448963629253029</v>
      </c>
      <c r="J80" s="40">
        <f t="shared" ref="J80:J143" si="13">G80/D80*100</f>
        <v>42.746422893481714</v>
      </c>
      <c r="K80" s="40">
        <f t="shared" si="9"/>
        <v>21.030504497457958</v>
      </c>
      <c r="L80" s="38">
        <v>1</v>
      </c>
      <c r="M80" s="35">
        <v>46.848640752284297</v>
      </c>
      <c r="N80" s="35">
        <v>19.201011067209901</v>
      </c>
      <c r="O80" s="41">
        <v>56910280.300860703</v>
      </c>
      <c r="P80" s="41">
        <v>7321129.1168519901</v>
      </c>
      <c r="Q80" s="35">
        <v>32.867259851098602</v>
      </c>
      <c r="R80" s="35">
        <v>67.132740148901405</v>
      </c>
      <c r="S80" s="35">
        <v>52.844638949671776</v>
      </c>
      <c r="T80" s="35">
        <v>47.155361050328224</v>
      </c>
      <c r="U80" s="35">
        <v>53.931360087161792</v>
      </c>
      <c r="V80" s="35">
        <v>46.068639912838208</v>
      </c>
      <c r="W80" s="35">
        <v>7.8816845522589958</v>
      </c>
      <c r="X80" s="42">
        <v>5.3847389999999997</v>
      </c>
      <c r="Y80" s="42">
        <v>5.9226761721963257</v>
      </c>
      <c r="Z80" s="42">
        <v>94.077323827803667</v>
      </c>
      <c r="AA80" s="44">
        <v>39.308426073131955</v>
      </c>
      <c r="AB80" s="44">
        <v>60.691573926868003</v>
      </c>
      <c r="AC80" s="35">
        <v>76.525109538254128</v>
      </c>
      <c r="AD80" s="35">
        <f>100-AC80</f>
        <v>23.474890461745872</v>
      </c>
      <c r="AE80" s="38">
        <v>0</v>
      </c>
      <c r="AG80" s="35">
        <v>60.704960835509134</v>
      </c>
      <c r="AH80" s="45">
        <v>0.89</v>
      </c>
    </row>
    <row r="81" spans="1:34" x14ac:dyDescent="0.25">
      <c r="A81" s="15">
        <v>2023</v>
      </c>
      <c r="B81" s="28">
        <v>3200136</v>
      </c>
      <c r="C81" s="61">
        <v>9711</v>
      </c>
      <c r="D81" s="37">
        <v>5362</v>
      </c>
      <c r="E81" s="39">
        <f t="shared" si="6"/>
        <v>55.215734733807018</v>
      </c>
      <c r="F81" s="37">
        <v>3880</v>
      </c>
      <c r="G81" s="37">
        <v>2633</v>
      </c>
      <c r="H81" s="40">
        <f t="shared" si="12"/>
        <v>72.361059306229009</v>
      </c>
      <c r="I81" s="40">
        <f t="shared" si="7"/>
        <v>39.9546905571002</v>
      </c>
      <c r="J81" s="40">
        <f t="shared" si="13"/>
        <v>49.104811637448712</v>
      </c>
      <c r="K81" s="40">
        <f t="shared" si="9"/>
        <v>27.113582535269281</v>
      </c>
      <c r="L81" s="38">
        <v>0</v>
      </c>
      <c r="M81" s="35">
        <v>50.166629933308606</v>
      </c>
      <c r="N81" s="35">
        <v>27.953234096589501</v>
      </c>
      <c r="O81" s="41">
        <v>21645796.909564301</v>
      </c>
      <c r="P81" s="41">
        <v>3785741.4687876101</v>
      </c>
      <c r="Q81" s="35">
        <v>57.496496964035494</v>
      </c>
      <c r="R81" s="35">
        <v>42.503503035964506</v>
      </c>
      <c r="S81" s="35">
        <v>36.154207804419372</v>
      </c>
      <c r="T81" s="35">
        <v>63.845792195580628</v>
      </c>
      <c r="U81" s="35">
        <v>35.917795422699669</v>
      </c>
      <c r="V81" s="35">
        <v>64.082204577300331</v>
      </c>
      <c r="W81" s="43">
        <v>8.7741935483870961</v>
      </c>
      <c r="X81" s="42">
        <v>6.0255289999999997</v>
      </c>
      <c r="Y81" s="42">
        <v>5.8377558756633814</v>
      </c>
      <c r="Z81" s="42">
        <v>94.16224412433661</v>
      </c>
      <c r="AA81" s="44">
        <v>31.256993659082433</v>
      </c>
      <c r="AB81" s="44">
        <v>68.743006340917603</v>
      </c>
      <c r="AC81" s="35">
        <v>68.735083532219562</v>
      </c>
      <c r="AD81" s="35">
        <f t="shared" ref="AD81:AD144" si="14">100-AC81</f>
        <v>31.264916467780438</v>
      </c>
      <c r="AE81" s="38">
        <v>0</v>
      </c>
      <c r="AG81" s="35">
        <v>48.822800495662946</v>
      </c>
      <c r="AH81" s="45">
        <v>0.86</v>
      </c>
    </row>
    <row r="82" spans="1:34" x14ac:dyDescent="0.25">
      <c r="A82" s="15">
        <v>2023</v>
      </c>
      <c r="B82" s="28">
        <v>3200169</v>
      </c>
      <c r="C82" s="61">
        <v>12042</v>
      </c>
      <c r="D82" s="37">
        <v>7370</v>
      </c>
      <c r="E82" s="39">
        <f t="shared" si="6"/>
        <v>61.20245806344461</v>
      </c>
      <c r="F82" s="37">
        <v>5840</v>
      </c>
      <c r="G82" s="37">
        <v>4313</v>
      </c>
      <c r="H82" s="40">
        <f t="shared" si="12"/>
        <v>79.240162822252373</v>
      </c>
      <c r="I82" s="40">
        <f t="shared" si="7"/>
        <v>48.496927420694234</v>
      </c>
      <c r="J82" s="40">
        <f t="shared" si="13"/>
        <v>58.521031207598369</v>
      </c>
      <c r="K82" s="40">
        <f t="shared" si="9"/>
        <v>35.816309583125729</v>
      </c>
      <c r="L82" s="38">
        <v>0</v>
      </c>
      <c r="M82" s="35">
        <v>59.942672875200799</v>
      </c>
      <c r="N82" s="35">
        <v>38.791205151087198</v>
      </c>
      <c r="O82" s="41">
        <v>35549658.6407912</v>
      </c>
      <c r="P82" s="41">
        <v>7220925.1175616197</v>
      </c>
      <c r="Q82" s="35">
        <v>36.063936063936062</v>
      </c>
      <c r="R82" s="35">
        <v>63.936063936063938</v>
      </c>
      <c r="S82" s="35">
        <v>45.878016085790883</v>
      </c>
      <c r="T82" s="35">
        <v>54.121983914209117</v>
      </c>
      <c r="U82" s="35">
        <v>57.442557442557444</v>
      </c>
      <c r="V82" s="35">
        <v>42.557442557442556</v>
      </c>
      <c r="W82" s="35">
        <v>9.1705498602050319</v>
      </c>
      <c r="X82" s="42">
        <v>5.6181390000000002</v>
      </c>
      <c r="Y82" s="42">
        <v>5.3829078801331853</v>
      </c>
      <c r="Z82" s="42">
        <v>94.617092119866825</v>
      </c>
      <c r="AA82" s="44">
        <v>45.671641791044777</v>
      </c>
      <c r="AB82" s="44">
        <v>54.328358208955201</v>
      </c>
      <c r="AC82" s="35">
        <v>84.699940582293522</v>
      </c>
      <c r="AD82" s="35">
        <f t="shared" si="14"/>
        <v>15.300059417706478</v>
      </c>
      <c r="AE82" s="38">
        <v>1</v>
      </c>
      <c r="AG82" s="35">
        <v>52.736982643524698</v>
      </c>
      <c r="AH82" s="45">
        <v>0.83</v>
      </c>
    </row>
    <row r="83" spans="1:34" x14ac:dyDescent="0.25">
      <c r="A83" s="15">
        <v>2023</v>
      </c>
      <c r="B83" s="28">
        <v>3200201</v>
      </c>
      <c r="C83" s="61">
        <v>29177</v>
      </c>
      <c r="D83" s="37">
        <v>12835</v>
      </c>
      <c r="E83" s="39">
        <f t="shared" si="6"/>
        <v>43.990129211365115</v>
      </c>
      <c r="F83" s="37">
        <v>9575</v>
      </c>
      <c r="G83" s="37">
        <v>6320</v>
      </c>
      <c r="H83" s="40">
        <f t="shared" si="12"/>
        <v>74.600701207635367</v>
      </c>
      <c r="I83" s="40">
        <f t="shared" si="7"/>
        <v>32.816944853823216</v>
      </c>
      <c r="J83" s="40">
        <f t="shared" si="13"/>
        <v>49.240358395013637</v>
      </c>
      <c r="K83" s="40">
        <f t="shared" si="9"/>
        <v>21.660897282105768</v>
      </c>
      <c r="L83" s="38">
        <v>3</v>
      </c>
      <c r="M83" s="35">
        <v>53.446948301932892</v>
      </c>
      <c r="N83" s="35">
        <v>34.959990471485099</v>
      </c>
      <c r="O83" s="41">
        <v>55201468.163076103</v>
      </c>
      <c r="P83" s="41">
        <v>11333375.0191937</v>
      </c>
      <c r="Q83" s="35">
        <v>11.72962226640159</v>
      </c>
      <c r="R83" s="35">
        <v>88.270377733598409</v>
      </c>
      <c r="S83" s="35">
        <v>74.315751314119993</v>
      </c>
      <c r="T83" s="35">
        <v>25.684248685880007</v>
      </c>
      <c r="U83" s="35">
        <v>81.69166817278149</v>
      </c>
      <c r="V83" s="35">
        <v>18.308331827218506</v>
      </c>
      <c r="W83" s="43">
        <v>7.6673978898986732</v>
      </c>
      <c r="X83" s="42">
        <v>6.4272020000000003</v>
      </c>
      <c r="Y83" s="42">
        <v>3.2517482517482517</v>
      </c>
      <c r="Z83" s="42">
        <v>96.748251748251747</v>
      </c>
      <c r="AA83" s="44">
        <v>24.331904947409427</v>
      </c>
      <c r="AB83" s="44">
        <v>75.668095052590573</v>
      </c>
      <c r="AC83" s="35">
        <v>51.232788984950375</v>
      </c>
      <c r="AD83" s="35">
        <f t="shared" si="14"/>
        <v>48.767211015049625</v>
      </c>
      <c r="AE83" s="38">
        <v>1</v>
      </c>
      <c r="AG83" s="35">
        <v>46.816252274105516</v>
      </c>
      <c r="AH83" s="45">
        <v>0.91</v>
      </c>
    </row>
    <row r="84" spans="1:34" x14ac:dyDescent="0.25">
      <c r="A84" s="15">
        <v>2023</v>
      </c>
      <c r="B84" s="28">
        <v>3200300</v>
      </c>
      <c r="C84" s="61">
        <v>13836</v>
      </c>
      <c r="D84" s="37">
        <v>5317</v>
      </c>
      <c r="E84" s="39">
        <f t="shared" si="6"/>
        <v>38.428736629083545</v>
      </c>
      <c r="F84" s="37">
        <v>3422</v>
      </c>
      <c r="G84" s="37">
        <v>1947</v>
      </c>
      <c r="H84" s="40">
        <f t="shared" si="12"/>
        <v>64.359601278916685</v>
      </c>
      <c r="I84" s="40">
        <f t="shared" si="7"/>
        <v>24.732581671003178</v>
      </c>
      <c r="J84" s="40">
        <f t="shared" si="13"/>
        <v>36.618393831107767</v>
      </c>
      <c r="K84" s="40">
        <f t="shared" si="9"/>
        <v>14.071986123156982</v>
      </c>
      <c r="L84" s="38">
        <v>6</v>
      </c>
      <c r="M84" s="35">
        <v>42.128915615682502</v>
      </c>
      <c r="N84" s="35">
        <v>24.029730201354599</v>
      </c>
      <c r="O84" s="41">
        <v>18025145.6853434</v>
      </c>
      <c r="P84" s="41">
        <v>3227064.4280588701</v>
      </c>
      <c r="Q84" s="35">
        <v>4.1275797373358349</v>
      </c>
      <c r="R84" s="35">
        <v>95.872420262664164</v>
      </c>
      <c r="S84" s="35">
        <v>61.953968999530296</v>
      </c>
      <c r="T84" s="35">
        <v>38.046031000469704</v>
      </c>
      <c r="U84" s="35">
        <v>62.851782363977485</v>
      </c>
      <c r="V84" s="35">
        <v>37.148217636022515</v>
      </c>
      <c r="W84" s="35">
        <v>3.9437327304697312</v>
      </c>
      <c r="X84" s="42">
        <v>6.5450189999999999</v>
      </c>
      <c r="Y84" s="42">
        <v>2.9055690072639226</v>
      </c>
      <c r="Z84" s="42">
        <v>97.094430992736079</v>
      </c>
      <c r="AA84" s="44">
        <v>36.242241865713751</v>
      </c>
      <c r="AB84" s="44">
        <v>63.757758134286249</v>
      </c>
      <c r="AC84" s="35">
        <v>60.871821484172287</v>
      </c>
      <c r="AD84" s="35">
        <f t="shared" si="14"/>
        <v>39.128178515827713</v>
      </c>
      <c r="AE84" s="38">
        <v>0</v>
      </c>
      <c r="AG84" s="35">
        <v>50.049751243781095</v>
      </c>
      <c r="AH84" s="45">
        <v>0.92</v>
      </c>
    </row>
    <row r="85" spans="1:34" x14ac:dyDescent="0.25">
      <c r="A85" s="15">
        <v>2023</v>
      </c>
      <c r="B85" s="28">
        <v>3200359</v>
      </c>
      <c r="C85" s="61">
        <v>7434</v>
      </c>
      <c r="D85" s="37">
        <v>4947</v>
      </c>
      <c r="E85" s="39">
        <f t="shared" si="6"/>
        <v>66.545601291363994</v>
      </c>
      <c r="F85" s="37">
        <v>3980</v>
      </c>
      <c r="G85" s="37">
        <v>2907</v>
      </c>
      <c r="H85" s="40">
        <f t="shared" si="12"/>
        <v>80.452799676571658</v>
      </c>
      <c r="I85" s="40">
        <f t="shared" si="7"/>
        <v>53.537799300511168</v>
      </c>
      <c r="J85" s="40">
        <f t="shared" si="13"/>
        <v>58.762886597938149</v>
      </c>
      <c r="K85" s="40">
        <f t="shared" si="9"/>
        <v>39.10411622276029</v>
      </c>
      <c r="L85" s="38">
        <v>0</v>
      </c>
      <c r="M85" s="35">
        <v>61.004950991333097</v>
      </c>
      <c r="N85" s="35">
        <v>40.890093405976501</v>
      </c>
      <c r="O85" s="41">
        <v>24285040.6892334</v>
      </c>
      <c r="P85" s="41">
        <v>5109190.4780237796</v>
      </c>
      <c r="Q85" s="35">
        <v>37.073170731707314</v>
      </c>
      <c r="R85" s="35">
        <v>62.926829268292686</v>
      </c>
      <c r="S85" s="35">
        <v>57.037763609612554</v>
      </c>
      <c r="T85" s="35">
        <v>42.962236390387446</v>
      </c>
      <c r="U85" s="35">
        <v>58.097560975609753</v>
      </c>
      <c r="V85" s="35">
        <v>41.90243902439024</v>
      </c>
      <c r="W85" s="43">
        <v>8.5436893203883493</v>
      </c>
      <c r="X85" s="42">
        <v>5.4412190000000002</v>
      </c>
      <c r="Y85" s="42">
        <v>8.3469721767594116</v>
      </c>
      <c r="Z85" s="42">
        <v>91.653027823240592</v>
      </c>
      <c r="AA85" s="44">
        <v>27.491408934707906</v>
      </c>
      <c r="AB85" s="44">
        <v>72.508591065292094</v>
      </c>
      <c r="AC85" s="35">
        <v>70.955882352941174</v>
      </c>
      <c r="AD85" s="35">
        <f t="shared" si="14"/>
        <v>29.044117647058826</v>
      </c>
      <c r="AE85" s="38">
        <v>0</v>
      </c>
      <c r="AG85" s="35">
        <v>53.772070626003213</v>
      </c>
      <c r="AH85" s="45">
        <v>0.78</v>
      </c>
    </row>
    <row r="86" spans="1:34" x14ac:dyDescent="0.25">
      <c r="A86" s="15">
        <v>2023</v>
      </c>
      <c r="B86" s="28">
        <v>3200409</v>
      </c>
      <c r="C86" s="61">
        <v>29984</v>
      </c>
      <c r="D86" s="37">
        <v>13024</v>
      </c>
      <c r="E86" s="39">
        <f t="shared" si="6"/>
        <v>43.436499466382074</v>
      </c>
      <c r="F86" s="37">
        <v>10041</v>
      </c>
      <c r="G86" s="37">
        <v>6086</v>
      </c>
      <c r="H86" s="40">
        <f t="shared" si="12"/>
        <v>77.096130221130224</v>
      </c>
      <c r="I86" s="40">
        <f t="shared" si="7"/>
        <v>33.487860192102453</v>
      </c>
      <c r="J86" s="40">
        <f t="shared" si="13"/>
        <v>46.729115479115478</v>
      </c>
      <c r="K86" s="40">
        <f t="shared" si="9"/>
        <v>20.297491995731058</v>
      </c>
      <c r="L86" s="38">
        <v>15</v>
      </c>
      <c r="M86" s="35">
        <v>53.252981899342004</v>
      </c>
      <c r="N86" s="35">
        <v>33.475068706748004</v>
      </c>
      <c r="O86" s="41">
        <v>55811045.8868687</v>
      </c>
      <c r="P86" s="41">
        <v>11011790.6372671</v>
      </c>
      <c r="Q86" s="35">
        <v>1.3460788138899726</v>
      </c>
      <c r="R86" s="35">
        <v>98.653921186110026</v>
      </c>
      <c r="S86" s="35">
        <v>28.246371125931741</v>
      </c>
      <c r="T86" s="35">
        <v>71.753628874068269</v>
      </c>
      <c r="U86" s="35">
        <v>86.597737026921578</v>
      </c>
      <c r="V86" s="35">
        <v>13.402262973078424</v>
      </c>
      <c r="W86" s="35">
        <v>6.50120799472875</v>
      </c>
      <c r="X86" s="42">
        <v>6.861421</v>
      </c>
      <c r="Y86" s="42">
        <v>2.7254276601913601</v>
      </c>
      <c r="Z86" s="42">
        <v>97.274572339808643</v>
      </c>
      <c r="AA86" s="44">
        <v>27.119164619164621</v>
      </c>
      <c r="AB86" s="44">
        <v>72.880835380835379</v>
      </c>
      <c r="AC86" s="35">
        <v>45.413363533408834</v>
      </c>
      <c r="AD86" s="35">
        <f t="shared" si="14"/>
        <v>54.586636466591166</v>
      </c>
      <c r="AE86" s="38">
        <v>0</v>
      </c>
      <c r="AG86" s="35">
        <v>33.147321428571431</v>
      </c>
      <c r="AH86" s="45">
        <v>0.86</v>
      </c>
    </row>
    <row r="87" spans="1:34" x14ac:dyDescent="0.25">
      <c r="A87" s="15">
        <v>2023</v>
      </c>
      <c r="B87" s="28">
        <v>3200508</v>
      </c>
      <c r="C87" s="61">
        <v>7223</v>
      </c>
      <c r="D87" s="37">
        <v>4547</v>
      </c>
      <c r="E87" s="39">
        <f t="shared" si="6"/>
        <v>62.95168212654022</v>
      </c>
      <c r="F87" s="37">
        <v>3560</v>
      </c>
      <c r="G87" s="37">
        <v>2700</v>
      </c>
      <c r="H87" s="40">
        <f t="shared" si="12"/>
        <v>78.293380250714762</v>
      </c>
      <c r="I87" s="40">
        <f t="shared" si="7"/>
        <v>49.286999861553369</v>
      </c>
      <c r="J87" s="40">
        <f t="shared" si="13"/>
        <v>59.379810864306137</v>
      </c>
      <c r="K87" s="40">
        <f t="shared" si="9"/>
        <v>37.380589782638793</v>
      </c>
      <c r="L87" s="38">
        <v>0</v>
      </c>
      <c r="M87" s="35">
        <v>59.880335515023297</v>
      </c>
      <c r="N87" s="35">
        <v>40.5271195581999</v>
      </c>
      <c r="O87" s="41">
        <v>21909931.6028165</v>
      </c>
      <c r="P87" s="41">
        <v>4654390.0227121497</v>
      </c>
      <c r="Q87" s="35">
        <v>22.338015405527866</v>
      </c>
      <c r="R87" s="35">
        <v>77.661984594472131</v>
      </c>
      <c r="S87" s="35">
        <v>76.695493855257169</v>
      </c>
      <c r="T87" s="35">
        <v>23.304506144742831</v>
      </c>
      <c r="U87" s="35">
        <v>76.393294064340736</v>
      </c>
      <c r="V87" s="35">
        <v>23.606705935659267</v>
      </c>
      <c r="W87" s="43">
        <v>5.0174013921113687</v>
      </c>
      <c r="X87" s="42">
        <v>6.4583019999999998</v>
      </c>
      <c r="Y87" s="42">
        <v>9.4034378159757335</v>
      </c>
      <c r="Z87" s="42">
        <v>90.596562184024265</v>
      </c>
      <c r="AA87" s="44">
        <v>27.66659335825819</v>
      </c>
      <c r="AB87" s="44">
        <v>72.333406641741817</v>
      </c>
      <c r="AC87" s="35">
        <v>66.057233704292528</v>
      </c>
      <c r="AD87" s="35">
        <f t="shared" si="14"/>
        <v>33.942766295707472</v>
      </c>
      <c r="AE87" s="38">
        <v>0</v>
      </c>
      <c r="AG87" s="35">
        <v>41.564417177914109</v>
      </c>
      <c r="AH87" s="45">
        <v>0.9</v>
      </c>
    </row>
    <row r="88" spans="1:34" x14ac:dyDescent="0.25">
      <c r="A88" s="15">
        <v>2023</v>
      </c>
      <c r="B88" s="28">
        <v>3200607</v>
      </c>
      <c r="C88" s="61">
        <v>94765</v>
      </c>
      <c r="D88" s="37">
        <v>43569</v>
      </c>
      <c r="E88" s="39">
        <f t="shared" si="6"/>
        <v>45.975834960164619</v>
      </c>
      <c r="F88" s="37">
        <v>29448</v>
      </c>
      <c r="G88" s="37">
        <v>17060</v>
      </c>
      <c r="H88" s="40">
        <f t="shared" si="12"/>
        <v>67.589341045238584</v>
      </c>
      <c r="I88" s="40">
        <f t="shared" si="7"/>
        <v>31.0747638896217</v>
      </c>
      <c r="J88" s="40">
        <f t="shared" si="13"/>
        <v>39.156280841882989</v>
      </c>
      <c r="K88" s="40">
        <f t="shared" si="9"/>
        <v>18.002427056402681</v>
      </c>
      <c r="L88" s="38">
        <v>44</v>
      </c>
      <c r="M88" s="35">
        <v>44.0511760174792</v>
      </c>
      <c r="N88" s="35">
        <v>24.2209034454341</v>
      </c>
      <c r="O88" s="41">
        <v>154442542.199485</v>
      </c>
      <c r="P88" s="41">
        <v>26653853.823027302</v>
      </c>
      <c r="Q88" s="35">
        <v>4.8695153427014626</v>
      </c>
      <c r="R88" s="35">
        <v>95.130484657298538</v>
      </c>
      <c r="S88" s="35">
        <v>80.166676312286583</v>
      </c>
      <c r="T88" s="35">
        <v>19.83332368771341</v>
      </c>
      <c r="U88" s="35">
        <v>90.318325207915123</v>
      </c>
      <c r="V88" s="35">
        <v>9.6816747920848858</v>
      </c>
      <c r="W88" s="35">
        <v>6.9705451152872193</v>
      </c>
      <c r="X88" s="42">
        <v>6.83371</v>
      </c>
      <c r="Y88" s="42">
        <v>3.7402072276977503</v>
      </c>
      <c r="Z88" s="42">
        <v>96.259792772302248</v>
      </c>
      <c r="AA88" s="44">
        <v>32.314260139089718</v>
      </c>
      <c r="AB88" s="44">
        <v>67.685739860910275</v>
      </c>
      <c r="AC88" s="35">
        <v>45.230485119681795</v>
      </c>
      <c r="AD88" s="35">
        <f t="shared" si="14"/>
        <v>54.769514880318205</v>
      </c>
      <c r="AE88" s="38">
        <v>2</v>
      </c>
      <c r="AG88" s="35">
        <v>28.123249299719888</v>
      </c>
      <c r="AH88" s="45">
        <v>0.9</v>
      </c>
    </row>
    <row r="89" spans="1:34" x14ac:dyDescent="0.25">
      <c r="A89" s="15">
        <v>2023</v>
      </c>
      <c r="B89" s="28">
        <v>3200706</v>
      </c>
      <c r="C89" s="61">
        <v>10540</v>
      </c>
      <c r="D89" s="37">
        <v>5160</v>
      </c>
      <c r="E89" s="39">
        <f t="shared" si="6"/>
        <v>48.956356736242881</v>
      </c>
      <c r="F89" s="37">
        <v>3685</v>
      </c>
      <c r="G89" s="37">
        <v>2208</v>
      </c>
      <c r="H89" s="40">
        <f t="shared" si="12"/>
        <v>71.414728682170548</v>
      </c>
      <c r="I89" s="40">
        <f t="shared" si="7"/>
        <v>34.962049335863377</v>
      </c>
      <c r="J89" s="40">
        <f t="shared" si="13"/>
        <v>42.790697674418603</v>
      </c>
      <c r="K89" s="40">
        <f t="shared" si="9"/>
        <v>20.948766603415557</v>
      </c>
      <c r="L89" s="38">
        <v>0</v>
      </c>
      <c r="M89" s="35">
        <v>49.886997596386102</v>
      </c>
      <c r="N89" s="35">
        <v>33.395525382199196</v>
      </c>
      <c r="O89" s="41">
        <v>20714235.587595899</v>
      </c>
      <c r="P89" s="41">
        <v>4352412.6409701202</v>
      </c>
      <c r="Q89" s="35">
        <v>5.9354226020892682</v>
      </c>
      <c r="R89" s="35">
        <v>94.064577397910739</v>
      </c>
      <c r="S89" s="35">
        <v>66.571155682903537</v>
      </c>
      <c r="T89" s="35">
        <v>33.42884431709647</v>
      </c>
      <c r="U89" s="35">
        <v>79.059829059829056</v>
      </c>
      <c r="V89" s="35">
        <v>20.94017094017094</v>
      </c>
      <c r="W89" s="43">
        <v>8.7843350557519706</v>
      </c>
      <c r="X89" s="42">
        <v>6.2231290000000001</v>
      </c>
      <c r="Y89" s="42">
        <v>3.3255993812838365</v>
      </c>
      <c r="Z89" s="42">
        <v>96.674400618716163</v>
      </c>
      <c r="AA89" s="44">
        <v>26.492248062015506</v>
      </c>
      <c r="AB89" s="44">
        <v>73.507751937984494</v>
      </c>
      <c r="AC89" s="35">
        <v>39.941477688368693</v>
      </c>
      <c r="AD89" s="35">
        <f t="shared" si="14"/>
        <v>60.058522311631307</v>
      </c>
      <c r="AE89" s="38">
        <v>0</v>
      </c>
      <c r="AG89" s="35">
        <v>41.733547351524876</v>
      </c>
      <c r="AH89" s="45">
        <v>0.8</v>
      </c>
    </row>
    <row r="90" spans="1:34" x14ac:dyDescent="0.25">
      <c r="A90" s="15">
        <v>2023</v>
      </c>
      <c r="B90" s="28">
        <v>3200805</v>
      </c>
      <c r="C90" s="61">
        <v>30674</v>
      </c>
      <c r="D90" s="37">
        <v>14255</v>
      </c>
      <c r="E90" s="39">
        <f t="shared" si="6"/>
        <v>46.472582643280951</v>
      </c>
      <c r="F90" s="37">
        <v>9572</v>
      </c>
      <c r="G90" s="37">
        <v>5597</v>
      </c>
      <c r="H90" s="40">
        <f t="shared" si="12"/>
        <v>67.148368993335666</v>
      </c>
      <c r="I90" s="40">
        <f t="shared" si="7"/>
        <v>31.205581274043166</v>
      </c>
      <c r="J90" s="40">
        <f t="shared" si="13"/>
        <v>39.263416345142055</v>
      </c>
      <c r="K90" s="40">
        <f t="shared" si="9"/>
        <v>18.246723609571625</v>
      </c>
      <c r="L90" s="38">
        <v>41</v>
      </c>
      <c r="M90" s="35">
        <v>44.778117496928502</v>
      </c>
      <c r="N90" s="35">
        <v>26.269104042473003</v>
      </c>
      <c r="O90" s="41">
        <v>51364716.539183103</v>
      </c>
      <c r="P90" s="41">
        <v>9458114.41486145</v>
      </c>
      <c r="Q90" s="35">
        <v>10.140845070422536</v>
      </c>
      <c r="R90" s="35">
        <v>89.859154929577471</v>
      </c>
      <c r="S90" s="35">
        <v>84.284051222351579</v>
      </c>
      <c r="T90" s="35">
        <v>15.715948777648428</v>
      </c>
      <c r="U90" s="35">
        <v>86.926263463131733</v>
      </c>
      <c r="V90" s="35">
        <v>13.073736536868269</v>
      </c>
      <c r="W90" s="35">
        <v>11.336700990868467</v>
      </c>
      <c r="X90" s="42">
        <v>6.2851129999999999</v>
      </c>
      <c r="Y90" s="42">
        <v>3.453279164248404</v>
      </c>
      <c r="Z90" s="42">
        <v>96.5467208357516</v>
      </c>
      <c r="AA90" s="44">
        <v>29.505436688881094</v>
      </c>
      <c r="AB90" s="44">
        <v>70.49456331111891</v>
      </c>
      <c r="AC90" s="35">
        <v>53.209700427960058</v>
      </c>
      <c r="AD90" s="35">
        <f t="shared" si="14"/>
        <v>46.790299572039942</v>
      </c>
      <c r="AE90" s="38">
        <v>0</v>
      </c>
      <c r="AG90" s="35">
        <v>40.439457690509585</v>
      </c>
      <c r="AH90" s="45">
        <v>0.84</v>
      </c>
    </row>
    <row r="91" spans="1:34" x14ac:dyDescent="0.25">
      <c r="A91" s="15">
        <v>2023</v>
      </c>
      <c r="B91" s="28">
        <v>3200904</v>
      </c>
      <c r="C91" s="61">
        <v>42498</v>
      </c>
      <c r="D91" s="37">
        <v>22062</v>
      </c>
      <c r="E91" s="39">
        <f t="shared" si="6"/>
        <v>51.913031201468307</v>
      </c>
      <c r="F91" s="37">
        <v>14507</v>
      </c>
      <c r="G91" s="37">
        <v>7605</v>
      </c>
      <c r="H91" s="40">
        <f t="shared" si="12"/>
        <v>65.755597860574738</v>
      </c>
      <c r="I91" s="40">
        <f t="shared" si="7"/>
        <v>34.13572403407219</v>
      </c>
      <c r="J91" s="40">
        <f t="shared" si="13"/>
        <v>34.471036170791407</v>
      </c>
      <c r="K91" s="40">
        <f t="shared" si="9"/>
        <v>17.89495976281237</v>
      </c>
      <c r="L91" s="38">
        <v>15</v>
      </c>
      <c r="M91" s="35">
        <v>40.6172991963697</v>
      </c>
      <c r="N91" s="35">
        <v>18.668791259467</v>
      </c>
      <c r="O91" s="41">
        <v>72108716.411871701</v>
      </c>
      <c r="P91" s="41">
        <v>10402869.7559836</v>
      </c>
      <c r="Q91" s="35">
        <v>21.621621621621621</v>
      </c>
      <c r="R91" s="35">
        <v>78.378378378378386</v>
      </c>
      <c r="S91" s="35">
        <v>65.911182696732624</v>
      </c>
      <c r="T91" s="35">
        <v>34.088817303267369</v>
      </c>
      <c r="U91" s="35">
        <v>71.094823637196512</v>
      </c>
      <c r="V91" s="35">
        <v>28.905176362803481</v>
      </c>
      <c r="W91" s="43">
        <v>11.569026058029939</v>
      </c>
      <c r="X91" s="42">
        <v>5.8585839999999996</v>
      </c>
      <c r="Y91" s="42">
        <v>4.8377807640622006</v>
      </c>
      <c r="Z91" s="42">
        <v>95.162219235937798</v>
      </c>
      <c r="AA91" s="44">
        <v>31.642643459341858</v>
      </c>
      <c r="AB91" s="44">
        <v>68.357356540658145</v>
      </c>
      <c r="AC91" s="35">
        <v>54.16129494341785</v>
      </c>
      <c r="AD91" s="35">
        <f t="shared" si="14"/>
        <v>45.83870505658215</v>
      </c>
      <c r="AE91" s="38">
        <v>0</v>
      </c>
      <c r="AG91" s="35">
        <v>46.561647985458954</v>
      </c>
      <c r="AH91" s="45">
        <v>0.85</v>
      </c>
    </row>
    <row r="92" spans="1:34" x14ac:dyDescent="0.25">
      <c r="A92" s="15">
        <v>2023</v>
      </c>
      <c r="B92" s="28">
        <v>3201001</v>
      </c>
      <c r="C92" s="61">
        <v>13608</v>
      </c>
      <c r="D92" s="37">
        <v>9322</v>
      </c>
      <c r="E92" s="39">
        <f t="shared" si="6"/>
        <v>68.503821281599059</v>
      </c>
      <c r="F92" s="37">
        <v>7415</v>
      </c>
      <c r="G92" s="37">
        <v>5318</v>
      </c>
      <c r="H92" s="40">
        <f t="shared" si="12"/>
        <v>79.543016520060078</v>
      </c>
      <c r="I92" s="40">
        <f t="shared" si="7"/>
        <v>54.490005878894763</v>
      </c>
      <c r="J92" s="40">
        <f t="shared" si="13"/>
        <v>57.047843810341128</v>
      </c>
      <c r="K92" s="40">
        <f t="shared" si="9"/>
        <v>39.079952968841859</v>
      </c>
      <c r="L92" s="38">
        <v>8</v>
      </c>
      <c r="M92" s="35">
        <v>59.124124242189204</v>
      </c>
      <c r="N92" s="35">
        <v>39.439385329622098</v>
      </c>
      <c r="O92" s="41">
        <v>44351229.323327802</v>
      </c>
      <c r="P92" s="41">
        <v>9286056.4085994493</v>
      </c>
      <c r="Q92" s="35">
        <v>19.320214669051879</v>
      </c>
      <c r="R92" s="35">
        <v>80.679785330948121</v>
      </c>
      <c r="S92" s="35">
        <v>67.198314775804988</v>
      </c>
      <c r="T92" s="35">
        <v>32.801685224195005</v>
      </c>
      <c r="U92" s="35">
        <v>78.115682766845566</v>
      </c>
      <c r="V92" s="35">
        <v>21.884317233154444</v>
      </c>
      <c r="W92" s="35">
        <v>8.3395052584802247</v>
      </c>
      <c r="X92" s="42">
        <v>6.0341069999999997</v>
      </c>
      <c r="Y92" s="42">
        <v>5.9221658206429781</v>
      </c>
      <c r="Z92" s="42">
        <v>94.077834179357026</v>
      </c>
      <c r="AA92" s="44">
        <v>31.591933061574768</v>
      </c>
      <c r="AB92" s="44">
        <v>68.408066938425236</v>
      </c>
      <c r="AC92" s="35">
        <v>63.497453310696095</v>
      </c>
      <c r="AD92" s="35">
        <f t="shared" si="14"/>
        <v>36.502546689303905</v>
      </c>
      <c r="AE92" s="38">
        <v>0</v>
      </c>
      <c r="AG92" s="35">
        <v>36.979591836734691</v>
      </c>
      <c r="AH92" s="45">
        <v>0.82</v>
      </c>
    </row>
    <row r="93" spans="1:34" x14ac:dyDescent="0.25">
      <c r="A93" s="15">
        <v>2023</v>
      </c>
      <c r="B93" s="28">
        <v>3201100</v>
      </c>
      <c r="C93" s="61">
        <v>10254</v>
      </c>
      <c r="D93" s="37">
        <v>6021</v>
      </c>
      <c r="E93" s="39">
        <f t="shared" si="6"/>
        <v>58.718548858981855</v>
      </c>
      <c r="F93" s="37">
        <v>4331</v>
      </c>
      <c r="G93" s="37">
        <v>2912</v>
      </c>
      <c r="H93" s="40">
        <f t="shared" si="12"/>
        <v>71.931572828433815</v>
      </c>
      <c r="I93" s="40">
        <f t="shared" si="7"/>
        <v>42.237175736298035</v>
      </c>
      <c r="J93" s="40">
        <f t="shared" si="13"/>
        <v>48.364059126390963</v>
      </c>
      <c r="K93" s="40">
        <f t="shared" si="9"/>
        <v>28.398673688316755</v>
      </c>
      <c r="L93" s="38">
        <v>2</v>
      </c>
      <c r="M93" s="35">
        <v>50.432218711958697</v>
      </c>
      <c r="N93" s="35">
        <v>29.9701367534858</v>
      </c>
      <c r="O93" s="41">
        <v>24434786.270987101</v>
      </c>
      <c r="P93" s="41">
        <v>4557738.80463643</v>
      </c>
      <c r="Q93" s="35">
        <v>1.7490750084090143</v>
      </c>
      <c r="R93" s="35">
        <v>98.250924991590992</v>
      </c>
      <c r="S93" s="35">
        <v>98.821548821548816</v>
      </c>
      <c r="T93" s="35">
        <v>1.1784511784511784</v>
      </c>
      <c r="U93" s="35">
        <v>98.654557685839222</v>
      </c>
      <c r="V93" s="35">
        <v>1.3454423141607803</v>
      </c>
      <c r="W93" s="43">
        <v>4.157403290351267</v>
      </c>
      <c r="X93" s="42">
        <v>7.0534030000000003</v>
      </c>
      <c r="Y93" s="42">
        <v>3.2332563510392611</v>
      </c>
      <c r="Z93" s="42">
        <v>96.766743648960741</v>
      </c>
      <c r="AA93" s="44">
        <v>30.526490616176716</v>
      </c>
      <c r="AB93" s="44">
        <v>69.473509383823284</v>
      </c>
      <c r="AC93" s="35">
        <v>52.013057671381937</v>
      </c>
      <c r="AD93" s="35">
        <f t="shared" si="14"/>
        <v>47.986942328618063</v>
      </c>
      <c r="AE93" s="38">
        <v>0</v>
      </c>
      <c r="AG93" s="35">
        <v>30.4</v>
      </c>
      <c r="AH93" s="45">
        <v>0.91</v>
      </c>
    </row>
    <row r="94" spans="1:34" x14ac:dyDescent="0.25">
      <c r="A94" s="15">
        <v>2023</v>
      </c>
      <c r="B94" s="28">
        <v>3201159</v>
      </c>
      <c r="C94" s="61">
        <v>12985</v>
      </c>
      <c r="D94" s="37">
        <v>7316</v>
      </c>
      <c r="E94" s="39">
        <f t="shared" si="6"/>
        <v>56.34193299961494</v>
      </c>
      <c r="F94" s="37">
        <v>6306</v>
      </c>
      <c r="G94" s="37">
        <v>4138</v>
      </c>
      <c r="H94" s="40">
        <f t="shared" si="12"/>
        <v>86.194641880809186</v>
      </c>
      <c r="I94" s="40">
        <f t="shared" si="7"/>
        <v>48.563727377743547</v>
      </c>
      <c r="J94" s="40">
        <f t="shared" si="13"/>
        <v>56.560962274466917</v>
      </c>
      <c r="K94" s="40">
        <f t="shared" si="9"/>
        <v>31.867539468617633</v>
      </c>
      <c r="L94" s="38">
        <v>1</v>
      </c>
      <c r="M94" s="35">
        <v>59.084183440203297</v>
      </c>
      <c r="N94" s="35">
        <v>24.843845997621099</v>
      </c>
      <c r="O94" s="41">
        <v>34783780.126370601</v>
      </c>
      <c r="P94" s="41">
        <v>4590760.1848821696</v>
      </c>
      <c r="Q94" s="35">
        <v>24.063116370808679</v>
      </c>
      <c r="R94" s="35">
        <v>75.936883629191328</v>
      </c>
      <c r="S94" s="35">
        <v>24.880573248407643</v>
      </c>
      <c r="T94" s="35">
        <v>75.119426751592357</v>
      </c>
      <c r="U94" s="35">
        <v>28.244575936883631</v>
      </c>
      <c r="V94" s="35">
        <v>71.755424063116365</v>
      </c>
      <c r="W94" s="35">
        <v>9.6021112464474214</v>
      </c>
      <c r="X94" s="42">
        <v>5.33399</v>
      </c>
      <c r="Y94" s="42">
        <v>7.1358267716535435</v>
      </c>
      <c r="Z94" s="42">
        <v>92.864173228346459</v>
      </c>
      <c r="AA94" s="44">
        <v>34.308365226899944</v>
      </c>
      <c r="AB94" s="44">
        <v>65.691634773100049</v>
      </c>
      <c r="AC94" s="35">
        <v>85.418326693227087</v>
      </c>
      <c r="AD94" s="35">
        <f t="shared" si="14"/>
        <v>14.581673306772913</v>
      </c>
      <c r="AE94" s="38">
        <v>0</v>
      </c>
      <c r="AG94" s="35">
        <v>54.691943127962084</v>
      </c>
      <c r="AH94" s="45">
        <v>0.88</v>
      </c>
    </row>
    <row r="95" spans="1:34" x14ac:dyDescent="0.25">
      <c r="A95" s="15">
        <v>2023</v>
      </c>
      <c r="B95" s="28">
        <v>3201209</v>
      </c>
      <c r="C95" s="61">
        <v>185786</v>
      </c>
      <c r="D95" s="37">
        <v>69353</v>
      </c>
      <c r="E95" s="39">
        <f t="shared" si="6"/>
        <v>37.329508143778327</v>
      </c>
      <c r="F95" s="37">
        <v>47183</v>
      </c>
      <c r="G95" s="37">
        <v>28803</v>
      </c>
      <c r="H95" s="40">
        <f t="shared" si="12"/>
        <v>68.033105993972868</v>
      </c>
      <c r="I95" s="40">
        <f t="shared" si="7"/>
        <v>25.39642384248544</v>
      </c>
      <c r="J95" s="40">
        <f t="shared" si="13"/>
        <v>41.531008031375713</v>
      </c>
      <c r="K95" s="40">
        <f t="shared" si="9"/>
        <v>15.503321025265629</v>
      </c>
      <c r="L95" s="38">
        <v>166</v>
      </c>
      <c r="M95" s="35">
        <v>46.939252380294896</v>
      </c>
      <c r="N95" s="35">
        <v>30.239390469728601</v>
      </c>
      <c r="O95" s="41">
        <v>261958963.121315</v>
      </c>
      <c r="P95" s="41">
        <v>52970047.955588102</v>
      </c>
      <c r="Q95" s="35">
        <v>2.0412254034009285</v>
      </c>
      <c r="R95" s="35">
        <v>97.958774596599071</v>
      </c>
      <c r="S95" s="35">
        <v>90.929545301900731</v>
      </c>
      <c r="T95" s="35">
        <v>9.0704546980992671</v>
      </c>
      <c r="U95" s="35">
        <v>93.077873918417794</v>
      </c>
      <c r="V95" s="35">
        <v>6.9221260815822001</v>
      </c>
      <c r="W95" s="43">
        <v>7.9050004105427369</v>
      </c>
      <c r="X95" s="42">
        <v>6.5577319999999997</v>
      </c>
      <c r="Y95" s="42">
        <v>3.9536964545352866</v>
      </c>
      <c r="Z95" s="42">
        <v>96.046303545464724</v>
      </c>
      <c r="AA95" s="44">
        <v>28.894207892953439</v>
      </c>
      <c r="AB95" s="44">
        <v>71.105792107046568</v>
      </c>
      <c r="AC95" s="35">
        <v>44.253705274714306</v>
      </c>
      <c r="AD95" s="35">
        <f t="shared" si="14"/>
        <v>55.746294725285694</v>
      </c>
      <c r="AE95" s="38">
        <v>3</v>
      </c>
      <c r="AG95" s="35">
        <v>37.252110241025122</v>
      </c>
      <c r="AH95" s="45">
        <v>0.88</v>
      </c>
    </row>
    <row r="96" spans="1:34" x14ac:dyDescent="0.25">
      <c r="A96" s="15">
        <v>2023</v>
      </c>
      <c r="B96" s="28">
        <v>3201308</v>
      </c>
      <c r="C96" s="61">
        <v>353491</v>
      </c>
      <c r="D96" s="37">
        <v>164937</v>
      </c>
      <c r="E96" s="39">
        <f t="shared" si="6"/>
        <v>46.659462334260276</v>
      </c>
      <c r="F96" s="37">
        <v>125791</v>
      </c>
      <c r="G96" s="37">
        <v>85053</v>
      </c>
      <c r="H96" s="40">
        <f t="shared" si="12"/>
        <v>76.266089476588022</v>
      </c>
      <c r="I96" s="40">
        <f t="shared" si="7"/>
        <v>35.585347293141837</v>
      </c>
      <c r="J96" s="40">
        <f t="shared" si="13"/>
        <v>51.566961930919078</v>
      </c>
      <c r="K96" s="40">
        <f t="shared" si="9"/>
        <v>24.060867179079523</v>
      </c>
      <c r="L96" s="38">
        <v>180</v>
      </c>
      <c r="M96" s="35">
        <v>56.1342350516165</v>
      </c>
      <c r="N96" s="35">
        <v>38.769458239005601</v>
      </c>
      <c r="O96" s="41">
        <v>745036830.48529994</v>
      </c>
      <c r="P96" s="41">
        <v>161510181.210379</v>
      </c>
      <c r="Q96" s="35">
        <v>1.9889077403441737</v>
      </c>
      <c r="R96" s="35">
        <v>98.011092259655825</v>
      </c>
      <c r="S96" s="35">
        <v>77.266846826126951</v>
      </c>
      <c r="T96" s="35">
        <v>22.733153173873045</v>
      </c>
      <c r="U96" s="35">
        <v>95.09973053508034</v>
      </c>
      <c r="V96" s="35">
        <v>4.9002694649196599</v>
      </c>
      <c r="W96" s="35">
        <v>6.7652438749673358</v>
      </c>
      <c r="X96" s="42">
        <v>6.9155290000000003</v>
      </c>
      <c r="Y96" s="42">
        <v>6.1901600017135392</v>
      </c>
      <c r="Z96" s="42">
        <v>93.809839998286463</v>
      </c>
      <c r="AA96" s="44">
        <v>26.146953079054423</v>
      </c>
      <c r="AB96" s="44">
        <v>73.853046920945573</v>
      </c>
      <c r="AC96" s="35">
        <v>45.244168251170983</v>
      </c>
      <c r="AD96" s="35">
        <f t="shared" si="14"/>
        <v>54.755831748829017</v>
      </c>
      <c r="AE96" s="38">
        <v>22</v>
      </c>
      <c r="AG96" s="35">
        <v>30.991511648907348</v>
      </c>
      <c r="AH96" s="45">
        <v>0.8</v>
      </c>
    </row>
    <row r="97" spans="1:34" x14ac:dyDescent="0.25">
      <c r="A97" s="15">
        <v>2023</v>
      </c>
      <c r="B97" s="28">
        <v>3201407</v>
      </c>
      <c r="C97" s="61">
        <v>36930</v>
      </c>
      <c r="D97" s="37">
        <v>11394</v>
      </c>
      <c r="E97" s="39">
        <f t="shared" si="6"/>
        <v>30.852965069049553</v>
      </c>
      <c r="F97" s="37">
        <v>7639</v>
      </c>
      <c r="G97" s="37">
        <v>4779</v>
      </c>
      <c r="H97" s="40">
        <f t="shared" si="12"/>
        <v>67.044058276285767</v>
      </c>
      <c r="I97" s="40">
        <f t="shared" si="7"/>
        <v>20.685079880855671</v>
      </c>
      <c r="J97" s="40">
        <f t="shared" si="13"/>
        <v>41.943127962085306</v>
      </c>
      <c r="K97" s="40">
        <f t="shared" si="9"/>
        <v>12.940698619008936</v>
      </c>
      <c r="L97" s="38">
        <v>30</v>
      </c>
      <c r="M97" s="35">
        <v>44.622298284137102</v>
      </c>
      <c r="N97" s="35">
        <v>23.7107955030346</v>
      </c>
      <c r="O97" s="41">
        <v>40912874.400695197</v>
      </c>
      <c r="P97" s="41">
        <v>6823613.5221399004</v>
      </c>
      <c r="Q97" s="35">
        <v>14.884921488492148</v>
      </c>
      <c r="R97" s="35">
        <v>85.115078511507846</v>
      </c>
      <c r="S97" s="35">
        <v>79.072276159654791</v>
      </c>
      <c r="T97" s="35">
        <v>20.927723840345198</v>
      </c>
      <c r="U97" s="35">
        <v>80.189288018928806</v>
      </c>
      <c r="V97" s="35">
        <v>19.810711981071197</v>
      </c>
      <c r="W97" s="43">
        <v>7.7705601176614776</v>
      </c>
      <c r="X97" s="42">
        <v>6.2648799999999998</v>
      </c>
      <c r="Y97" s="42">
        <v>3.9327731092436973</v>
      </c>
      <c r="Z97" s="42">
        <v>96.067226890756302</v>
      </c>
      <c r="AA97" s="44">
        <v>36.036510444093381</v>
      </c>
      <c r="AB97" s="44">
        <v>63.963489555906619</v>
      </c>
      <c r="AC97" s="35">
        <v>55.772040915733079</v>
      </c>
      <c r="AD97" s="35">
        <f t="shared" si="14"/>
        <v>44.227959084266921</v>
      </c>
      <c r="AE97" s="38">
        <v>0</v>
      </c>
      <c r="AG97" s="35">
        <v>52.96867695184666</v>
      </c>
      <c r="AH97" s="45">
        <v>0.86</v>
      </c>
    </row>
    <row r="98" spans="1:34" x14ac:dyDescent="0.25">
      <c r="A98" s="15">
        <v>2023</v>
      </c>
      <c r="B98" s="28">
        <v>3201506</v>
      </c>
      <c r="C98" s="61">
        <v>120033</v>
      </c>
      <c r="D98" s="37">
        <v>41854</v>
      </c>
      <c r="E98" s="39">
        <f t="shared" si="6"/>
        <v>34.868744428615464</v>
      </c>
      <c r="F98" s="37">
        <v>26859</v>
      </c>
      <c r="G98" s="37">
        <v>10520</v>
      </c>
      <c r="H98" s="40">
        <f t="shared" si="12"/>
        <v>64.173077842022266</v>
      </c>
      <c r="I98" s="40">
        <f t="shared" si="7"/>
        <v>22.376346504711204</v>
      </c>
      <c r="J98" s="40">
        <f t="shared" si="13"/>
        <v>25.134993071152103</v>
      </c>
      <c r="K98" s="40">
        <f t="shared" si="9"/>
        <v>8.7642564961302316</v>
      </c>
      <c r="L98" s="38">
        <v>174</v>
      </c>
      <c r="M98" s="35">
        <v>33.6474210247343</v>
      </c>
      <c r="N98" s="35">
        <v>8.0569982300043907</v>
      </c>
      <c r="O98" s="41">
        <v>113323660.65887199</v>
      </c>
      <c r="P98" s="41">
        <v>8517307.3527345303</v>
      </c>
      <c r="Q98" s="35">
        <v>4.7719981668194311</v>
      </c>
      <c r="R98" s="35">
        <v>95.228001833180571</v>
      </c>
      <c r="S98" s="35">
        <v>92.076706665901128</v>
      </c>
      <c r="T98" s="35">
        <v>7.9232933340988687</v>
      </c>
      <c r="U98" s="35">
        <v>91.985563703024752</v>
      </c>
      <c r="V98" s="35">
        <v>8.0144362969752532</v>
      </c>
      <c r="W98" s="35">
        <v>7.4127516778523486</v>
      </c>
      <c r="X98" s="42">
        <v>6.5632339999999996</v>
      </c>
      <c r="Y98" s="42">
        <v>3.3630620587142328</v>
      </c>
      <c r="Z98" s="42">
        <v>96.636937941285765</v>
      </c>
      <c r="AA98" s="44">
        <v>34.008696898743253</v>
      </c>
      <c r="AB98" s="44">
        <v>65.991303101256747</v>
      </c>
      <c r="AC98" s="35">
        <v>43.817619783616692</v>
      </c>
      <c r="AD98" s="35">
        <f t="shared" si="14"/>
        <v>56.182380216383308</v>
      </c>
      <c r="AE98" s="38">
        <v>7</v>
      </c>
      <c r="AG98" s="35">
        <v>42.127153891859777</v>
      </c>
      <c r="AH98" s="45">
        <v>0.94</v>
      </c>
    </row>
    <row r="99" spans="1:34" x14ac:dyDescent="0.25">
      <c r="A99" s="15">
        <v>2023</v>
      </c>
      <c r="B99" s="28">
        <v>3201605</v>
      </c>
      <c r="C99" s="61">
        <v>27458</v>
      </c>
      <c r="D99" s="37">
        <v>19303</v>
      </c>
      <c r="E99" s="39">
        <f t="shared" si="6"/>
        <v>70.300094690072115</v>
      </c>
      <c r="F99" s="37">
        <v>14165</v>
      </c>
      <c r="G99" s="37">
        <v>9158</v>
      </c>
      <c r="H99" s="40">
        <f t="shared" si="12"/>
        <v>73.382375796508313</v>
      </c>
      <c r="I99" s="40">
        <f t="shared" si="7"/>
        <v>51.587879670769901</v>
      </c>
      <c r="J99" s="40">
        <f t="shared" si="13"/>
        <v>47.443402579909858</v>
      </c>
      <c r="K99" s="40">
        <f t="shared" si="9"/>
        <v>33.352756937868747</v>
      </c>
      <c r="L99" s="38">
        <v>2</v>
      </c>
      <c r="M99" s="35">
        <v>51.568437023742497</v>
      </c>
      <c r="N99" s="35">
        <v>32.629605967276696</v>
      </c>
      <c r="O99" s="41">
        <v>80101495.023066804</v>
      </c>
      <c r="P99" s="41">
        <v>15908481.2752134</v>
      </c>
      <c r="Q99" s="35">
        <v>13.575773262585738</v>
      </c>
      <c r="R99" s="35">
        <v>86.424226737414259</v>
      </c>
      <c r="S99" s="35">
        <v>27.767404641237665</v>
      </c>
      <c r="T99" s="35">
        <v>72.232595358762339</v>
      </c>
      <c r="U99" s="35">
        <v>81.778180406367284</v>
      </c>
      <c r="V99" s="35">
        <v>18.221819593632716</v>
      </c>
      <c r="W99" s="43">
        <v>11.996278004437764</v>
      </c>
      <c r="X99" s="42">
        <v>6.3246589999999996</v>
      </c>
      <c r="Y99" s="42">
        <v>4.3801652892561984</v>
      </c>
      <c r="Z99" s="42">
        <v>95.619834710743802</v>
      </c>
      <c r="AA99" s="44">
        <v>28.161425685126662</v>
      </c>
      <c r="AB99" s="44">
        <v>71.838574314873341</v>
      </c>
      <c r="AC99" s="35">
        <v>56.475349521707145</v>
      </c>
      <c r="AD99" s="35">
        <f t="shared" si="14"/>
        <v>43.524650478292855</v>
      </c>
      <c r="AE99" s="38">
        <v>1</v>
      </c>
      <c r="AG99" s="35">
        <v>29.553264604810998</v>
      </c>
      <c r="AH99" s="45">
        <v>0.86</v>
      </c>
    </row>
    <row r="100" spans="1:34" x14ac:dyDescent="0.25">
      <c r="A100" s="15">
        <v>2023</v>
      </c>
      <c r="B100" s="28">
        <v>3201704</v>
      </c>
      <c r="C100" s="61">
        <v>11937</v>
      </c>
      <c r="D100" s="37">
        <v>5427</v>
      </c>
      <c r="E100" s="39">
        <f t="shared" si="6"/>
        <v>45.463684342799695</v>
      </c>
      <c r="F100" s="37">
        <v>3954</v>
      </c>
      <c r="G100" s="37">
        <v>2357</v>
      </c>
      <c r="H100" s="40">
        <f t="shared" si="12"/>
        <v>72.857932559425095</v>
      </c>
      <c r="I100" s="40">
        <f t="shared" si="7"/>
        <v>33.123900477506915</v>
      </c>
      <c r="J100" s="40">
        <f t="shared" si="13"/>
        <v>43.430993182236968</v>
      </c>
      <c r="K100" s="40">
        <f t="shared" si="9"/>
        <v>19.745329647315071</v>
      </c>
      <c r="L100" s="38">
        <v>5</v>
      </c>
      <c r="M100" s="35">
        <v>48.375461633623701</v>
      </c>
      <c r="N100" s="35">
        <v>21.685333656007099</v>
      </c>
      <c r="O100" s="41">
        <v>21125976.215636201</v>
      </c>
      <c r="P100" s="41">
        <v>2972473.6361402501</v>
      </c>
      <c r="Q100" s="35">
        <v>10.746987951807228</v>
      </c>
      <c r="R100" s="35">
        <v>89.253012048192772</v>
      </c>
      <c r="S100" s="35">
        <v>55.120772946859908</v>
      </c>
      <c r="T100" s="35">
        <v>44.879227053140099</v>
      </c>
      <c r="U100" s="35">
        <v>59.710843373493972</v>
      </c>
      <c r="V100" s="35">
        <v>40.289156626506021</v>
      </c>
      <c r="W100" s="35">
        <v>8.999728923827595</v>
      </c>
      <c r="X100" s="42">
        <v>5.8947750000000001</v>
      </c>
      <c r="Y100" s="42">
        <v>6.7258883248730958</v>
      </c>
      <c r="Z100" s="42">
        <v>93.274111675126903</v>
      </c>
      <c r="AA100" s="44">
        <v>34.918002579694125</v>
      </c>
      <c r="AB100" s="44">
        <v>65.081997420305868</v>
      </c>
      <c r="AC100" s="35">
        <v>66.860158311345643</v>
      </c>
      <c r="AD100" s="35">
        <f t="shared" si="14"/>
        <v>33.139841688654357</v>
      </c>
      <c r="AE100" s="38">
        <v>0</v>
      </c>
      <c r="AG100" s="35">
        <v>57.142857142857139</v>
      </c>
      <c r="AH100" s="45">
        <v>0.89</v>
      </c>
    </row>
    <row r="101" spans="1:34" x14ac:dyDescent="0.25">
      <c r="A101" s="15">
        <v>2023</v>
      </c>
      <c r="B101" s="28">
        <v>3201803</v>
      </c>
      <c r="C101" s="61">
        <v>5083</v>
      </c>
      <c r="D101" s="37">
        <v>2531</v>
      </c>
      <c r="E101" s="39">
        <f t="shared" si="6"/>
        <v>49.793429077316546</v>
      </c>
      <c r="F101" s="37">
        <v>2047</v>
      </c>
      <c r="G101" s="37">
        <v>961</v>
      </c>
      <c r="H101" s="40">
        <f t="shared" si="12"/>
        <v>80.87712366653497</v>
      </c>
      <c r="I101" s="40">
        <f t="shared" si="7"/>
        <v>40.271493212669682</v>
      </c>
      <c r="J101" s="40">
        <f t="shared" si="13"/>
        <v>37.969182141446069</v>
      </c>
      <c r="K101" s="40">
        <f t="shared" si="9"/>
        <v>18.906157780838086</v>
      </c>
      <c r="L101" s="38">
        <v>0</v>
      </c>
      <c r="M101" s="35">
        <v>48.093559915221199</v>
      </c>
      <c r="N101" s="35">
        <v>13.415996623127899</v>
      </c>
      <c r="O101" s="41">
        <v>9795145.9777822699</v>
      </c>
      <c r="P101" s="41">
        <v>857644.22293634305</v>
      </c>
      <c r="Q101" s="35">
        <v>37.225433526011557</v>
      </c>
      <c r="R101" s="35">
        <v>62.774566473988443</v>
      </c>
      <c r="S101" s="35">
        <v>35.506402793946449</v>
      </c>
      <c r="T101" s="35">
        <v>64.493597206053551</v>
      </c>
      <c r="U101" s="35">
        <v>39.884393063583815</v>
      </c>
      <c r="V101" s="35">
        <v>60.115606936416185</v>
      </c>
      <c r="W101" s="43">
        <v>8.3943661971830981</v>
      </c>
      <c r="X101" s="42">
        <v>5.5763220000000002</v>
      </c>
      <c r="Y101" s="42">
        <v>6.9124423963133648</v>
      </c>
      <c r="Z101" s="42">
        <v>93.087557603686633</v>
      </c>
      <c r="AA101" s="44">
        <v>27.499012248123272</v>
      </c>
      <c r="AB101" s="44">
        <v>72.500987751876721</v>
      </c>
      <c r="AC101" s="35">
        <v>76.580459770114942</v>
      </c>
      <c r="AD101" s="35">
        <f t="shared" si="14"/>
        <v>23.419540229885058</v>
      </c>
      <c r="AE101" s="38">
        <v>0</v>
      </c>
      <c r="AG101" s="35">
        <v>55.26315789473685</v>
      </c>
      <c r="AH101" s="45">
        <v>0.89</v>
      </c>
    </row>
    <row r="102" spans="1:34" x14ac:dyDescent="0.25">
      <c r="A102" s="15">
        <v>2023</v>
      </c>
      <c r="B102" s="28">
        <v>3201902</v>
      </c>
      <c r="C102" s="61">
        <v>35416</v>
      </c>
      <c r="D102" s="37">
        <v>11003</v>
      </c>
      <c r="E102" s="39">
        <f t="shared" si="6"/>
        <v>31.067878924779762</v>
      </c>
      <c r="F102" s="37">
        <v>8063</v>
      </c>
      <c r="G102" s="37">
        <v>3024</v>
      </c>
      <c r="H102" s="40">
        <f t="shared" si="12"/>
        <v>73.280014541488683</v>
      </c>
      <c r="I102" s="40">
        <f t="shared" si="7"/>
        <v>22.766546193810708</v>
      </c>
      <c r="J102" s="40">
        <f t="shared" si="13"/>
        <v>27.483413614468784</v>
      </c>
      <c r="K102" s="40">
        <f t="shared" si="9"/>
        <v>8.5385136661395986</v>
      </c>
      <c r="L102" s="38">
        <v>19</v>
      </c>
      <c r="M102" s="35">
        <v>40.301922195030997</v>
      </c>
      <c r="N102" s="35">
        <v>11.8144360765312</v>
      </c>
      <c r="O102" s="41">
        <v>35683604.379592702</v>
      </c>
      <c r="P102" s="41">
        <v>3283342.5200144802</v>
      </c>
      <c r="Q102" s="35">
        <v>22.508545884827768</v>
      </c>
      <c r="R102" s="35">
        <v>77.491454115172232</v>
      </c>
      <c r="S102" s="35">
        <v>28.571428571428569</v>
      </c>
      <c r="T102" s="35">
        <v>71.428571428571431</v>
      </c>
      <c r="U102" s="35">
        <v>33.105443071259529</v>
      </c>
      <c r="V102" s="35">
        <v>66.894556928740471</v>
      </c>
      <c r="W102" s="35">
        <v>8.0863234529381174</v>
      </c>
      <c r="X102" s="42">
        <v>5.5518720000000004</v>
      </c>
      <c r="Y102" s="42">
        <v>9.0635451505016729</v>
      </c>
      <c r="Z102" s="42">
        <v>90.936454849498332</v>
      </c>
      <c r="AA102" s="44">
        <v>40.58893029173862</v>
      </c>
      <c r="AB102" s="44">
        <v>59.41106970826138</v>
      </c>
      <c r="AC102" s="35">
        <v>72.257053291536053</v>
      </c>
      <c r="AD102" s="35">
        <f t="shared" si="14"/>
        <v>27.742946708463947</v>
      </c>
      <c r="AE102" s="38">
        <v>0</v>
      </c>
      <c r="AG102" s="35">
        <v>71.957894736842107</v>
      </c>
      <c r="AH102" s="45">
        <v>0.92</v>
      </c>
    </row>
    <row r="103" spans="1:34" x14ac:dyDescent="0.25">
      <c r="A103" s="15">
        <v>2023</v>
      </c>
      <c r="B103" s="28">
        <v>3202009</v>
      </c>
      <c r="C103" s="61">
        <v>6596</v>
      </c>
      <c r="D103" s="37">
        <v>4057</v>
      </c>
      <c r="E103" s="39">
        <f t="shared" si="6"/>
        <v>61.50697392359006</v>
      </c>
      <c r="F103" s="37">
        <v>2876</v>
      </c>
      <c r="G103" s="37">
        <v>1343</v>
      </c>
      <c r="H103" s="40">
        <f t="shared" si="12"/>
        <v>70.889820064086763</v>
      </c>
      <c r="I103" s="40">
        <f t="shared" si="7"/>
        <v>43.602183141297758</v>
      </c>
      <c r="J103" s="40">
        <f t="shared" si="13"/>
        <v>33.103278284446638</v>
      </c>
      <c r="K103" s="40">
        <f t="shared" si="9"/>
        <v>20.36082474226804</v>
      </c>
      <c r="L103" s="38">
        <v>0</v>
      </c>
      <c r="M103" s="35">
        <v>43.129111089269202</v>
      </c>
      <c r="N103" s="35">
        <v>17.098271263417999</v>
      </c>
      <c r="O103" s="41">
        <v>14080152.462945599</v>
      </c>
      <c r="P103" s="41">
        <v>1752061.2789386101</v>
      </c>
      <c r="Q103" s="35">
        <v>4.2271293375394325</v>
      </c>
      <c r="R103" s="35">
        <v>95.772870662460562</v>
      </c>
      <c r="S103" s="35">
        <v>60.732323232323239</v>
      </c>
      <c r="T103" s="35">
        <v>39.267676767676768</v>
      </c>
      <c r="U103" s="35">
        <v>60.75709779179811</v>
      </c>
      <c r="V103" s="35">
        <v>39.24290220820189</v>
      </c>
      <c r="W103" s="43">
        <v>8.7637454181939347</v>
      </c>
      <c r="X103" s="42">
        <v>5.4931150000000004</v>
      </c>
      <c r="Y103" s="42">
        <v>4.8319327731092443</v>
      </c>
      <c r="Z103" s="42">
        <v>95.168067226890756</v>
      </c>
      <c r="AA103" s="44">
        <v>34.458959822528961</v>
      </c>
      <c r="AB103" s="44">
        <v>65.541040177471046</v>
      </c>
      <c r="AC103" s="35">
        <v>69.384835479256083</v>
      </c>
      <c r="AD103" s="35">
        <f t="shared" si="14"/>
        <v>30.615164520743917</v>
      </c>
      <c r="AE103" s="38">
        <v>0</v>
      </c>
      <c r="AG103" s="35">
        <v>56.105100463678511</v>
      </c>
      <c r="AH103" s="45">
        <v>0.88</v>
      </c>
    </row>
    <row r="104" spans="1:34" x14ac:dyDescent="0.25">
      <c r="A104" s="15">
        <v>2023</v>
      </c>
      <c r="B104" s="28">
        <v>3202108</v>
      </c>
      <c r="C104" s="61">
        <v>21992</v>
      </c>
      <c r="D104" s="37">
        <v>11781</v>
      </c>
      <c r="E104" s="39">
        <f t="shared" si="6"/>
        <v>53.569479810840306</v>
      </c>
      <c r="F104" s="37">
        <v>9109</v>
      </c>
      <c r="G104" s="37">
        <v>5864</v>
      </c>
      <c r="H104" s="40">
        <f t="shared" si="12"/>
        <v>77.319412613530261</v>
      </c>
      <c r="I104" s="40">
        <f t="shared" si="7"/>
        <v>41.419607129865405</v>
      </c>
      <c r="J104" s="40">
        <f t="shared" si="13"/>
        <v>49.775061539767421</v>
      </c>
      <c r="K104" s="40">
        <f t="shared" si="9"/>
        <v>26.664241542379045</v>
      </c>
      <c r="L104" s="38">
        <v>1</v>
      </c>
      <c r="M104" s="35">
        <v>54.661840408299199</v>
      </c>
      <c r="N104" s="35">
        <v>33.713092036211897</v>
      </c>
      <c r="O104" s="41">
        <v>51820100.196226701</v>
      </c>
      <c r="P104" s="41">
        <v>10031660.438208301</v>
      </c>
      <c r="Q104" s="35">
        <v>30.538322993796278</v>
      </c>
      <c r="R104" s="35">
        <v>69.461677006203729</v>
      </c>
      <c r="S104" s="35">
        <v>53.232405891980363</v>
      </c>
      <c r="T104" s="35">
        <v>46.767594108019637</v>
      </c>
      <c r="U104" s="35">
        <v>70.902541524914952</v>
      </c>
      <c r="V104" s="35">
        <v>29.097458475085052</v>
      </c>
      <c r="W104" s="35">
        <v>12.938372488934286</v>
      </c>
      <c r="X104" s="42">
        <v>5.4447979999999996</v>
      </c>
      <c r="Y104" s="42">
        <v>3.8389862094670142</v>
      </c>
      <c r="Z104" s="42">
        <v>96.161013790532991</v>
      </c>
      <c r="AA104" s="44">
        <v>27.866904337492571</v>
      </c>
      <c r="AB104" s="44">
        <v>72.133095662507429</v>
      </c>
      <c r="AC104" s="35">
        <v>69.814194334450193</v>
      </c>
      <c r="AD104" s="35">
        <f t="shared" si="14"/>
        <v>30.185805665549807</v>
      </c>
      <c r="AE104" s="38">
        <v>0</v>
      </c>
      <c r="AG104" s="35">
        <v>40.420899854862121</v>
      </c>
      <c r="AH104" s="45">
        <v>0.9</v>
      </c>
    </row>
    <row r="105" spans="1:34" x14ac:dyDescent="0.25">
      <c r="A105" s="15">
        <v>2023</v>
      </c>
      <c r="B105" s="28">
        <v>3202207</v>
      </c>
      <c r="C105" s="61">
        <v>18014</v>
      </c>
      <c r="D105" s="37">
        <v>10149</v>
      </c>
      <c r="E105" s="39">
        <f t="shared" si="6"/>
        <v>56.339513711557679</v>
      </c>
      <c r="F105" s="37">
        <v>7062</v>
      </c>
      <c r="G105" s="37">
        <v>4367</v>
      </c>
      <c r="H105" s="40">
        <f t="shared" si="12"/>
        <v>69.583210168489501</v>
      </c>
      <c r="I105" s="40">
        <f t="shared" si="7"/>
        <v>39.202842233818139</v>
      </c>
      <c r="J105" s="40">
        <f t="shared" si="13"/>
        <v>43.028869839393039</v>
      </c>
      <c r="K105" s="40">
        <f t="shared" si="9"/>
        <v>24.242256023093152</v>
      </c>
      <c r="L105" s="38">
        <v>6</v>
      </c>
      <c r="M105" s="35">
        <v>46.834337353623603</v>
      </c>
      <c r="N105" s="35">
        <v>25.972177577265999</v>
      </c>
      <c r="O105" s="41">
        <v>38248946.249685101</v>
      </c>
      <c r="P105" s="41">
        <v>6657691.9597394904</v>
      </c>
      <c r="Q105" s="35">
        <v>8.8440111420612801</v>
      </c>
      <c r="R105" s="35">
        <v>91.155988857938723</v>
      </c>
      <c r="S105" s="35">
        <v>58.399440037330841</v>
      </c>
      <c r="T105" s="35">
        <v>41.600559962669152</v>
      </c>
      <c r="U105" s="35">
        <v>86.118848653667584</v>
      </c>
      <c r="V105" s="35">
        <v>13.881151346332404</v>
      </c>
      <c r="W105" s="43">
        <v>9.5723014256619141</v>
      </c>
      <c r="X105" s="42">
        <v>6.2765769999999996</v>
      </c>
      <c r="Y105" s="42">
        <v>3.9395145244727416</v>
      </c>
      <c r="Z105" s="42">
        <v>96.060485475527258</v>
      </c>
      <c r="AA105" s="44">
        <v>30.318257956448914</v>
      </c>
      <c r="AB105" s="44">
        <v>69.681742043551083</v>
      </c>
      <c r="AC105" s="35">
        <v>52.583685407864799</v>
      </c>
      <c r="AD105" s="35">
        <f t="shared" si="14"/>
        <v>47.416314592135201</v>
      </c>
      <c r="AE105" s="38">
        <v>0</v>
      </c>
      <c r="AG105" s="35">
        <v>35.789473684210527</v>
      </c>
      <c r="AH105" s="45">
        <v>0</v>
      </c>
    </row>
    <row r="106" spans="1:34" x14ac:dyDescent="0.25">
      <c r="A106" s="15">
        <v>2023</v>
      </c>
      <c r="B106" s="28">
        <v>3202256</v>
      </c>
      <c r="C106" s="61">
        <v>11009</v>
      </c>
      <c r="D106" s="37">
        <v>5103</v>
      </c>
      <c r="E106" s="39">
        <f t="shared" si="6"/>
        <v>46.352983922245436</v>
      </c>
      <c r="F106" s="37">
        <v>3580</v>
      </c>
      <c r="G106" s="37">
        <v>1766</v>
      </c>
      <c r="H106" s="40">
        <f t="shared" si="12"/>
        <v>70.154810895551634</v>
      </c>
      <c r="I106" s="40">
        <f t="shared" si="7"/>
        <v>32.518848215096739</v>
      </c>
      <c r="J106" s="40">
        <f t="shared" si="13"/>
        <v>34.607093866353125</v>
      </c>
      <c r="K106" s="40">
        <f t="shared" si="9"/>
        <v>16.04142065582705</v>
      </c>
      <c r="L106" s="38">
        <v>1</v>
      </c>
      <c r="M106" s="35">
        <v>41.8219306423521</v>
      </c>
      <c r="N106" s="35">
        <v>14.088707663243699</v>
      </c>
      <c r="O106" s="41">
        <v>17173605.7351809</v>
      </c>
      <c r="P106" s="41">
        <v>1815886.94847126</v>
      </c>
      <c r="Q106" s="35">
        <v>36.681222707423586</v>
      </c>
      <c r="R106" s="35">
        <v>63.318777292576414</v>
      </c>
      <c r="S106" s="35">
        <v>43.547501372872048</v>
      </c>
      <c r="T106" s="35">
        <v>56.452498627127959</v>
      </c>
      <c r="U106" s="35">
        <v>46.834061135371179</v>
      </c>
      <c r="V106" s="35">
        <v>53.165938864628828</v>
      </c>
      <c r="W106" s="35">
        <v>8.6861513247746522</v>
      </c>
      <c r="X106" s="42">
        <v>5.3301449999999999</v>
      </c>
      <c r="Y106" s="42">
        <v>4.381245196003074</v>
      </c>
      <c r="Z106" s="42">
        <v>95.618754803996936</v>
      </c>
      <c r="AA106" s="44">
        <v>32.627865961199291</v>
      </c>
      <c r="AB106" s="44">
        <v>67.372134038800709</v>
      </c>
      <c r="AC106" s="35">
        <v>72.192192192192195</v>
      </c>
      <c r="AD106" s="35">
        <f t="shared" si="14"/>
        <v>27.807807807807805</v>
      </c>
      <c r="AE106" s="38">
        <v>0</v>
      </c>
      <c r="AG106" s="35">
        <v>52.795031055900623</v>
      </c>
      <c r="AH106" s="45">
        <v>0.93</v>
      </c>
    </row>
    <row r="107" spans="1:34" x14ac:dyDescent="0.25">
      <c r="A107" s="15">
        <v>2023</v>
      </c>
      <c r="B107" s="28">
        <v>3202306</v>
      </c>
      <c r="C107" s="61">
        <v>29358</v>
      </c>
      <c r="D107" s="37">
        <v>16053</v>
      </c>
      <c r="E107" s="39">
        <f t="shared" si="6"/>
        <v>54.680155323932148</v>
      </c>
      <c r="F107" s="37">
        <v>11696</v>
      </c>
      <c r="G107" s="37">
        <v>6133</v>
      </c>
      <c r="H107" s="40">
        <f t="shared" si="12"/>
        <v>72.858655702983867</v>
      </c>
      <c r="I107" s="40">
        <f t="shared" si="7"/>
        <v>39.839226105320527</v>
      </c>
      <c r="J107" s="40">
        <f t="shared" si="13"/>
        <v>38.20469694138167</v>
      </c>
      <c r="K107" s="40">
        <f t="shared" si="9"/>
        <v>20.890387628585053</v>
      </c>
      <c r="L107" s="38">
        <v>3</v>
      </c>
      <c r="M107" s="35">
        <v>45.409464216906095</v>
      </c>
      <c r="N107" s="35">
        <v>18.340400333938199</v>
      </c>
      <c r="O107" s="41">
        <v>58658969.063332699</v>
      </c>
      <c r="P107" s="41">
        <v>7436303.3558517797</v>
      </c>
      <c r="Q107" s="35">
        <v>10.386473429951691</v>
      </c>
      <c r="R107" s="35">
        <v>89.613526570048307</v>
      </c>
      <c r="S107" s="35">
        <v>82.615268329554041</v>
      </c>
      <c r="T107" s="35">
        <v>17.384731670445955</v>
      </c>
      <c r="U107" s="35">
        <v>82.185990338164245</v>
      </c>
      <c r="V107" s="35">
        <v>17.814009661835748</v>
      </c>
      <c r="W107" s="43">
        <v>9.5806312148724615</v>
      </c>
      <c r="X107" s="42">
        <v>6.1927339999999997</v>
      </c>
      <c r="Y107" s="42">
        <v>10.526315789473683</v>
      </c>
      <c r="Z107" s="42">
        <v>89.473684210526315</v>
      </c>
      <c r="AA107" s="44">
        <v>32.168442035756556</v>
      </c>
      <c r="AB107" s="44">
        <v>67.831557964243444</v>
      </c>
      <c r="AC107" s="35">
        <v>59.06274206041828</v>
      </c>
      <c r="AD107" s="35">
        <f t="shared" si="14"/>
        <v>40.93725793958172</v>
      </c>
      <c r="AE107" s="38">
        <v>4</v>
      </c>
      <c r="AG107" s="35">
        <v>40.696117804551541</v>
      </c>
      <c r="AH107" s="45">
        <v>0.86</v>
      </c>
    </row>
    <row r="108" spans="1:34" x14ac:dyDescent="0.25">
      <c r="A108" s="15">
        <v>2023</v>
      </c>
      <c r="B108" s="28">
        <v>3202405</v>
      </c>
      <c r="C108" s="61">
        <v>124656</v>
      </c>
      <c r="D108" s="37">
        <v>45520</v>
      </c>
      <c r="E108" s="39">
        <f t="shared" si="6"/>
        <v>36.516493389808751</v>
      </c>
      <c r="F108" s="37">
        <v>33316</v>
      </c>
      <c r="G108" s="37">
        <v>17501</v>
      </c>
      <c r="H108" s="40">
        <f t="shared" si="12"/>
        <v>73.189806678383135</v>
      </c>
      <c r="I108" s="40">
        <f t="shared" si="7"/>
        <v>26.726350917725583</v>
      </c>
      <c r="J108" s="40">
        <f t="shared" si="13"/>
        <v>38.446836555360278</v>
      </c>
      <c r="K108" s="40">
        <f t="shared" si="9"/>
        <v>14.039436529328714</v>
      </c>
      <c r="L108" s="38">
        <v>211</v>
      </c>
      <c r="M108" s="35">
        <v>44.234547818006298</v>
      </c>
      <c r="N108" s="35">
        <v>15.83455501037</v>
      </c>
      <c r="O108" s="41">
        <v>162030095.52124301</v>
      </c>
      <c r="P108" s="41">
        <v>18205398.833794001</v>
      </c>
      <c r="Q108" s="35">
        <v>2.050878573301862</v>
      </c>
      <c r="R108" s="35">
        <v>97.949121426698142</v>
      </c>
      <c r="S108" s="35">
        <v>61.641735821132194</v>
      </c>
      <c r="T108" s="35">
        <v>38.358264178867806</v>
      </c>
      <c r="U108" s="35">
        <v>88.73328088119591</v>
      </c>
      <c r="V108" s="35">
        <v>11.266719118804092</v>
      </c>
      <c r="W108" s="35">
        <v>7.7236160132277663</v>
      </c>
      <c r="X108" s="42">
        <v>6.6847789999999998</v>
      </c>
      <c r="Y108" s="42">
        <v>5.3813139650049528</v>
      </c>
      <c r="Z108" s="42">
        <v>94.618686034995051</v>
      </c>
      <c r="AA108" s="44">
        <v>33.202987697715294</v>
      </c>
      <c r="AB108" s="44">
        <v>66.797012302284713</v>
      </c>
      <c r="AC108" s="35">
        <v>61.314013497419609</v>
      </c>
      <c r="AD108" s="35">
        <f t="shared" si="14"/>
        <v>38.685986502580391</v>
      </c>
      <c r="AE108" s="38">
        <v>1</v>
      </c>
      <c r="AG108" s="35">
        <v>36.245954692556637</v>
      </c>
      <c r="AH108" s="45">
        <v>0.82</v>
      </c>
    </row>
    <row r="109" spans="1:34" x14ac:dyDescent="0.25">
      <c r="A109" s="15">
        <v>2023</v>
      </c>
      <c r="B109" s="28">
        <v>3202454</v>
      </c>
      <c r="C109" s="61">
        <v>25380</v>
      </c>
      <c r="D109" s="37">
        <v>9969</v>
      </c>
      <c r="E109" s="39">
        <f t="shared" si="6"/>
        <v>39.278959810874703</v>
      </c>
      <c r="F109" s="37">
        <v>7071</v>
      </c>
      <c r="G109" s="37">
        <v>2304</v>
      </c>
      <c r="H109" s="40">
        <f t="shared" si="12"/>
        <v>70.929882636172138</v>
      </c>
      <c r="I109" s="40">
        <f t="shared" si="7"/>
        <v>27.860520094562645</v>
      </c>
      <c r="J109" s="40">
        <f t="shared" si="13"/>
        <v>23.111646102919046</v>
      </c>
      <c r="K109" s="40">
        <f t="shared" si="9"/>
        <v>9.0780141843971638</v>
      </c>
      <c r="L109" s="38">
        <v>2</v>
      </c>
      <c r="M109" s="35">
        <v>36.725662466653702</v>
      </c>
      <c r="N109" s="35">
        <v>7.7954857753648295</v>
      </c>
      <c r="O109" s="41">
        <v>29461379.403845102</v>
      </c>
      <c r="P109" s="41">
        <v>1962848.86209143</v>
      </c>
      <c r="Q109" s="35">
        <v>10.287610619469026</v>
      </c>
      <c r="R109" s="35">
        <v>89.712389380530979</v>
      </c>
      <c r="S109" s="35">
        <v>67.155912489615062</v>
      </c>
      <c r="T109" s="35">
        <v>32.844087510384931</v>
      </c>
      <c r="U109" s="35">
        <v>57.190265486725664</v>
      </c>
      <c r="V109" s="35">
        <v>42.809734513274336</v>
      </c>
      <c r="W109" s="43">
        <v>10.969723562966212</v>
      </c>
      <c r="X109" s="42">
        <v>4.973846</v>
      </c>
      <c r="Y109" s="42">
        <v>6.4153678869155488</v>
      </c>
      <c r="Z109" s="42">
        <v>93.584632113084453</v>
      </c>
      <c r="AA109" s="44">
        <v>36.964590229712108</v>
      </c>
      <c r="AB109" s="44">
        <v>63.035409770287892</v>
      </c>
      <c r="AC109" s="35">
        <v>80.434192672998634</v>
      </c>
      <c r="AD109" s="35">
        <f t="shared" si="14"/>
        <v>19.565807327001366</v>
      </c>
      <c r="AE109" s="38">
        <v>0</v>
      </c>
      <c r="AG109" s="35">
        <v>60.233516483516482</v>
      </c>
      <c r="AH109" s="45">
        <v>0</v>
      </c>
    </row>
    <row r="110" spans="1:34" x14ac:dyDescent="0.25">
      <c r="A110" s="15">
        <v>2023</v>
      </c>
      <c r="B110" s="28">
        <v>3202504</v>
      </c>
      <c r="C110" s="61">
        <v>11723</v>
      </c>
      <c r="D110" s="37">
        <v>8613</v>
      </c>
      <c r="E110" s="39">
        <f t="shared" si="6"/>
        <v>73.470954533822393</v>
      </c>
      <c r="F110" s="37">
        <v>4902</v>
      </c>
      <c r="G110" s="37">
        <v>2943</v>
      </c>
      <c r="H110" s="40">
        <f t="shared" si="12"/>
        <v>56.913967258794841</v>
      </c>
      <c r="I110" s="40">
        <f t="shared" si="7"/>
        <v>41.815235008103727</v>
      </c>
      <c r="J110" s="40">
        <f t="shared" si="13"/>
        <v>34.169278996865202</v>
      </c>
      <c r="K110" s="40">
        <f t="shared" si="9"/>
        <v>25.104495436321763</v>
      </c>
      <c r="L110" s="38">
        <v>7</v>
      </c>
      <c r="M110" s="35">
        <v>38.135729327001002</v>
      </c>
      <c r="N110" s="35">
        <v>23.432297033342898</v>
      </c>
      <c r="O110" s="41">
        <v>26431289.177508</v>
      </c>
      <c r="P110" s="41">
        <v>5097548.8023366602</v>
      </c>
      <c r="Q110" s="35">
        <v>2.8014281790716837</v>
      </c>
      <c r="R110" s="35">
        <v>97.198571820928322</v>
      </c>
      <c r="S110" s="35">
        <v>92.042951541850215</v>
      </c>
      <c r="T110" s="35">
        <v>7.9570484581497789</v>
      </c>
      <c r="U110" s="35">
        <v>92.804174677286454</v>
      </c>
      <c r="V110" s="35">
        <v>7.1958253227135405</v>
      </c>
      <c r="W110" s="35">
        <v>6.8805132317562148</v>
      </c>
      <c r="X110" s="42">
        <v>7.0247780000000004</v>
      </c>
      <c r="Y110" s="42">
        <v>3.7690839694656488</v>
      </c>
      <c r="Z110" s="42">
        <v>96.23091603053436</v>
      </c>
      <c r="AA110" s="44">
        <v>29.40903285730872</v>
      </c>
      <c r="AB110" s="44">
        <v>70.590967142691284</v>
      </c>
      <c r="AC110" s="35">
        <v>27.200947493091199</v>
      </c>
      <c r="AD110" s="35">
        <f t="shared" si="14"/>
        <v>72.799052506908794</v>
      </c>
      <c r="AE110" s="38">
        <v>1</v>
      </c>
      <c r="AG110" s="35">
        <v>26.533996683250415</v>
      </c>
      <c r="AH110" s="45">
        <v>0.93</v>
      </c>
    </row>
    <row r="111" spans="1:34" x14ac:dyDescent="0.25">
      <c r="A111" s="15">
        <v>2023</v>
      </c>
      <c r="B111" s="28">
        <v>3202553</v>
      </c>
      <c r="C111" s="61">
        <v>9520</v>
      </c>
      <c r="D111" s="37">
        <v>6960</v>
      </c>
      <c r="E111" s="39">
        <f t="shared" si="6"/>
        <v>73.109243697478988</v>
      </c>
      <c r="F111" s="37">
        <v>5911</v>
      </c>
      <c r="G111" s="37">
        <v>4716</v>
      </c>
      <c r="H111" s="40">
        <f t="shared" si="12"/>
        <v>84.928160919540232</v>
      </c>
      <c r="I111" s="40">
        <f t="shared" si="7"/>
        <v>62.090336134453786</v>
      </c>
      <c r="J111" s="40">
        <f t="shared" si="13"/>
        <v>67.758620689655174</v>
      </c>
      <c r="K111" s="40">
        <f t="shared" si="9"/>
        <v>49.537815126050418</v>
      </c>
      <c r="L111" s="38">
        <v>0</v>
      </c>
      <c r="M111" s="35">
        <v>66.659870032011696</v>
      </c>
      <c r="N111" s="35">
        <v>44.604461265399294</v>
      </c>
      <c r="O111" s="41">
        <v>37334087.819594704</v>
      </c>
      <c r="P111" s="41">
        <v>7841147.4203643603</v>
      </c>
      <c r="Q111" s="35">
        <v>30.310262529832936</v>
      </c>
      <c r="R111" s="35">
        <v>69.68973747016706</v>
      </c>
      <c r="S111" s="35">
        <v>41.068580542264755</v>
      </c>
      <c r="T111" s="35">
        <v>58.931419457735245</v>
      </c>
      <c r="U111" s="35">
        <v>43.675417661097853</v>
      </c>
      <c r="V111" s="35">
        <v>56.324582338902154</v>
      </c>
      <c r="W111" s="43">
        <v>11.054971705739693</v>
      </c>
      <c r="X111" s="42">
        <v>5.405818</v>
      </c>
      <c r="Y111" s="42">
        <v>10.382513661202186</v>
      </c>
      <c r="Z111" s="42">
        <v>89.617486338797818</v>
      </c>
      <c r="AA111" s="44">
        <v>27.945402298850574</v>
      </c>
      <c r="AB111" s="44">
        <v>72.054597701149419</v>
      </c>
      <c r="AC111" s="35">
        <v>74.447300771208219</v>
      </c>
      <c r="AD111" s="35">
        <f t="shared" si="14"/>
        <v>25.552699228791781</v>
      </c>
      <c r="AE111" s="38">
        <v>0</v>
      </c>
      <c r="AG111" s="35">
        <v>39.403213465952561</v>
      </c>
      <c r="AH111" s="45">
        <v>0.87</v>
      </c>
    </row>
    <row r="112" spans="1:34" x14ac:dyDescent="0.25">
      <c r="A112" s="15">
        <v>2023</v>
      </c>
      <c r="B112" s="28">
        <v>3202603</v>
      </c>
      <c r="C112" s="61">
        <v>12326</v>
      </c>
      <c r="D112" s="37">
        <v>4223</v>
      </c>
      <c r="E112" s="39">
        <f t="shared" si="6"/>
        <v>34.26091189355833</v>
      </c>
      <c r="F112" s="37">
        <v>2559</v>
      </c>
      <c r="G112" s="37">
        <v>1202</v>
      </c>
      <c r="H112" s="40">
        <f t="shared" si="12"/>
        <v>60.596732180914039</v>
      </c>
      <c r="I112" s="40">
        <f t="shared" si="7"/>
        <v>20.76099302287847</v>
      </c>
      <c r="J112" s="40">
        <f t="shared" si="13"/>
        <v>28.463177835661853</v>
      </c>
      <c r="K112" s="40">
        <f t="shared" si="9"/>
        <v>9.7517442803829297</v>
      </c>
      <c r="L112" s="38">
        <v>6</v>
      </c>
      <c r="M112" s="35">
        <v>34.605443331419401</v>
      </c>
      <c r="N112" s="35">
        <v>13.360944050781901</v>
      </c>
      <c r="O112" s="41">
        <v>11759729.749550501</v>
      </c>
      <c r="P112" s="41">
        <v>1425116.30167003</v>
      </c>
      <c r="Q112" s="35">
        <v>2.4937655860349128</v>
      </c>
      <c r="R112" s="35">
        <v>97.506234413965089</v>
      </c>
      <c r="S112" s="35">
        <v>60.050251256281406</v>
      </c>
      <c r="T112" s="35">
        <v>39.949748743718594</v>
      </c>
      <c r="U112" s="35">
        <v>71.820448877805489</v>
      </c>
      <c r="V112" s="35">
        <v>28.179551122194514</v>
      </c>
      <c r="W112" s="35">
        <v>8.4756286867432475</v>
      </c>
      <c r="X112" s="42">
        <v>5.7936009999999998</v>
      </c>
      <c r="Y112" s="42">
        <v>3.3790918690601899</v>
      </c>
      <c r="Z112" s="42">
        <v>96.62090813093981</v>
      </c>
      <c r="AA112" s="44">
        <v>34.762017523087849</v>
      </c>
      <c r="AB112" s="44">
        <v>65.237982476912151</v>
      </c>
      <c r="AC112" s="35">
        <v>50.340599455040866</v>
      </c>
      <c r="AD112" s="35">
        <f t="shared" si="14"/>
        <v>49.659400544959134</v>
      </c>
      <c r="AE112" s="38">
        <v>0</v>
      </c>
      <c r="AG112" s="35">
        <v>56.883116883116877</v>
      </c>
      <c r="AH112" s="45">
        <v>0.88</v>
      </c>
    </row>
    <row r="113" spans="1:34" x14ac:dyDescent="0.25">
      <c r="A113" s="15">
        <v>2023</v>
      </c>
      <c r="B113" s="28">
        <v>3202652</v>
      </c>
      <c r="C113" s="61">
        <v>13710</v>
      </c>
      <c r="D113" s="37">
        <v>7767</v>
      </c>
      <c r="E113" s="39">
        <f t="shared" si="6"/>
        <v>56.652078774617067</v>
      </c>
      <c r="F113" s="37">
        <v>5777</v>
      </c>
      <c r="G113" s="37">
        <v>2409</v>
      </c>
      <c r="H113" s="40">
        <f t="shared" si="12"/>
        <v>74.378782026522472</v>
      </c>
      <c r="I113" s="40">
        <f t="shared" si="7"/>
        <v>42.137126185266226</v>
      </c>
      <c r="J113" s="40">
        <f t="shared" si="13"/>
        <v>31.015836230204712</v>
      </c>
      <c r="K113" s="40">
        <f t="shared" si="9"/>
        <v>17.571115973741794</v>
      </c>
      <c r="L113" s="38">
        <v>0</v>
      </c>
      <c r="M113" s="35">
        <v>41.461951079469998</v>
      </c>
      <c r="N113" s="35">
        <v>8.3920781585202207</v>
      </c>
      <c r="O113" s="41">
        <v>25914025.546546001</v>
      </c>
      <c r="P113" s="41">
        <v>1646322.4718550099</v>
      </c>
      <c r="Q113" s="35">
        <v>31.24531132783196</v>
      </c>
      <c r="R113" s="35">
        <v>68.754688672168044</v>
      </c>
      <c r="S113" s="35">
        <v>35.512965050732809</v>
      </c>
      <c r="T113" s="35">
        <v>64.487034949267198</v>
      </c>
      <c r="U113" s="35">
        <v>33.720930232558139</v>
      </c>
      <c r="V113" s="35">
        <v>66.279069767441854</v>
      </c>
      <c r="W113" s="43">
        <v>11.623616236162361</v>
      </c>
      <c r="X113" s="42">
        <v>4.992559</v>
      </c>
      <c r="Y113" s="42">
        <v>8.0957230142566186</v>
      </c>
      <c r="Z113" s="42">
        <v>91.90427698574338</v>
      </c>
      <c r="AA113" s="44">
        <v>33.127333590833011</v>
      </c>
      <c r="AB113" s="44">
        <v>66.872666409166982</v>
      </c>
      <c r="AC113" s="35">
        <v>79.207151185386707</v>
      </c>
      <c r="AD113" s="35">
        <f t="shared" si="14"/>
        <v>20.792848814613293</v>
      </c>
      <c r="AE113" s="38">
        <v>0</v>
      </c>
      <c r="AG113" s="35">
        <v>54.819277108433738</v>
      </c>
      <c r="AH113" s="45">
        <v>0.86</v>
      </c>
    </row>
    <row r="114" spans="1:34" x14ac:dyDescent="0.25">
      <c r="A114" s="15">
        <v>2023</v>
      </c>
      <c r="B114" s="28">
        <v>3202702</v>
      </c>
      <c r="C114" s="61">
        <v>13589</v>
      </c>
      <c r="D114" s="37">
        <v>6445</v>
      </c>
      <c r="E114" s="39">
        <f t="shared" si="6"/>
        <v>47.428066818750459</v>
      </c>
      <c r="F114" s="37">
        <v>4781</v>
      </c>
      <c r="G114" s="37">
        <v>2818</v>
      </c>
      <c r="H114" s="40">
        <f t="shared" si="12"/>
        <v>74.181536074476341</v>
      </c>
      <c r="I114" s="40">
        <f t="shared" si="7"/>
        <v>35.182868496578109</v>
      </c>
      <c r="J114" s="40">
        <f t="shared" si="13"/>
        <v>43.723816912335145</v>
      </c>
      <c r="K114" s="40">
        <f t="shared" si="9"/>
        <v>20.737361100890425</v>
      </c>
      <c r="L114" s="38">
        <v>1</v>
      </c>
      <c r="M114" s="35">
        <v>47.900190147646398</v>
      </c>
      <c r="N114" s="35">
        <v>19.6652842058784</v>
      </c>
      <c r="O114" s="41">
        <v>24842311.414422099</v>
      </c>
      <c r="P114" s="41">
        <v>3201217.8517998499</v>
      </c>
      <c r="Q114" s="35">
        <v>19.13285600636436</v>
      </c>
      <c r="R114" s="35">
        <v>80.867143993635636</v>
      </c>
      <c r="S114" s="35">
        <v>48.423153692614775</v>
      </c>
      <c r="T114" s="35">
        <v>51.576846307385225</v>
      </c>
      <c r="U114" s="35">
        <v>63.206046141606997</v>
      </c>
      <c r="V114" s="35">
        <v>36.793953858392996</v>
      </c>
      <c r="W114" s="35">
        <v>7.6312968917470521</v>
      </c>
      <c r="X114" s="42">
        <v>6.1280919999999997</v>
      </c>
      <c r="Y114" s="42">
        <v>3.7796284433055738</v>
      </c>
      <c r="Z114" s="42">
        <v>96.220371556694431</v>
      </c>
      <c r="AA114" s="44">
        <v>31.590380139643131</v>
      </c>
      <c r="AB114" s="44">
        <v>68.409619860356869</v>
      </c>
      <c r="AC114" s="35">
        <v>67.485265225933205</v>
      </c>
      <c r="AD114" s="35">
        <f t="shared" si="14"/>
        <v>32.514734774066795</v>
      </c>
      <c r="AE114" s="38">
        <v>0</v>
      </c>
      <c r="AG114" s="35">
        <v>52.266419981498615</v>
      </c>
      <c r="AH114" s="45">
        <v>0.88</v>
      </c>
    </row>
    <row r="115" spans="1:34" x14ac:dyDescent="0.25">
      <c r="A115" s="15">
        <v>2023</v>
      </c>
      <c r="B115" s="28">
        <v>3202801</v>
      </c>
      <c r="C115" s="61">
        <v>39832</v>
      </c>
      <c r="D115" s="37">
        <v>23943</v>
      </c>
      <c r="E115" s="39">
        <f t="shared" si="6"/>
        <v>60.109961839726857</v>
      </c>
      <c r="F115" s="37">
        <v>18889</v>
      </c>
      <c r="G115" s="37">
        <v>13962</v>
      </c>
      <c r="H115" s="40">
        <f t="shared" si="12"/>
        <v>78.891534060059314</v>
      </c>
      <c r="I115" s="40">
        <f t="shared" si="7"/>
        <v>47.421671018276761</v>
      </c>
      <c r="J115" s="40">
        <f t="shared" si="13"/>
        <v>58.313494549555188</v>
      </c>
      <c r="K115" s="40">
        <f t="shared" si="9"/>
        <v>35.052219321148826</v>
      </c>
      <c r="L115" s="38">
        <v>5</v>
      </c>
      <c r="M115" s="35">
        <v>60.575740990763002</v>
      </c>
      <c r="N115" s="35">
        <v>42.663162124993896</v>
      </c>
      <c r="O115" s="41">
        <v>116710288.71163499</v>
      </c>
      <c r="P115" s="41">
        <v>25800236.570747599</v>
      </c>
      <c r="Q115" s="35">
        <v>2.3052232273125179</v>
      </c>
      <c r="R115" s="35">
        <v>97.694776772687476</v>
      </c>
      <c r="S115" s="35">
        <v>30.057973862631428</v>
      </c>
      <c r="T115" s="35">
        <v>69.942026137368572</v>
      </c>
      <c r="U115" s="35">
        <v>82.560062250753816</v>
      </c>
      <c r="V115" s="35">
        <v>17.43993774924618</v>
      </c>
      <c r="W115" s="43">
        <v>8.5318396226415096</v>
      </c>
      <c r="X115" s="42">
        <v>6.0236029999999996</v>
      </c>
      <c r="Y115" s="42">
        <v>5.7383692656832546</v>
      </c>
      <c r="Z115" s="42">
        <v>94.261630734316753</v>
      </c>
      <c r="AA115" s="44">
        <v>25.711063776469111</v>
      </c>
      <c r="AB115" s="44">
        <v>74.288936223530897</v>
      </c>
      <c r="AC115" s="35">
        <v>58.885640025990902</v>
      </c>
      <c r="AD115" s="35">
        <f t="shared" si="14"/>
        <v>41.114359974009098</v>
      </c>
      <c r="AE115" s="38">
        <v>1</v>
      </c>
      <c r="AG115" s="35">
        <v>41.062954761151531</v>
      </c>
      <c r="AH115" s="45">
        <v>0.89</v>
      </c>
    </row>
    <row r="116" spans="1:34" x14ac:dyDescent="0.25">
      <c r="A116" s="15">
        <v>2023</v>
      </c>
      <c r="B116" s="28">
        <v>3202900</v>
      </c>
      <c r="C116" s="61">
        <v>10597</v>
      </c>
      <c r="D116" s="37">
        <v>3890</v>
      </c>
      <c r="E116" s="39">
        <f t="shared" si="6"/>
        <v>36.708502406341417</v>
      </c>
      <c r="F116" s="37">
        <v>2599</v>
      </c>
      <c r="G116" s="37">
        <v>1359</v>
      </c>
      <c r="H116" s="40">
        <f t="shared" si="12"/>
        <v>66.81233933161954</v>
      </c>
      <c r="I116" s="40">
        <f t="shared" si="7"/>
        <v>24.525809191280551</v>
      </c>
      <c r="J116" s="40">
        <f t="shared" si="13"/>
        <v>34.935732647814909</v>
      </c>
      <c r="K116" s="40">
        <f t="shared" si="9"/>
        <v>12.824384259696139</v>
      </c>
      <c r="L116" s="38">
        <v>3</v>
      </c>
      <c r="M116" s="35">
        <v>41.500398271935602</v>
      </c>
      <c r="N116" s="35">
        <v>17.438046365682599</v>
      </c>
      <c r="O116" s="41">
        <v>12990734.545767199</v>
      </c>
      <c r="P116" s="41">
        <v>1713324.0475560101</v>
      </c>
      <c r="Q116" s="35">
        <v>21.802325581395348</v>
      </c>
      <c r="R116" s="35">
        <v>78.197674418604649</v>
      </c>
      <c r="S116" s="35">
        <v>40.043763676148799</v>
      </c>
      <c r="T116" s="35">
        <v>59.956236323851208</v>
      </c>
      <c r="U116" s="35">
        <v>51.598837209302332</v>
      </c>
      <c r="V116" s="35">
        <v>48.401162790697676</v>
      </c>
      <c r="W116" s="35">
        <v>8.7578506629448718</v>
      </c>
      <c r="X116" s="42">
        <v>5.8513130000000002</v>
      </c>
      <c r="Y116" s="42">
        <v>5.5921052631578947</v>
      </c>
      <c r="Z116" s="42">
        <v>94.407894736842096</v>
      </c>
      <c r="AA116" s="44">
        <v>48.200514138817482</v>
      </c>
      <c r="AB116" s="44">
        <v>51.799485861182518</v>
      </c>
      <c r="AC116" s="35">
        <v>78.61333333333333</v>
      </c>
      <c r="AD116" s="35">
        <f t="shared" si="14"/>
        <v>21.38666666666667</v>
      </c>
      <c r="AE116" s="38">
        <v>0</v>
      </c>
      <c r="AG116" s="35">
        <v>66.572769953051647</v>
      </c>
      <c r="AH116" s="45">
        <v>0.88</v>
      </c>
    </row>
    <row r="117" spans="1:34" x14ac:dyDescent="0.25">
      <c r="A117" s="15">
        <v>2023</v>
      </c>
      <c r="B117" s="28">
        <v>3203007</v>
      </c>
      <c r="C117" s="61">
        <v>28590</v>
      </c>
      <c r="D117" s="37">
        <v>14082</v>
      </c>
      <c r="E117" s="39">
        <f t="shared" si="6"/>
        <v>49.254984260230849</v>
      </c>
      <c r="F117" s="37">
        <v>11007</v>
      </c>
      <c r="G117" s="37">
        <v>6455</v>
      </c>
      <c r="H117" s="40">
        <f t="shared" si="12"/>
        <v>78.163613123135917</v>
      </c>
      <c r="I117" s="40">
        <f t="shared" si="7"/>
        <v>38.499475341028329</v>
      </c>
      <c r="J117" s="40">
        <f t="shared" si="13"/>
        <v>45.838659281352079</v>
      </c>
      <c r="K117" s="40">
        <f t="shared" si="9"/>
        <v>22.577824414130816</v>
      </c>
      <c r="L117" s="38">
        <v>5</v>
      </c>
      <c r="M117" s="35">
        <v>50.951384805507004</v>
      </c>
      <c r="N117" s="35">
        <v>21.534274684841801</v>
      </c>
      <c r="O117" s="41">
        <v>57736728.845922299</v>
      </c>
      <c r="P117" s="41">
        <v>7659257.4838130102</v>
      </c>
      <c r="Q117" s="35">
        <v>20.980465815176558</v>
      </c>
      <c r="R117" s="35">
        <v>79.019534184823442</v>
      </c>
      <c r="S117" s="35">
        <v>61.306721897947661</v>
      </c>
      <c r="T117" s="35">
        <v>38.693278102052339</v>
      </c>
      <c r="U117" s="35">
        <v>64.406461307287756</v>
      </c>
      <c r="V117" s="35">
        <v>35.593538692712244</v>
      </c>
      <c r="W117" s="43">
        <v>10.855162572622566</v>
      </c>
      <c r="X117" s="42">
        <v>5.0946280000000002</v>
      </c>
      <c r="Y117" s="42">
        <v>8.9411129119394914</v>
      </c>
      <c r="Z117" s="42">
        <v>91.058887088060501</v>
      </c>
      <c r="AA117" s="44">
        <v>33.631586422383187</v>
      </c>
      <c r="AB117" s="44">
        <v>66.36841357761682</v>
      </c>
      <c r="AC117" s="35">
        <v>72.84628378378379</v>
      </c>
      <c r="AD117" s="35">
        <f t="shared" si="14"/>
        <v>27.15371621621621</v>
      </c>
      <c r="AE117" s="38">
        <v>0</v>
      </c>
      <c r="AG117" s="35">
        <v>61.233729485002833</v>
      </c>
      <c r="AH117" s="45">
        <v>0.85</v>
      </c>
    </row>
    <row r="118" spans="1:34" x14ac:dyDescent="0.25">
      <c r="A118" s="15">
        <v>2023</v>
      </c>
      <c r="B118" s="28">
        <v>3203056</v>
      </c>
      <c r="C118" s="61">
        <v>28931</v>
      </c>
      <c r="D118" s="37">
        <v>15706</v>
      </c>
      <c r="E118" s="39">
        <f t="shared" si="6"/>
        <v>54.287788185683169</v>
      </c>
      <c r="F118" s="37">
        <v>12038</v>
      </c>
      <c r="G118" s="37">
        <v>7532</v>
      </c>
      <c r="H118" s="40">
        <f t="shared" si="12"/>
        <v>76.645867821214821</v>
      </c>
      <c r="I118" s="40">
        <f t="shared" si="7"/>
        <v>41.609346375859808</v>
      </c>
      <c r="J118" s="40">
        <f t="shared" si="13"/>
        <v>47.956195084681013</v>
      </c>
      <c r="K118" s="40">
        <f t="shared" si="9"/>
        <v>26.034357609484637</v>
      </c>
      <c r="L118" s="38">
        <v>15</v>
      </c>
      <c r="M118" s="35">
        <v>53.840186881149499</v>
      </c>
      <c r="N118" s="35">
        <v>31.913889008864899</v>
      </c>
      <c r="O118" s="41">
        <v>68046218.335159704</v>
      </c>
      <c r="P118" s="41">
        <v>12660107.825034</v>
      </c>
      <c r="Q118" s="35">
        <v>12.861736334405144</v>
      </c>
      <c r="R118" s="35">
        <v>87.138263665594849</v>
      </c>
      <c r="S118" s="35">
        <v>59.090909090909093</v>
      </c>
      <c r="T118" s="35">
        <v>40.909090909090914</v>
      </c>
      <c r="U118" s="35">
        <v>75.016077170418001</v>
      </c>
      <c r="V118" s="35">
        <v>24.983922829581996</v>
      </c>
      <c r="W118" s="35">
        <v>13.691199850369401</v>
      </c>
      <c r="X118" s="42">
        <v>5.3730929999999999</v>
      </c>
      <c r="Y118" s="42">
        <v>5.4911955514365154</v>
      </c>
      <c r="Z118" s="42">
        <v>94.508804448563495</v>
      </c>
      <c r="AA118" s="44">
        <v>28.193047243091812</v>
      </c>
      <c r="AB118" s="44">
        <v>71.806952756908188</v>
      </c>
      <c r="AC118" s="35">
        <v>60.77235772357723</v>
      </c>
      <c r="AD118" s="35">
        <f t="shared" si="14"/>
        <v>39.22764227642277</v>
      </c>
      <c r="AE118" s="38">
        <v>2</v>
      </c>
      <c r="AG118" s="35">
        <v>45.988700564971751</v>
      </c>
      <c r="AH118" s="45">
        <v>0.88</v>
      </c>
    </row>
    <row r="119" spans="1:34" x14ac:dyDescent="0.25">
      <c r="A119" s="15">
        <v>2023</v>
      </c>
      <c r="B119" s="28">
        <v>3203106</v>
      </c>
      <c r="C119" s="61">
        <v>11575</v>
      </c>
      <c r="D119" s="37">
        <v>6211</v>
      </c>
      <c r="E119" s="39">
        <f t="shared" si="6"/>
        <v>53.658747300215978</v>
      </c>
      <c r="F119" s="37">
        <v>4161</v>
      </c>
      <c r="G119" s="37">
        <v>2395</v>
      </c>
      <c r="H119" s="40">
        <f t="shared" si="12"/>
        <v>66.994042827241998</v>
      </c>
      <c r="I119" s="40">
        <f t="shared" si="7"/>
        <v>35.948164146868251</v>
      </c>
      <c r="J119" s="40">
        <f t="shared" si="13"/>
        <v>38.560618257929477</v>
      </c>
      <c r="K119" s="40">
        <f t="shared" si="9"/>
        <v>20.691144708423327</v>
      </c>
      <c r="L119" s="38">
        <v>1</v>
      </c>
      <c r="M119" s="35">
        <v>44.476916167960503</v>
      </c>
      <c r="N119" s="35">
        <v>25.677608091893902</v>
      </c>
      <c r="O119" s="41">
        <v>22229415.286455698</v>
      </c>
      <c r="P119" s="41">
        <v>4028173.5779748401</v>
      </c>
      <c r="Q119" s="35">
        <v>14.336917562724013</v>
      </c>
      <c r="R119" s="35">
        <v>85.663082437275989</v>
      </c>
      <c r="S119" s="35">
        <v>76.343223736968724</v>
      </c>
      <c r="T119" s="35">
        <v>23.656776263031276</v>
      </c>
      <c r="U119" s="35">
        <v>81.441656710473922</v>
      </c>
      <c r="V119" s="35">
        <v>18.558343289526086</v>
      </c>
      <c r="W119" s="43">
        <v>9.5638698251051579</v>
      </c>
      <c r="X119" s="42">
        <v>6.4295869999999997</v>
      </c>
      <c r="Y119" s="42">
        <v>4.4008124576844958</v>
      </c>
      <c r="Z119" s="42">
        <v>95.599187542315505</v>
      </c>
      <c r="AA119" s="44">
        <v>31.47641281597166</v>
      </c>
      <c r="AB119" s="44">
        <v>68.523587184028344</v>
      </c>
      <c r="AC119" s="35">
        <v>54.833759590792837</v>
      </c>
      <c r="AD119" s="35">
        <f t="shared" si="14"/>
        <v>45.166240409207163</v>
      </c>
      <c r="AE119" s="38">
        <v>0</v>
      </c>
      <c r="AG119" s="35">
        <v>43.206256109481913</v>
      </c>
      <c r="AH119" s="45">
        <v>0.92</v>
      </c>
    </row>
    <row r="120" spans="1:34" x14ac:dyDescent="0.25">
      <c r="A120" s="15">
        <v>2023</v>
      </c>
      <c r="B120" s="28">
        <v>3203130</v>
      </c>
      <c r="C120" s="61">
        <v>14079</v>
      </c>
      <c r="D120" s="37">
        <v>6353</v>
      </c>
      <c r="E120" s="39">
        <f t="shared" si="6"/>
        <v>45.123943461893603</v>
      </c>
      <c r="F120" s="37">
        <v>3870</v>
      </c>
      <c r="G120" s="37">
        <v>2034</v>
      </c>
      <c r="H120" s="40">
        <f t="shared" si="12"/>
        <v>60.916102628679369</v>
      </c>
      <c r="I120" s="40">
        <f t="shared" si="7"/>
        <v>27.487747709354359</v>
      </c>
      <c r="J120" s="40">
        <f t="shared" si="13"/>
        <v>32.016370218794272</v>
      </c>
      <c r="K120" s="40">
        <f t="shared" si="9"/>
        <v>14.447048796079267</v>
      </c>
      <c r="L120" s="38">
        <v>1</v>
      </c>
      <c r="M120" s="35">
        <v>36.098003391179802</v>
      </c>
      <c r="N120" s="35">
        <v>15.463872283208699</v>
      </c>
      <c r="O120" s="41">
        <v>18454142.9005928</v>
      </c>
      <c r="P120" s="41">
        <v>2481356.6495870999</v>
      </c>
      <c r="Q120" s="35">
        <v>5.0198627663416397</v>
      </c>
      <c r="R120" s="35">
        <v>94.980137233658354</v>
      </c>
      <c r="S120" s="35">
        <v>93.813314037626625</v>
      </c>
      <c r="T120" s="35">
        <v>6.1866859623733719</v>
      </c>
      <c r="U120" s="35">
        <v>93.643914770675323</v>
      </c>
      <c r="V120" s="35">
        <v>6.3560852293246661</v>
      </c>
      <c r="W120" s="35">
        <v>9.3665628245067492</v>
      </c>
      <c r="X120" s="42">
        <v>6.3630190000000004</v>
      </c>
      <c r="Y120" s="42">
        <v>3.6023054755043229</v>
      </c>
      <c r="Z120" s="42">
        <v>96.397694524495677</v>
      </c>
      <c r="AA120" s="44">
        <v>30.458051314339684</v>
      </c>
      <c r="AB120" s="44">
        <v>69.541948685660316</v>
      </c>
      <c r="AC120" s="35">
        <v>37.054263565891468</v>
      </c>
      <c r="AD120" s="35">
        <f t="shared" si="14"/>
        <v>62.945736434108532</v>
      </c>
      <c r="AE120" s="38">
        <v>0</v>
      </c>
      <c r="AG120" s="35">
        <v>40.783615316117547</v>
      </c>
      <c r="AH120" s="45">
        <v>0.85</v>
      </c>
    </row>
    <row r="121" spans="1:34" x14ac:dyDescent="0.25">
      <c r="A121" s="15">
        <v>2023</v>
      </c>
      <c r="B121" s="28">
        <v>3203163</v>
      </c>
      <c r="C121" s="61">
        <v>11094</v>
      </c>
      <c r="D121" s="37">
        <v>4872</v>
      </c>
      <c r="E121" s="39">
        <f t="shared" si="6"/>
        <v>43.915630070308275</v>
      </c>
      <c r="F121" s="37">
        <v>3729</v>
      </c>
      <c r="G121" s="37">
        <v>2525</v>
      </c>
      <c r="H121" s="40">
        <f t="shared" si="12"/>
        <v>76.539408866995075</v>
      </c>
      <c r="I121" s="40">
        <f t="shared" si="7"/>
        <v>33.612763656030289</v>
      </c>
      <c r="J121" s="40">
        <f t="shared" si="13"/>
        <v>51.826765188834159</v>
      </c>
      <c r="K121" s="40">
        <f t="shared" si="9"/>
        <v>22.760050477735714</v>
      </c>
      <c r="L121" s="38">
        <v>1</v>
      </c>
      <c r="M121" s="35">
        <v>54.749662648266394</v>
      </c>
      <c r="N121" s="35">
        <v>31.816532316728001</v>
      </c>
      <c r="O121" s="41">
        <v>21464489.7851643</v>
      </c>
      <c r="P121" s="41">
        <v>3915184.2496446501</v>
      </c>
      <c r="Q121" s="35">
        <v>37.432578209277239</v>
      </c>
      <c r="R121" s="35">
        <v>62.567421790722761</v>
      </c>
      <c r="S121" s="35">
        <v>38.240086909288429</v>
      </c>
      <c r="T121" s="35">
        <v>61.759913090711571</v>
      </c>
      <c r="U121" s="35">
        <v>42.340884573894286</v>
      </c>
      <c r="V121" s="35">
        <v>57.659115426105721</v>
      </c>
      <c r="W121" s="43">
        <v>8.1940257604823241</v>
      </c>
      <c r="X121" s="42">
        <v>5.4742680000000004</v>
      </c>
      <c r="Y121" s="42">
        <v>5.7481751824817522</v>
      </c>
      <c r="Z121" s="42">
        <v>94.251824817518255</v>
      </c>
      <c r="AA121" s="44">
        <v>40.660919540229884</v>
      </c>
      <c r="AB121" s="44">
        <v>59.339080459770116</v>
      </c>
      <c r="AC121" s="35">
        <v>80.969207470974254</v>
      </c>
      <c r="AD121" s="35">
        <f t="shared" si="14"/>
        <v>19.030792529025746</v>
      </c>
      <c r="AE121" s="38">
        <v>0</v>
      </c>
      <c r="AG121" s="35">
        <v>66.552609067579127</v>
      </c>
      <c r="AH121" s="45">
        <v>0.84</v>
      </c>
    </row>
    <row r="122" spans="1:34" x14ac:dyDescent="0.25">
      <c r="A122" s="15">
        <v>2023</v>
      </c>
      <c r="B122" s="28">
        <v>3203205</v>
      </c>
      <c r="C122" s="61">
        <v>166786</v>
      </c>
      <c r="D122" s="37">
        <v>55913</v>
      </c>
      <c r="E122" s="39">
        <f t="shared" si="6"/>
        <v>33.523796961375659</v>
      </c>
      <c r="F122" s="37">
        <v>40737</v>
      </c>
      <c r="G122" s="37">
        <v>21243</v>
      </c>
      <c r="H122" s="40">
        <f t="shared" si="12"/>
        <v>72.857832704380016</v>
      </c>
      <c r="I122" s="40">
        <f t="shared" si="7"/>
        <v>24.424711906275107</v>
      </c>
      <c r="J122" s="40">
        <f t="shared" si="13"/>
        <v>37.992953338221881</v>
      </c>
      <c r="K122" s="40">
        <f t="shared" si="9"/>
        <v>12.736680536735697</v>
      </c>
      <c r="L122" s="38">
        <v>34</v>
      </c>
      <c r="M122" s="35">
        <v>43.9646184608171</v>
      </c>
      <c r="N122" s="35">
        <v>17.070386171787</v>
      </c>
      <c r="O122" s="41">
        <v>197809864.72712901</v>
      </c>
      <c r="P122" s="41">
        <v>24107280.545499299</v>
      </c>
      <c r="Q122" s="35">
        <v>6.2331354560172691</v>
      </c>
      <c r="R122" s="35">
        <v>93.766864543982734</v>
      </c>
      <c r="S122" s="35">
        <v>75.949481689375759</v>
      </c>
      <c r="T122" s="35">
        <v>24.050518310624234</v>
      </c>
      <c r="U122" s="35">
        <v>88.172333153444853</v>
      </c>
      <c r="V122" s="35">
        <v>11.827666846555136</v>
      </c>
      <c r="W122" s="35">
        <v>8.6189299527288341</v>
      </c>
      <c r="X122" s="42">
        <v>6.39297</v>
      </c>
      <c r="Y122" s="42">
        <v>4.9273828423590285</v>
      </c>
      <c r="Z122" s="42">
        <v>95.072617157640977</v>
      </c>
      <c r="AA122" s="44">
        <v>34.491084363207122</v>
      </c>
      <c r="AB122" s="44">
        <v>65.508915636792878</v>
      </c>
      <c r="AC122" s="35">
        <v>51.236712470832259</v>
      </c>
      <c r="AD122" s="35">
        <f t="shared" si="14"/>
        <v>48.763287529167741</v>
      </c>
      <c r="AE122" s="38">
        <v>10</v>
      </c>
      <c r="AG122" s="35">
        <v>34.252450980392155</v>
      </c>
      <c r="AH122" s="45">
        <v>0.82</v>
      </c>
    </row>
    <row r="123" spans="1:34" x14ac:dyDescent="0.25">
      <c r="A123" s="15">
        <v>2023</v>
      </c>
      <c r="B123" s="28">
        <v>3203304</v>
      </c>
      <c r="C123" s="61">
        <v>12770</v>
      </c>
      <c r="D123" s="37">
        <v>7064</v>
      </c>
      <c r="E123" s="39">
        <f t="shared" si="6"/>
        <v>55.317149569303062</v>
      </c>
      <c r="F123" s="37">
        <v>5698</v>
      </c>
      <c r="G123" s="37">
        <v>4062</v>
      </c>
      <c r="H123" s="40">
        <f t="shared" si="12"/>
        <v>80.662514156285397</v>
      </c>
      <c r="I123" s="40">
        <f t="shared" si="7"/>
        <v>44.620203602192639</v>
      </c>
      <c r="J123" s="40">
        <f t="shared" si="13"/>
        <v>57.502831257078149</v>
      </c>
      <c r="K123" s="40">
        <f t="shared" si="9"/>
        <v>31.808927173061864</v>
      </c>
      <c r="L123" s="38">
        <v>0</v>
      </c>
      <c r="M123" s="35">
        <v>59.747310309357907</v>
      </c>
      <c r="N123" s="35">
        <v>38.165945350667698</v>
      </c>
      <c r="O123" s="41">
        <v>33962597.030036204</v>
      </c>
      <c r="P123" s="41">
        <v>6809556.0006256802</v>
      </c>
      <c r="Q123" s="35">
        <v>22.697254084115396</v>
      </c>
      <c r="R123" s="35">
        <v>77.3027459158846</v>
      </c>
      <c r="S123" s="35">
        <v>67.168885774351779</v>
      </c>
      <c r="T123" s="35">
        <v>32.831114225648214</v>
      </c>
      <c r="U123" s="35">
        <v>62.287104622871048</v>
      </c>
      <c r="V123" s="35">
        <v>37.712895377128952</v>
      </c>
      <c r="W123" s="43">
        <v>11.147540983606557</v>
      </c>
      <c r="X123" s="42">
        <v>5.1964829999999997</v>
      </c>
      <c r="Y123" s="42">
        <v>7.5506445672191527</v>
      </c>
      <c r="Z123" s="42">
        <v>92.449355432780848</v>
      </c>
      <c r="AA123" s="44">
        <v>35.815402038505098</v>
      </c>
      <c r="AB123" s="44">
        <v>64.184597961494902</v>
      </c>
      <c r="AC123" s="35">
        <v>84.031620553359687</v>
      </c>
      <c r="AD123" s="35">
        <f t="shared" si="14"/>
        <v>15.968379446640313</v>
      </c>
      <c r="AE123" s="38">
        <v>0</v>
      </c>
      <c r="AG123" s="35">
        <v>61.937716262975783</v>
      </c>
      <c r="AH123" s="45">
        <v>0.78</v>
      </c>
    </row>
    <row r="124" spans="1:34" x14ac:dyDescent="0.25">
      <c r="A124" s="15">
        <v>2023</v>
      </c>
      <c r="B124" s="28">
        <v>3203320</v>
      </c>
      <c r="C124" s="61">
        <v>41929</v>
      </c>
      <c r="D124" s="37">
        <v>24044</v>
      </c>
      <c r="E124" s="39">
        <f t="shared" si="6"/>
        <v>57.344558658684917</v>
      </c>
      <c r="F124" s="37">
        <v>18489</v>
      </c>
      <c r="G124" s="37">
        <v>12934</v>
      </c>
      <c r="H124" s="40">
        <f t="shared" si="12"/>
        <v>76.896523041091342</v>
      </c>
      <c r="I124" s="40">
        <f t="shared" si="7"/>
        <v>44.09597176178778</v>
      </c>
      <c r="J124" s="40">
        <f t="shared" si="13"/>
        <v>53.793046082182663</v>
      </c>
      <c r="K124" s="40">
        <f t="shared" si="9"/>
        <v>30.84738486489065</v>
      </c>
      <c r="L124" s="38">
        <v>44</v>
      </c>
      <c r="M124" s="35">
        <v>55.672492591799902</v>
      </c>
      <c r="N124" s="35">
        <v>33.848662523523501</v>
      </c>
      <c r="O124" s="41">
        <v>107715754.53799701</v>
      </c>
      <c r="P124" s="41">
        <v>20556080.668355901</v>
      </c>
      <c r="Q124" s="35">
        <v>3.5011373751359902</v>
      </c>
      <c r="R124" s="35">
        <v>96.498862624864003</v>
      </c>
      <c r="S124" s="35">
        <v>53.132506004803851</v>
      </c>
      <c r="T124" s="35">
        <v>46.867493995196156</v>
      </c>
      <c r="U124" s="35">
        <v>87.211947384037188</v>
      </c>
      <c r="V124" s="35">
        <v>12.788052615962814</v>
      </c>
      <c r="W124" s="35">
        <v>8.4315342917746872</v>
      </c>
      <c r="X124" s="42">
        <v>6.2606099999999998</v>
      </c>
      <c r="Y124" s="42">
        <v>4.2519685039370074</v>
      </c>
      <c r="Z124" s="42">
        <v>95.748031496062993</v>
      </c>
      <c r="AA124" s="44">
        <v>29.013475295291961</v>
      </c>
      <c r="AB124" s="44">
        <v>70.986524704708046</v>
      </c>
      <c r="AC124" s="35">
        <v>65.567660550458712</v>
      </c>
      <c r="AD124" s="35">
        <f t="shared" si="14"/>
        <v>34.432339449541288</v>
      </c>
      <c r="AE124" s="38">
        <v>0</v>
      </c>
      <c r="AG124" s="35">
        <v>46.196769456681352</v>
      </c>
      <c r="AH124" s="45">
        <v>0.89</v>
      </c>
    </row>
    <row r="125" spans="1:34" x14ac:dyDescent="0.25">
      <c r="A125" s="15">
        <v>2023</v>
      </c>
      <c r="B125" s="28">
        <v>3203346</v>
      </c>
      <c r="C125" s="61">
        <v>17641</v>
      </c>
      <c r="D125" s="37">
        <v>5762</v>
      </c>
      <c r="E125" s="39">
        <f t="shared" si="6"/>
        <v>32.662547474632959</v>
      </c>
      <c r="F125" s="37">
        <v>3751</v>
      </c>
      <c r="G125" s="37">
        <v>1254</v>
      </c>
      <c r="H125" s="40">
        <f t="shared" si="12"/>
        <v>65.098923984727534</v>
      </c>
      <c r="I125" s="40">
        <f t="shared" si="7"/>
        <v>21.262966951986847</v>
      </c>
      <c r="J125" s="40">
        <f t="shared" si="13"/>
        <v>21.763276640055537</v>
      </c>
      <c r="K125" s="40">
        <f t="shared" si="9"/>
        <v>7.1084405645938444</v>
      </c>
      <c r="L125" s="38">
        <v>15</v>
      </c>
      <c r="M125" s="35">
        <v>34.119506621742303</v>
      </c>
      <c r="N125" s="35">
        <v>10.908427973910999</v>
      </c>
      <c r="O125" s="41">
        <v>15820049.534382099</v>
      </c>
      <c r="P125" s="41">
        <v>1587550.33328939</v>
      </c>
      <c r="Q125" s="35">
        <v>2.1010281627179257</v>
      </c>
      <c r="R125" s="35">
        <v>97.898971837282076</v>
      </c>
      <c r="S125" s="35">
        <v>39.134355275022543</v>
      </c>
      <c r="T125" s="35">
        <v>60.86564472497745</v>
      </c>
      <c r="U125" s="35">
        <v>60.572194903889141</v>
      </c>
      <c r="V125" s="35">
        <v>39.427805096110866</v>
      </c>
      <c r="W125" s="43">
        <v>10.482076637824475</v>
      </c>
      <c r="X125" s="42">
        <v>5.5648780000000002</v>
      </c>
      <c r="Y125" s="42">
        <v>4.4796691936595456</v>
      </c>
      <c r="Z125" s="42">
        <v>95.520330806340453</v>
      </c>
      <c r="AA125" s="44">
        <v>32.974661575841722</v>
      </c>
      <c r="AB125" s="44">
        <v>67.025338424158278</v>
      </c>
      <c r="AC125" s="35">
        <v>53.421052631578945</v>
      </c>
      <c r="AD125" s="35">
        <f t="shared" si="14"/>
        <v>46.578947368421055</v>
      </c>
      <c r="AE125" s="38">
        <v>1</v>
      </c>
      <c r="AG125" s="35">
        <v>57.674418604651166</v>
      </c>
      <c r="AH125" s="45">
        <v>0.84</v>
      </c>
    </row>
    <row r="126" spans="1:34" x14ac:dyDescent="0.25">
      <c r="A126" s="15">
        <v>2023</v>
      </c>
      <c r="B126" s="28">
        <v>3203353</v>
      </c>
      <c r="C126" s="61">
        <v>12387</v>
      </c>
      <c r="D126" s="37">
        <v>5790</v>
      </c>
      <c r="E126" s="39">
        <f t="shared" si="6"/>
        <v>46.742552676192787</v>
      </c>
      <c r="F126" s="37">
        <v>3732</v>
      </c>
      <c r="G126" s="37">
        <v>1862</v>
      </c>
      <c r="H126" s="40">
        <f t="shared" si="12"/>
        <v>64.4559585492228</v>
      </c>
      <c r="I126" s="40">
        <f t="shared" si="7"/>
        <v>30.128360377815451</v>
      </c>
      <c r="J126" s="40">
        <f t="shared" si="13"/>
        <v>32.158894645941274</v>
      </c>
      <c r="K126" s="40">
        <f t="shared" si="9"/>
        <v>15.031888269960442</v>
      </c>
      <c r="L126" s="38">
        <v>7</v>
      </c>
      <c r="M126" s="35">
        <v>37.459315485183396</v>
      </c>
      <c r="N126" s="35">
        <v>15.3290231732405</v>
      </c>
      <c r="O126" s="41">
        <v>17453006.2121921</v>
      </c>
      <c r="P126" s="41">
        <v>2241739.4037055499</v>
      </c>
      <c r="Q126" s="35">
        <v>16.001834021091245</v>
      </c>
      <c r="R126" s="35">
        <v>83.998165978908759</v>
      </c>
      <c r="S126" s="35">
        <v>64.095500459136829</v>
      </c>
      <c r="T126" s="35">
        <v>35.904499540863178</v>
      </c>
      <c r="U126" s="35">
        <v>62.631820265933058</v>
      </c>
      <c r="V126" s="35">
        <v>37.368179734066942</v>
      </c>
      <c r="W126" s="35">
        <v>8.0046948356807501</v>
      </c>
      <c r="X126" s="42">
        <v>5.7943980000000002</v>
      </c>
      <c r="Y126" s="42">
        <v>3.8714390065741422</v>
      </c>
      <c r="Z126" s="42">
        <v>96.128560993425864</v>
      </c>
      <c r="AA126" s="44">
        <v>34.404145077720202</v>
      </c>
      <c r="AB126" s="44">
        <v>65.595854922279798</v>
      </c>
      <c r="AC126" s="35">
        <v>53.765060240963855</v>
      </c>
      <c r="AD126" s="35">
        <f t="shared" si="14"/>
        <v>46.234939759036145</v>
      </c>
      <c r="AE126" s="38">
        <v>0</v>
      </c>
      <c r="AG126" s="35">
        <v>57.002188183807448</v>
      </c>
      <c r="AH126" s="45">
        <v>0.89</v>
      </c>
    </row>
    <row r="127" spans="1:34" x14ac:dyDescent="0.25">
      <c r="A127" s="15">
        <v>2023</v>
      </c>
      <c r="B127" s="28">
        <v>3203403</v>
      </c>
      <c r="C127" s="61">
        <v>24475</v>
      </c>
      <c r="D127" s="37">
        <v>13934</v>
      </c>
      <c r="E127" s="39">
        <f t="shared" si="6"/>
        <v>56.931562819203272</v>
      </c>
      <c r="F127" s="37">
        <v>10897</v>
      </c>
      <c r="G127" s="37">
        <v>8291</v>
      </c>
      <c r="H127" s="40">
        <f t="shared" si="12"/>
        <v>78.204392134347628</v>
      </c>
      <c r="I127" s="40">
        <f t="shared" si="7"/>
        <v>44.522982635342181</v>
      </c>
      <c r="J127" s="40">
        <f t="shared" si="13"/>
        <v>59.501937706329841</v>
      </c>
      <c r="K127" s="40">
        <f t="shared" si="9"/>
        <v>33.875383043922369</v>
      </c>
      <c r="L127" s="38">
        <v>1</v>
      </c>
      <c r="M127" s="35">
        <v>59.234574408486893</v>
      </c>
      <c r="N127" s="35">
        <v>39.564611533099395</v>
      </c>
      <c r="O127" s="41">
        <v>66417560.677914202</v>
      </c>
      <c r="P127" s="41">
        <v>13924345.5808887</v>
      </c>
      <c r="Q127" s="35">
        <v>20.960766141489032</v>
      </c>
      <c r="R127" s="35">
        <v>79.039233858510968</v>
      </c>
      <c r="S127" s="35">
        <v>57.660728117738188</v>
      </c>
      <c r="T127" s="35">
        <v>42.339271882261812</v>
      </c>
      <c r="U127" s="35">
        <v>72.613531047265994</v>
      </c>
      <c r="V127" s="35">
        <v>27.38646895273401</v>
      </c>
      <c r="W127" s="43">
        <v>8.0349510874726935</v>
      </c>
      <c r="X127" s="42">
        <v>6.1811220000000002</v>
      </c>
      <c r="Y127" s="42">
        <v>7.5875486381322954</v>
      </c>
      <c r="Z127" s="42">
        <v>92.41245136186771</v>
      </c>
      <c r="AA127" s="44">
        <v>37.842686952777377</v>
      </c>
      <c r="AB127" s="44">
        <v>62.157313047222623</v>
      </c>
      <c r="AC127" s="35">
        <v>69.960174473734114</v>
      </c>
      <c r="AD127" s="35">
        <f t="shared" si="14"/>
        <v>30.039825526265886</v>
      </c>
      <c r="AE127" s="38">
        <v>1</v>
      </c>
      <c r="AG127" s="35">
        <v>48.727984344422701</v>
      </c>
      <c r="AH127" s="45">
        <v>0.91</v>
      </c>
    </row>
    <row r="128" spans="1:34" x14ac:dyDescent="0.25">
      <c r="A128" s="15">
        <v>2023</v>
      </c>
      <c r="B128" s="28">
        <v>3203502</v>
      </c>
      <c r="C128" s="61">
        <v>18900</v>
      </c>
      <c r="D128" s="37">
        <v>12972</v>
      </c>
      <c r="E128" s="39">
        <f t="shared" si="6"/>
        <v>68.634920634920633</v>
      </c>
      <c r="F128" s="37">
        <v>9076</v>
      </c>
      <c r="G128" s="37">
        <v>5896</v>
      </c>
      <c r="H128" s="40">
        <f t="shared" si="12"/>
        <v>69.966080789392535</v>
      </c>
      <c r="I128" s="40">
        <f t="shared" si="7"/>
        <v>48.021164021164019</v>
      </c>
      <c r="J128" s="40">
        <f t="shared" si="13"/>
        <v>45.451742213999388</v>
      </c>
      <c r="K128" s="40">
        <f t="shared" si="9"/>
        <v>31.195767195767193</v>
      </c>
      <c r="L128" s="38">
        <v>0</v>
      </c>
      <c r="M128" s="35">
        <v>49.9856457978183</v>
      </c>
      <c r="N128" s="35">
        <v>34.024447994129197</v>
      </c>
      <c r="O128" s="41">
        <v>52177598.902350903</v>
      </c>
      <c r="P128" s="41">
        <v>11147824.1444003</v>
      </c>
      <c r="Q128" s="35">
        <v>14.144736842105262</v>
      </c>
      <c r="R128" s="35">
        <v>85.85526315789474</v>
      </c>
      <c r="S128" s="35">
        <v>81.46255506607929</v>
      </c>
      <c r="T128" s="35">
        <v>18.537444933920703</v>
      </c>
      <c r="U128" s="35">
        <v>79.91689750692521</v>
      </c>
      <c r="V128" s="35">
        <v>20.083102493074794</v>
      </c>
      <c r="W128" s="35">
        <v>11.352531448175487</v>
      </c>
      <c r="X128" s="42">
        <v>5.9291080000000003</v>
      </c>
      <c r="Y128" s="42">
        <v>4.3933761405880363</v>
      </c>
      <c r="Z128" s="42">
        <v>95.606623859411968</v>
      </c>
      <c r="AA128" s="44">
        <v>27.050570459451123</v>
      </c>
      <c r="AB128" s="44">
        <v>72.949429540548877</v>
      </c>
      <c r="AC128" s="35">
        <v>47.164434311769739</v>
      </c>
      <c r="AD128" s="35">
        <f t="shared" si="14"/>
        <v>52.835565688230261</v>
      </c>
      <c r="AE128" s="38">
        <v>1</v>
      </c>
      <c r="AG128" s="35">
        <v>30.8504034761018</v>
      </c>
      <c r="AH128" s="45">
        <v>0.86</v>
      </c>
    </row>
    <row r="129" spans="1:34" x14ac:dyDescent="0.25">
      <c r="A129" s="15">
        <v>2023</v>
      </c>
      <c r="B129" s="28">
        <v>3203601</v>
      </c>
      <c r="C129" s="61">
        <v>5466</v>
      </c>
      <c r="D129" s="37">
        <v>3597</v>
      </c>
      <c r="E129" s="39">
        <f t="shared" si="6"/>
        <v>65.806805708013172</v>
      </c>
      <c r="F129" s="37">
        <v>2492</v>
      </c>
      <c r="G129" s="37">
        <v>1468</v>
      </c>
      <c r="H129" s="40">
        <f t="shared" si="12"/>
        <v>69.279955518487625</v>
      </c>
      <c r="I129" s="40">
        <f t="shared" si="7"/>
        <v>45.590925722649104</v>
      </c>
      <c r="J129" s="40">
        <f t="shared" si="13"/>
        <v>40.811787600778423</v>
      </c>
      <c r="K129" s="40">
        <f t="shared" si="9"/>
        <v>26.856933772411267</v>
      </c>
      <c r="L129" s="38">
        <v>0</v>
      </c>
      <c r="M129" s="35">
        <v>47.262092121355998</v>
      </c>
      <c r="N129" s="35">
        <v>29.504743749202898</v>
      </c>
      <c r="O129" s="41">
        <v>13679972.4484627</v>
      </c>
      <c r="P129" s="41">
        <v>2680552.79954436</v>
      </c>
      <c r="Q129" s="35">
        <v>15.978695073235686</v>
      </c>
      <c r="R129" s="35">
        <v>84.021304926764316</v>
      </c>
      <c r="S129" s="35">
        <v>82.907133243607007</v>
      </c>
      <c r="T129" s="35">
        <v>17.092866756393001</v>
      </c>
      <c r="U129" s="35">
        <v>76.298268974700406</v>
      </c>
      <c r="V129" s="35">
        <v>23.701731025299601</v>
      </c>
      <c r="W129" s="43">
        <v>13.642960812772134</v>
      </c>
      <c r="X129" s="42">
        <v>5.9403519999999999</v>
      </c>
      <c r="Y129" s="42">
        <v>2.4358974358974361</v>
      </c>
      <c r="Z129" s="42">
        <v>97.564102564102555</v>
      </c>
      <c r="AA129" s="44">
        <v>27.634139560745062</v>
      </c>
      <c r="AB129" s="44">
        <v>72.365860439254931</v>
      </c>
      <c r="AC129" s="35">
        <v>51.408450704225352</v>
      </c>
      <c r="AD129" s="35">
        <f t="shared" si="14"/>
        <v>48.591549295774648</v>
      </c>
      <c r="AE129" s="38">
        <v>0</v>
      </c>
      <c r="AG129" s="35">
        <v>39.407744874715263</v>
      </c>
      <c r="AH129" s="45">
        <v>0.87</v>
      </c>
    </row>
    <row r="130" spans="1:34" x14ac:dyDescent="0.25">
      <c r="A130" s="15">
        <v>2023</v>
      </c>
      <c r="B130" s="28">
        <v>3203700</v>
      </c>
      <c r="C130" s="61">
        <v>18153</v>
      </c>
      <c r="D130" s="37">
        <v>9180</v>
      </c>
      <c r="E130" s="39">
        <f t="shared" si="6"/>
        <v>50.570153693604361</v>
      </c>
      <c r="F130" s="37">
        <v>7089</v>
      </c>
      <c r="G130" s="37">
        <v>4215</v>
      </c>
      <c r="H130" s="40">
        <f t="shared" si="12"/>
        <v>77.222222222222229</v>
      </c>
      <c r="I130" s="40">
        <f t="shared" si="7"/>
        <v>39.051396463394475</v>
      </c>
      <c r="J130" s="40">
        <f t="shared" si="13"/>
        <v>45.915032679738559</v>
      </c>
      <c r="K130" s="40">
        <f t="shared" si="9"/>
        <v>23.219302594612461</v>
      </c>
      <c r="L130" s="38">
        <v>2</v>
      </c>
      <c r="M130" s="35">
        <v>51.528345479013105</v>
      </c>
      <c r="N130" s="35">
        <v>23.852917023331198</v>
      </c>
      <c r="O130" s="41">
        <v>38064551.9071064</v>
      </c>
      <c r="P130" s="41">
        <v>5530651.0717379404</v>
      </c>
      <c r="Q130" s="35">
        <v>26.504595315742662</v>
      </c>
      <c r="R130" s="35">
        <v>73.495404684257338</v>
      </c>
      <c r="S130" s="35">
        <v>43.227150937779101</v>
      </c>
      <c r="T130" s="35">
        <v>56.772849062220899</v>
      </c>
      <c r="U130" s="35">
        <v>48.413874888823003</v>
      </c>
      <c r="V130" s="35">
        <v>51.586125111176997</v>
      </c>
      <c r="W130" s="35">
        <v>10.687141306033814</v>
      </c>
      <c r="X130" s="42">
        <v>5.4711179999999997</v>
      </c>
      <c r="Y130" s="42">
        <v>7.64630499786416</v>
      </c>
      <c r="Z130" s="42">
        <v>92.353695002135836</v>
      </c>
      <c r="AA130" s="44">
        <v>35.653594771241828</v>
      </c>
      <c r="AB130" s="44">
        <v>64.346405228758172</v>
      </c>
      <c r="AC130" s="35">
        <v>74.946532233424989</v>
      </c>
      <c r="AD130" s="35">
        <f t="shared" si="14"/>
        <v>25.053467766575011</v>
      </c>
      <c r="AE130" s="38">
        <v>0</v>
      </c>
      <c r="AG130" s="35">
        <v>60.348162475822051</v>
      </c>
      <c r="AH130" s="45">
        <v>0.88</v>
      </c>
    </row>
    <row r="131" spans="1:34" x14ac:dyDescent="0.25">
      <c r="A131" s="15">
        <v>2023</v>
      </c>
      <c r="B131" s="28">
        <v>3203809</v>
      </c>
      <c r="C131" s="61">
        <v>13745</v>
      </c>
      <c r="D131" s="37">
        <v>7914</v>
      </c>
      <c r="E131" s="39">
        <f t="shared" ref="E131:E156" si="15">(D131/C131)*100</f>
        <v>57.577300836667874</v>
      </c>
      <c r="F131" s="37">
        <v>6249</v>
      </c>
      <c r="G131" s="37">
        <v>4684</v>
      </c>
      <c r="H131" s="40">
        <f t="shared" si="12"/>
        <v>78.961334344200154</v>
      </c>
      <c r="I131" s="40">
        <f t="shared" ref="I131:I156" si="16">F131/C131*100</f>
        <v>45.463805020007278</v>
      </c>
      <c r="J131" s="40">
        <f t="shared" si="13"/>
        <v>59.18625221127116</v>
      </c>
      <c r="K131" s="40">
        <f t="shared" ref="K131:K156" si="17">G131/C131*100</f>
        <v>34.077846489632599</v>
      </c>
      <c r="L131" s="38">
        <v>6</v>
      </c>
      <c r="M131" s="35">
        <v>62.479541526796602</v>
      </c>
      <c r="N131" s="35">
        <v>48.573010745238996</v>
      </c>
      <c r="O131" s="41">
        <v>39789247.199281096</v>
      </c>
      <c r="P131" s="41">
        <v>9709193.3694384806</v>
      </c>
      <c r="Q131" s="35">
        <v>18.159135015248129</v>
      </c>
      <c r="R131" s="35">
        <v>81.840864984751875</v>
      </c>
      <c r="S131" s="35">
        <v>64.605959342801441</v>
      </c>
      <c r="T131" s="35">
        <v>35.394040657198552</v>
      </c>
      <c r="U131" s="35">
        <v>73.495980038813414</v>
      </c>
      <c r="V131" s="35">
        <v>26.504019961186582</v>
      </c>
      <c r="W131" s="43">
        <v>8.5763589301121659</v>
      </c>
      <c r="X131" s="42">
        <v>6.6884649999999999</v>
      </c>
      <c r="Y131" s="42">
        <v>7.0467993544916618</v>
      </c>
      <c r="Z131" s="42">
        <v>92.953200645508332</v>
      </c>
      <c r="AA131" s="44">
        <v>24.058630275461208</v>
      </c>
      <c r="AB131" s="44">
        <v>75.941369724538788</v>
      </c>
      <c r="AC131" s="35">
        <v>50.945378151260499</v>
      </c>
      <c r="AD131" s="35">
        <f t="shared" si="14"/>
        <v>49.054621848739501</v>
      </c>
      <c r="AE131" s="38">
        <v>0</v>
      </c>
      <c r="AG131" s="35">
        <v>40.518038852913968</v>
      </c>
      <c r="AH131" s="45">
        <v>0.92</v>
      </c>
    </row>
    <row r="132" spans="1:34" x14ac:dyDescent="0.25">
      <c r="A132" s="15">
        <v>2023</v>
      </c>
      <c r="B132" s="28">
        <v>3203908</v>
      </c>
      <c r="C132" s="61">
        <v>49065</v>
      </c>
      <c r="D132" s="37">
        <v>22105</v>
      </c>
      <c r="E132" s="39">
        <f t="shared" si="15"/>
        <v>45.052481402221545</v>
      </c>
      <c r="F132" s="37">
        <v>15510</v>
      </c>
      <c r="G132" s="37">
        <v>9178</v>
      </c>
      <c r="H132" s="40">
        <f t="shared" si="12"/>
        <v>70.165121013345399</v>
      </c>
      <c r="I132" s="40">
        <f t="shared" si="16"/>
        <v>31.611128095383673</v>
      </c>
      <c r="J132" s="40">
        <f t="shared" si="13"/>
        <v>41.520018095453516</v>
      </c>
      <c r="K132" s="40">
        <f t="shared" si="17"/>
        <v>18.705798430653214</v>
      </c>
      <c r="L132" s="38">
        <v>16</v>
      </c>
      <c r="M132" s="35">
        <v>46.787257634583604</v>
      </c>
      <c r="N132" s="35">
        <v>25.2776472629401</v>
      </c>
      <c r="O132" s="41">
        <v>83224261.903171599</v>
      </c>
      <c r="P132" s="41">
        <v>14112997.011054</v>
      </c>
      <c r="Q132" s="35">
        <v>21.328056288478454</v>
      </c>
      <c r="R132" s="35">
        <v>78.67194371152155</v>
      </c>
      <c r="S132" s="35">
        <v>59.435215946843854</v>
      </c>
      <c r="T132" s="35">
        <v>40.564784053156146</v>
      </c>
      <c r="U132" s="35">
        <v>72.944151275285833</v>
      </c>
      <c r="V132" s="35">
        <v>27.05584872471416</v>
      </c>
      <c r="W132" s="35">
        <v>7.821582006570635</v>
      </c>
      <c r="X132" s="42">
        <v>6.4372829999999999</v>
      </c>
      <c r="Y132" s="42">
        <v>4.0567582317627799</v>
      </c>
      <c r="Z132" s="42">
        <v>95.943241768237215</v>
      </c>
      <c r="AA132" s="44">
        <v>37.082108120334766</v>
      </c>
      <c r="AB132" s="44">
        <v>62.917891879665234</v>
      </c>
      <c r="AC132" s="35">
        <v>60.278150542881534</v>
      </c>
      <c r="AD132" s="35">
        <f t="shared" si="14"/>
        <v>39.721849457118466</v>
      </c>
      <c r="AE132" s="38">
        <v>0</v>
      </c>
      <c r="AG132" s="35">
        <v>43.352450469238789</v>
      </c>
      <c r="AH132" s="45">
        <v>0.87</v>
      </c>
    </row>
    <row r="133" spans="1:34" x14ac:dyDescent="0.25">
      <c r="A133" s="15">
        <v>2023</v>
      </c>
      <c r="B133" s="28">
        <v>3204005</v>
      </c>
      <c r="C133" s="61">
        <v>18893</v>
      </c>
      <c r="D133" s="37">
        <v>9067</v>
      </c>
      <c r="E133" s="39">
        <f t="shared" si="15"/>
        <v>47.991319536336206</v>
      </c>
      <c r="F133" s="37">
        <v>6555</v>
      </c>
      <c r="G133" s="37">
        <v>4051</v>
      </c>
      <c r="H133" s="40">
        <f t="shared" si="12"/>
        <v>72.295136208227646</v>
      </c>
      <c r="I133" s="40">
        <f t="shared" si="16"/>
        <v>34.695389826920028</v>
      </c>
      <c r="J133" s="40">
        <f t="shared" si="13"/>
        <v>44.678504466747547</v>
      </c>
      <c r="K133" s="40">
        <f t="shared" si="17"/>
        <v>21.441803842693062</v>
      </c>
      <c r="L133" s="38">
        <v>0</v>
      </c>
      <c r="M133" s="35">
        <v>48.367620512387198</v>
      </c>
      <c r="N133" s="35">
        <v>22.068618586366302</v>
      </c>
      <c r="O133" s="41">
        <v>35289879.926316403</v>
      </c>
      <c r="P133" s="41">
        <v>5053948.8900971301</v>
      </c>
      <c r="Q133" s="35">
        <v>42.689129052765416</v>
      </c>
      <c r="R133" s="35">
        <v>57.310870947234584</v>
      </c>
      <c r="S133" s="35">
        <v>52.928071292170586</v>
      </c>
      <c r="T133" s="35">
        <v>47.071928707829407</v>
      </c>
      <c r="U133" s="35">
        <v>52.511125238397973</v>
      </c>
      <c r="V133" s="35">
        <v>47.488874761602034</v>
      </c>
      <c r="W133" s="43">
        <v>9.9201655824955637</v>
      </c>
      <c r="X133" s="42">
        <v>5.5093540000000001</v>
      </c>
      <c r="Y133" s="42">
        <v>5.717054263565891</v>
      </c>
      <c r="Z133" s="42">
        <v>94.282945736434115</v>
      </c>
      <c r="AA133" s="44">
        <v>41.777875813389215</v>
      </c>
      <c r="AB133" s="44">
        <v>58.222124186610785</v>
      </c>
      <c r="AC133" s="35">
        <v>75.290390707497352</v>
      </c>
      <c r="AD133" s="35">
        <f t="shared" si="14"/>
        <v>24.709609292502648</v>
      </c>
      <c r="AE133" s="38">
        <v>1</v>
      </c>
      <c r="AG133" s="35">
        <v>53.34448160535117</v>
      </c>
      <c r="AH133" s="45">
        <v>0.87</v>
      </c>
    </row>
    <row r="134" spans="1:34" x14ac:dyDescent="0.25">
      <c r="A134" s="15">
        <v>2023</v>
      </c>
      <c r="B134" s="28">
        <v>3204054</v>
      </c>
      <c r="C134" s="61">
        <v>21522</v>
      </c>
      <c r="D134" s="37">
        <v>14349</v>
      </c>
      <c r="E134" s="39">
        <f t="shared" si="15"/>
        <v>66.671313074993037</v>
      </c>
      <c r="F134" s="37">
        <v>10248</v>
      </c>
      <c r="G134" s="37">
        <v>6774</v>
      </c>
      <c r="H134" s="40">
        <f t="shared" si="12"/>
        <v>71.419611122726323</v>
      </c>
      <c r="I134" s="40">
        <f t="shared" si="16"/>
        <v>47.61639252857541</v>
      </c>
      <c r="J134" s="40">
        <f t="shared" si="13"/>
        <v>47.20886472924942</v>
      </c>
      <c r="K134" s="40">
        <f t="shared" si="17"/>
        <v>31.474770002787842</v>
      </c>
      <c r="L134" s="38">
        <v>9</v>
      </c>
      <c r="M134" s="35">
        <v>51.199502740216396</v>
      </c>
      <c r="N134" s="35">
        <v>33.008636089704602</v>
      </c>
      <c r="O134" s="41">
        <v>59117930.303348303</v>
      </c>
      <c r="P134" s="41">
        <v>11963032.8820784</v>
      </c>
      <c r="Q134" s="35">
        <v>5.5090998524348258</v>
      </c>
      <c r="R134" s="35">
        <v>94.490900147565171</v>
      </c>
      <c r="S134" s="35">
        <v>72.987270623243518</v>
      </c>
      <c r="T134" s="35">
        <v>27.012729376756489</v>
      </c>
      <c r="U134" s="35">
        <v>91.244466305951804</v>
      </c>
      <c r="V134" s="35">
        <v>8.7555336940482054</v>
      </c>
      <c r="W134" s="35">
        <v>14.148609874344514</v>
      </c>
      <c r="X134" s="42">
        <v>5.8926730000000003</v>
      </c>
      <c r="Y134" s="42">
        <v>5.5599682287529779</v>
      </c>
      <c r="Z134" s="42">
        <v>94.440031771247021</v>
      </c>
      <c r="AA134" s="44">
        <v>30.085720259251513</v>
      </c>
      <c r="AB134" s="44">
        <v>69.914279740748484</v>
      </c>
      <c r="AC134" s="35">
        <v>49.386147787815617</v>
      </c>
      <c r="AD134" s="35">
        <f t="shared" si="14"/>
        <v>50.613852212184383</v>
      </c>
      <c r="AE134" s="38">
        <v>1</v>
      </c>
      <c r="AG134" s="35">
        <v>37.459584295612011</v>
      </c>
      <c r="AH134" s="45">
        <v>0.85</v>
      </c>
    </row>
    <row r="135" spans="1:34" x14ac:dyDescent="0.25">
      <c r="A135" s="15">
        <v>2023</v>
      </c>
      <c r="B135" s="28">
        <v>3204104</v>
      </c>
      <c r="C135" s="61">
        <v>23915</v>
      </c>
      <c r="D135" s="37">
        <v>11870</v>
      </c>
      <c r="E135" s="39">
        <f t="shared" si="15"/>
        <v>49.634120844658163</v>
      </c>
      <c r="F135" s="37">
        <v>9046</v>
      </c>
      <c r="G135" s="37">
        <v>5607</v>
      </c>
      <c r="H135" s="40">
        <f t="shared" si="12"/>
        <v>76.208930075821399</v>
      </c>
      <c r="I135" s="40">
        <f t="shared" si="16"/>
        <v>37.825632448254233</v>
      </c>
      <c r="J135" s="40">
        <f t="shared" si="13"/>
        <v>47.236731255265376</v>
      </c>
      <c r="K135" s="40">
        <f t="shared" si="17"/>
        <v>23.445536274304828</v>
      </c>
      <c r="L135" s="38">
        <v>0</v>
      </c>
      <c r="M135" s="35">
        <v>51.869917938522804</v>
      </c>
      <c r="N135" s="35">
        <v>28.8236473300013</v>
      </c>
      <c r="O135" s="41">
        <v>49544804.881238103</v>
      </c>
      <c r="P135" s="41">
        <v>8641551.7575025894</v>
      </c>
      <c r="Q135" s="35">
        <v>12.02051282051282</v>
      </c>
      <c r="R135" s="35">
        <v>87.97948717948718</v>
      </c>
      <c r="S135" s="35">
        <v>86.92434210526315</v>
      </c>
      <c r="T135" s="35">
        <v>13.075657894736842</v>
      </c>
      <c r="U135" s="35">
        <v>84.779487179487177</v>
      </c>
      <c r="V135" s="35">
        <v>15.220512820512822</v>
      </c>
      <c r="W135" s="43">
        <v>9.1648719789423314</v>
      </c>
      <c r="X135" s="42">
        <v>5.605702</v>
      </c>
      <c r="Y135" s="42">
        <v>6.1875</v>
      </c>
      <c r="Z135" s="42">
        <v>93.8125</v>
      </c>
      <c r="AA135" s="44">
        <v>27.068239258635213</v>
      </c>
      <c r="AB135" s="44">
        <v>72.931760741364783</v>
      </c>
      <c r="AC135" s="35">
        <v>57.111733582321818</v>
      </c>
      <c r="AD135" s="35">
        <f t="shared" si="14"/>
        <v>42.888266417678182</v>
      </c>
      <c r="AE135" s="38">
        <v>1</v>
      </c>
      <c r="AG135" s="35">
        <v>29.450190528034842</v>
      </c>
      <c r="AH135" s="45">
        <v>0.82</v>
      </c>
    </row>
    <row r="136" spans="1:34" x14ac:dyDescent="0.25">
      <c r="A136" s="15">
        <v>2023</v>
      </c>
      <c r="B136" s="28">
        <v>3204203</v>
      </c>
      <c r="C136" s="61">
        <v>22300</v>
      </c>
      <c r="D136" s="37">
        <v>11849</v>
      </c>
      <c r="E136" s="39">
        <f t="shared" si="15"/>
        <v>53.134529147982065</v>
      </c>
      <c r="F136" s="37">
        <v>8859</v>
      </c>
      <c r="G136" s="37">
        <v>5590</v>
      </c>
      <c r="H136" s="40">
        <f t="shared" si="12"/>
        <v>74.765803021352014</v>
      </c>
      <c r="I136" s="40">
        <f t="shared" si="16"/>
        <v>39.72645739910314</v>
      </c>
      <c r="J136" s="40">
        <f t="shared" si="13"/>
        <v>47.176976960081021</v>
      </c>
      <c r="K136" s="40">
        <f t="shared" si="17"/>
        <v>25.067264573991032</v>
      </c>
      <c r="L136" s="38">
        <v>29</v>
      </c>
      <c r="M136" s="35">
        <v>50.5184394242454</v>
      </c>
      <c r="N136" s="35">
        <v>26.458592175880703</v>
      </c>
      <c r="O136" s="41">
        <v>48168538.366541997</v>
      </c>
      <c r="P136" s="41">
        <v>7918456.0916993301</v>
      </c>
      <c r="Q136" s="35">
        <v>0.81316937723125737</v>
      </c>
      <c r="R136" s="35">
        <v>99.186830622768738</v>
      </c>
      <c r="S136" s="35">
        <v>66.04299363057325</v>
      </c>
      <c r="T136" s="35">
        <v>33.95700636942675</v>
      </c>
      <c r="U136" s="35">
        <v>97.441491471638244</v>
      </c>
      <c r="V136" s="35">
        <v>2.5585085283617612</v>
      </c>
      <c r="W136" s="35">
        <v>6.211922112053518</v>
      </c>
      <c r="X136" s="42">
        <v>6.4770519999999996</v>
      </c>
      <c r="Y136" s="42">
        <v>5.1654287643484134</v>
      </c>
      <c r="Z136" s="42">
        <v>94.834571235651595</v>
      </c>
      <c r="AA136" s="44">
        <v>32.019579711368046</v>
      </c>
      <c r="AB136" s="44">
        <v>67.980420288631962</v>
      </c>
      <c r="AC136" s="35">
        <v>67.6594623089088</v>
      </c>
      <c r="AD136" s="35">
        <f t="shared" si="14"/>
        <v>32.3405376910912</v>
      </c>
      <c r="AE136" s="38">
        <v>1</v>
      </c>
      <c r="AG136" s="35">
        <v>39.360393603936039</v>
      </c>
      <c r="AH136" s="45">
        <v>0.85</v>
      </c>
    </row>
    <row r="137" spans="1:34" x14ac:dyDescent="0.25">
      <c r="A137" s="15">
        <v>2023</v>
      </c>
      <c r="B137" s="28">
        <v>3204252</v>
      </c>
      <c r="C137" s="61">
        <v>6497</v>
      </c>
      <c r="D137" s="37">
        <v>5077</v>
      </c>
      <c r="E137" s="39">
        <f t="shared" si="15"/>
        <v>78.143758657842071</v>
      </c>
      <c r="F137" s="37">
        <v>3783</v>
      </c>
      <c r="G137" s="37">
        <v>2736</v>
      </c>
      <c r="H137" s="40">
        <f t="shared" si="12"/>
        <v>74.512507386251727</v>
      </c>
      <c r="I137" s="40">
        <f t="shared" si="16"/>
        <v>58.226873941819299</v>
      </c>
      <c r="J137" s="40">
        <f t="shared" si="13"/>
        <v>53.890092574354931</v>
      </c>
      <c r="K137" s="40">
        <f t="shared" si="17"/>
        <v>42.111743881791597</v>
      </c>
      <c r="L137" s="38">
        <v>0</v>
      </c>
      <c r="M137" s="35">
        <v>58.0974531227996</v>
      </c>
      <c r="N137" s="35">
        <v>45.284826890997898</v>
      </c>
      <c r="O137" s="41">
        <v>23735375.1377156</v>
      </c>
      <c r="P137" s="41">
        <v>5807001.7437738702</v>
      </c>
      <c r="Q137" s="35">
        <v>13.86986301369863</v>
      </c>
      <c r="R137" s="35">
        <v>86.130136986301366</v>
      </c>
      <c r="S137" s="35">
        <v>68.079584775086516</v>
      </c>
      <c r="T137" s="35">
        <v>31.920415224913494</v>
      </c>
      <c r="U137" s="35">
        <v>79.323630136986296</v>
      </c>
      <c r="V137" s="35">
        <v>20.676369863013701</v>
      </c>
      <c r="W137" s="43">
        <v>10.947930574098798</v>
      </c>
      <c r="X137" s="42">
        <v>6.1356099999999998</v>
      </c>
      <c r="Y137" s="42">
        <v>3.3628318584070795</v>
      </c>
      <c r="Z137" s="42">
        <v>96.637168141592923</v>
      </c>
      <c r="AA137" s="44">
        <v>20.937561552097694</v>
      </c>
      <c r="AB137" s="44">
        <v>79.062438447902309</v>
      </c>
      <c r="AC137" s="35">
        <v>44.873000940733768</v>
      </c>
      <c r="AD137" s="35">
        <f t="shared" si="14"/>
        <v>55.126999059266232</v>
      </c>
      <c r="AE137" s="38">
        <v>0</v>
      </c>
      <c r="AG137" s="35">
        <v>22.539682539682541</v>
      </c>
      <c r="AH137" s="45">
        <v>0.85</v>
      </c>
    </row>
    <row r="138" spans="1:34" x14ac:dyDescent="0.25">
      <c r="A138" s="15">
        <v>2023</v>
      </c>
      <c r="B138" s="28">
        <v>3204302</v>
      </c>
      <c r="C138" s="61">
        <v>13696</v>
      </c>
      <c r="D138" s="37">
        <v>8550</v>
      </c>
      <c r="E138" s="39">
        <f t="shared" si="15"/>
        <v>62.426985981308412</v>
      </c>
      <c r="F138" s="37">
        <v>6305</v>
      </c>
      <c r="G138" s="37">
        <v>4284</v>
      </c>
      <c r="H138" s="40">
        <f t="shared" si="12"/>
        <v>73.742690058479525</v>
      </c>
      <c r="I138" s="40">
        <f t="shared" si="16"/>
        <v>46.035338785046733</v>
      </c>
      <c r="J138" s="40">
        <f t="shared" si="13"/>
        <v>50.10526315789474</v>
      </c>
      <c r="K138" s="40">
        <f t="shared" si="17"/>
        <v>31.279205607476634</v>
      </c>
      <c r="L138" s="38">
        <v>2</v>
      </c>
      <c r="M138" s="35">
        <v>54.007802784470002</v>
      </c>
      <c r="N138" s="35">
        <v>36.218708384035899</v>
      </c>
      <c r="O138" s="41">
        <v>37158182.753381401</v>
      </c>
      <c r="P138" s="41">
        <v>7821519.8979293499</v>
      </c>
      <c r="Q138" s="35">
        <v>4.798193621224951</v>
      </c>
      <c r="R138" s="35">
        <v>95.201806378775046</v>
      </c>
      <c r="S138" s="35">
        <v>35.063073394495412</v>
      </c>
      <c r="T138" s="35">
        <v>64.936926605504581</v>
      </c>
      <c r="U138" s="35">
        <v>73.243014394580868</v>
      </c>
      <c r="V138" s="35">
        <v>26.756985605419136</v>
      </c>
      <c r="W138" s="35">
        <v>11.62109375</v>
      </c>
      <c r="X138" s="42">
        <v>5.7746950000000004</v>
      </c>
      <c r="Y138" s="42">
        <v>4.119850187265917</v>
      </c>
      <c r="Z138" s="42">
        <v>95.880149812734089</v>
      </c>
      <c r="AA138" s="44">
        <v>26.456140350877195</v>
      </c>
      <c r="AB138" s="44">
        <v>73.543859649122808</v>
      </c>
      <c r="AC138" s="35">
        <v>46.153846153846153</v>
      </c>
      <c r="AD138" s="35">
        <f t="shared" si="14"/>
        <v>53.846153846153847</v>
      </c>
      <c r="AE138" s="38">
        <v>0</v>
      </c>
      <c r="AG138" s="35">
        <v>48.612652608213097</v>
      </c>
      <c r="AH138" s="45">
        <v>0.9</v>
      </c>
    </row>
    <row r="139" spans="1:34" x14ac:dyDescent="0.25">
      <c r="A139" s="15">
        <v>2023</v>
      </c>
      <c r="B139" s="28">
        <v>3204351</v>
      </c>
      <c r="C139" s="61">
        <v>19274</v>
      </c>
      <c r="D139" s="37">
        <v>7577</v>
      </c>
      <c r="E139" s="39">
        <f t="shared" si="15"/>
        <v>39.312026564283492</v>
      </c>
      <c r="F139" s="37">
        <v>6218</v>
      </c>
      <c r="G139" s="37">
        <v>3925</v>
      </c>
      <c r="H139" s="40">
        <f t="shared" si="12"/>
        <v>82.064141480797147</v>
      </c>
      <c r="I139" s="40">
        <f t="shared" si="16"/>
        <v>32.261077098682165</v>
      </c>
      <c r="J139" s="40">
        <f t="shared" si="13"/>
        <v>51.801504553253267</v>
      </c>
      <c r="K139" s="40">
        <f t="shared" si="17"/>
        <v>20.364221230673447</v>
      </c>
      <c r="L139" s="38">
        <v>0</v>
      </c>
      <c r="M139" s="35">
        <v>54.452347572750405</v>
      </c>
      <c r="N139" s="35">
        <v>20.885970869204101</v>
      </c>
      <c r="O139" s="41">
        <v>33200585.126176</v>
      </c>
      <c r="P139" s="41">
        <v>3997091.0050276802</v>
      </c>
      <c r="Q139" s="35">
        <v>42.643678160919542</v>
      </c>
      <c r="R139" s="35">
        <v>57.356321839080458</v>
      </c>
      <c r="S139" s="35">
        <v>40.723633564280213</v>
      </c>
      <c r="T139" s="35">
        <v>59.276366435719787</v>
      </c>
      <c r="U139" s="35">
        <v>41.685823754789268</v>
      </c>
      <c r="V139" s="35">
        <v>58.314176245210724</v>
      </c>
      <c r="W139" s="43">
        <v>10.735351946519858</v>
      </c>
      <c r="X139" s="42">
        <v>5.6311999999999998</v>
      </c>
      <c r="Y139" s="42">
        <v>6.2822315986872947</v>
      </c>
      <c r="Z139" s="42">
        <v>93.717768401312711</v>
      </c>
      <c r="AA139" s="44">
        <v>34.340768114029302</v>
      </c>
      <c r="AB139" s="44">
        <v>65.659231885970698</v>
      </c>
      <c r="AC139" s="35">
        <v>73.558800922367411</v>
      </c>
      <c r="AD139" s="35">
        <f t="shared" si="14"/>
        <v>26.441199077632589</v>
      </c>
      <c r="AE139" s="38">
        <v>0</v>
      </c>
      <c r="AG139" s="35">
        <v>61.70940170940171</v>
      </c>
      <c r="AH139" s="45">
        <v>0</v>
      </c>
    </row>
    <row r="140" spans="1:34" x14ac:dyDescent="0.25">
      <c r="A140" s="15">
        <v>2023</v>
      </c>
      <c r="B140" s="28">
        <v>3204401</v>
      </c>
      <c r="C140" s="61">
        <v>11069</v>
      </c>
      <c r="D140" s="37">
        <v>4269</v>
      </c>
      <c r="E140" s="39">
        <f t="shared" si="15"/>
        <v>38.567169572680463</v>
      </c>
      <c r="F140" s="37">
        <v>3022</v>
      </c>
      <c r="G140" s="37">
        <v>1754</v>
      </c>
      <c r="H140" s="40">
        <f t="shared" si="12"/>
        <v>70.789412040290472</v>
      </c>
      <c r="I140" s="40">
        <f t="shared" si="16"/>
        <v>27.301472581082304</v>
      </c>
      <c r="J140" s="40">
        <f t="shared" si="13"/>
        <v>41.08690559850082</v>
      </c>
      <c r="K140" s="40">
        <f t="shared" si="17"/>
        <v>15.846056554340951</v>
      </c>
      <c r="L140" s="38">
        <v>2</v>
      </c>
      <c r="M140" s="35">
        <v>46.9597918817582</v>
      </c>
      <c r="N140" s="35">
        <v>26.011203327387399</v>
      </c>
      <c r="O140" s="41">
        <v>16131849.4701428</v>
      </c>
      <c r="P140" s="41">
        <v>2804650.0497518098</v>
      </c>
      <c r="Q140" s="35">
        <v>3.4090909090909087</v>
      </c>
      <c r="R140" s="35">
        <v>96.590909090909093</v>
      </c>
      <c r="S140" s="35">
        <v>62.515042117930207</v>
      </c>
      <c r="T140" s="35">
        <v>37.4849578820698</v>
      </c>
      <c r="U140" s="35">
        <v>63.397129186602875</v>
      </c>
      <c r="V140" s="35">
        <v>36.602870813397132</v>
      </c>
      <c r="W140" s="35">
        <v>8.3223684210526319</v>
      </c>
      <c r="X140" s="42">
        <v>5.8598090000000003</v>
      </c>
      <c r="Y140" s="42">
        <v>3.8167938931297711</v>
      </c>
      <c r="Z140" s="42">
        <v>96.18320610687023</v>
      </c>
      <c r="AA140" s="44">
        <v>28.695244788006558</v>
      </c>
      <c r="AB140" s="44">
        <v>71.304755211993438</v>
      </c>
      <c r="AC140" s="35">
        <v>52.653061224489797</v>
      </c>
      <c r="AD140" s="35">
        <f t="shared" si="14"/>
        <v>47.346938775510203</v>
      </c>
      <c r="AE140" s="38">
        <v>0</v>
      </c>
      <c r="AG140" s="35">
        <v>55.864197530864203</v>
      </c>
      <c r="AH140" s="45">
        <v>0.86</v>
      </c>
    </row>
    <row r="141" spans="1:34" x14ac:dyDescent="0.25">
      <c r="A141" s="15">
        <v>2023</v>
      </c>
      <c r="B141" s="28">
        <v>3204500</v>
      </c>
      <c r="C141" s="61">
        <v>13106</v>
      </c>
      <c r="D141" s="37">
        <v>6080</v>
      </c>
      <c r="E141" s="39">
        <f t="shared" si="15"/>
        <v>46.39096596978483</v>
      </c>
      <c r="F141" s="37">
        <v>4755</v>
      </c>
      <c r="G141" s="37">
        <v>3258</v>
      </c>
      <c r="H141" s="40">
        <f t="shared" si="12"/>
        <v>78.20723684210526</v>
      </c>
      <c r="I141" s="40">
        <f t="shared" si="16"/>
        <v>36.281092629330075</v>
      </c>
      <c r="J141" s="40">
        <f t="shared" si="13"/>
        <v>53.58552631578948</v>
      </c>
      <c r="K141" s="40">
        <f t="shared" si="17"/>
        <v>24.858843277887992</v>
      </c>
      <c r="L141" s="38">
        <v>1</v>
      </c>
      <c r="M141" s="35">
        <v>57.174544241072397</v>
      </c>
      <c r="N141" s="35">
        <v>38.134834491520699</v>
      </c>
      <c r="O141" s="41">
        <v>27972941.247989301</v>
      </c>
      <c r="P141" s="41">
        <v>5856221.9255704395</v>
      </c>
      <c r="Q141" s="35">
        <v>25.098502758077224</v>
      </c>
      <c r="R141" s="35">
        <v>74.901497241922783</v>
      </c>
      <c r="S141" s="35">
        <v>9.8451766574037318</v>
      </c>
      <c r="T141" s="35">
        <v>90.154823342596274</v>
      </c>
      <c r="U141" s="35">
        <v>33.569739952718678</v>
      </c>
      <c r="V141" s="35">
        <v>66.430260047281322</v>
      </c>
      <c r="W141" s="43">
        <v>7.2242479489516871</v>
      </c>
      <c r="X141" s="42">
        <v>5.8693540000000004</v>
      </c>
      <c r="Y141" s="42">
        <v>7.3324022346368718</v>
      </c>
      <c r="Z141" s="42">
        <v>92.667597765363126</v>
      </c>
      <c r="AA141" s="44">
        <v>29.194078947368425</v>
      </c>
      <c r="AB141" s="44">
        <v>70.805921052631575</v>
      </c>
      <c r="AC141" s="35">
        <v>60.95774647887324</v>
      </c>
      <c r="AD141" s="35">
        <f t="shared" si="14"/>
        <v>39.04225352112676</v>
      </c>
      <c r="AE141" s="38">
        <v>0</v>
      </c>
      <c r="AG141" s="35">
        <v>59.942638623326957</v>
      </c>
      <c r="AH141" s="45">
        <v>0.89</v>
      </c>
    </row>
    <row r="142" spans="1:34" x14ac:dyDescent="0.25">
      <c r="A142" s="15">
        <v>2023</v>
      </c>
      <c r="B142" s="28">
        <v>3204559</v>
      </c>
      <c r="C142" s="61">
        <v>41636</v>
      </c>
      <c r="D142" s="37">
        <v>13736</v>
      </c>
      <c r="E142" s="39">
        <f t="shared" si="15"/>
        <v>32.99068114132001</v>
      </c>
      <c r="F142" s="37">
        <v>9448</v>
      </c>
      <c r="G142" s="37">
        <v>4348</v>
      </c>
      <c r="H142" s="40">
        <f t="shared" si="12"/>
        <v>68.782760629004088</v>
      </c>
      <c r="I142" s="40">
        <f t="shared" si="16"/>
        <v>22.691901239312134</v>
      </c>
      <c r="J142" s="40">
        <f t="shared" si="13"/>
        <v>31.654047757716945</v>
      </c>
      <c r="K142" s="40">
        <f t="shared" si="17"/>
        <v>10.442885964069555</v>
      </c>
      <c r="L142" s="38">
        <v>18</v>
      </c>
      <c r="M142" s="35">
        <v>40.691637281859997</v>
      </c>
      <c r="N142" s="35">
        <v>14.694627904713601</v>
      </c>
      <c r="O142" s="41">
        <v>44977704.755119197</v>
      </c>
      <c r="P142" s="41">
        <v>5098130.5998110501</v>
      </c>
      <c r="Q142" s="35">
        <v>28.129541208220882</v>
      </c>
      <c r="R142" s="35">
        <v>71.870458791779114</v>
      </c>
      <c r="S142" s="35">
        <v>30.491871613172155</v>
      </c>
      <c r="T142" s="35">
        <v>69.508128386827849</v>
      </c>
      <c r="U142" s="35">
        <v>27.880423500103802</v>
      </c>
      <c r="V142" s="35">
        <v>72.119576499896198</v>
      </c>
      <c r="W142" s="35">
        <v>8.2781804811429769</v>
      </c>
      <c r="X142" s="42">
        <v>5.3348100000000001</v>
      </c>
      <c r="Y142" s="42">
        <v>7.7100115074798623</v>
      </c>
      <c r="Z142" s="42">
        <v>92.289988492520138</v>
      </c>
      <c r="AA142" s="44">
        <v>43.724519510774606</v>
      </c>
      <c r="AB142" s="44">
        <v>56.275480489225394</v>
      </c>
      <c r="AC142" s="35">
        <v>70.27972027972028</v>
      </c>
      <c r="AD142" s="35">
        <f t="shared" si="14"/>
        <v>29.72027972027972</v>
      </c>
      <c r="AE142" s="38">
        <v>2</v>
      </c>
      <c r="AG142" s="35">
        <v>74.623842592592595</v>
      </c>
      <c r="AH142" s="45">
        <v>0.87</v>
      </c>
    </row>
    <row r="143" spans="1:34" x14ac:dyDescent="0.25">
      <c r="A143" s="15">
        <v>2023</v>
      </c>
      <c r="B143" s="28">
        <v>3204609</v>
      </c>
      <c r="C143" s="61">
        <v>22808</v>
      </c>
      <c r="D143" s="37">
        <v>6256</v>
      </c>
      <c r="E143" s="39">
        <f t="shared" si="15"/>
        <v>27.428972290424415</v>
      </c>
      <c r="F143" s="37">
        <v>4411</v>
      </c>
      <c r="G143" s="37">
        <v>2335</v>
      </c>
      <c r="H143" s="40">
        <f t="shared" si="12"/>
        <v>70.508312020460366</v>
      </c>
      <c r="I143" s="40">
        <f t="shared" si="16"/>
        <v>19.339705366538055</v>
      </c>
      <c r="J143" s="40">
        <f t="shared" si="13"/>
        <v>37.324168797953966</v>
      </c>
      <c r="K143" s="40">
        <f t="shared" si="17"/>
        <v>10.237635917222027</v>
      </c>
      <c r="L143" s="38">
        <v>15</v>
      </c>
      <c r="M143" s="35">
        <v>43.542956081738602</v>
      </c>
      <c r="N143" s="35">
        <v>17.1736921937967</v>
      </c>
      <c r="O143" s="41">
        <v>21920299.922521502</v>
      </c>
      <c r="P143" s="41">
        <v>2713641.6472004699</v>
      </c>
      <c r="Q143" s="35">
        <v>13.808463251670378</v>
      </c>
      <c r="R143" s="35">
        <v>86.191536748329625</v>
      </c>
      <c r="S143" s="35">
        <v>50.223015165031228</v>
      </c>
      <c r="T143" s="35">
        <v>49.776984834968779</v>
      </c>
      <c r="U143" s="35">
        <v>50.467706013363035</v>
      </c>
      <c r="V143" s="35">
        <v>49.532293986636972</v>
      </c>
      <c r="W143" s="43">
        <v>9.9042955708880491</v>
      </c>
      <c r="X143" s="42">
        <v>5.7627410000000001</v>
      </c>
      <c r="Y143" s="42">
        <v>5.7236842105263159</v>
      </c>
      <c r="Z143" s="42">
        <v>94.276315789473685</v>
      </c>
      <c r="AA143" s="44">
        <v>35.997442455242968</v>
      </c>
      <c r="AB143" s="44">
        <v>64.002557544757025</v>
      </c>
      <c r="AC143" s="35">
        <v>61.722912966252217</v>
      </c>
      <c r="AD143" s="35">
        <f t="shared" si="14"/>
        <v>38.277087033747783</v>
      </c>
      <c r="AE143" s="38">
        <v>1</v>
      </c>
      <c r="AG143" s="35">
        <v>57.924003707136237</v>
      </c>
      <c r="AH143" s="45">
        <v>0.86</v>
      </c>
    </row>
    <row r="144" spans="1:34" x14ac:dyDescent="0.25">
      <c r="A144" s="15">
        <v>2023</v>
      </c>
      <c r="B144" s="28">
        <v>3204658</v>
      </c>
      <c r="C144" s="61">
        <v>8589</v>
      </c>
      <c r="D144" s="37">
        <v>4961</v>
      </c>
      <c r="E144" s="39">
        <f>(D144/C144)*100</f>
        <v>57.759925486086857</v>
      </c>
      <c r="F144" s="37">
        <v>3365</v>
      </c>
      <c r="G144" s="37">
        <v>2081</v>
      </c>
      <c r="H144" s="40">
        <f t="shared" ref="H144:H207" si="18">F144/D144*100</f>
        <v>67.829066720419277</v>
      </c>
      <c r="I144" s="40">
        <f t="shared" si="16"/>
        <v>39.178018395622303</v>
      </c>
      <c r="J144" s="40">
        <f t="shared" ref="J144:J156" si="19">G144/D144*100</f>
        <v>41.947188066921996</v>
      </c>
      <c r="K144" s="40">
        <f t="shared" si="17"/>
        <v>24.228664570962859</v>
      </c>
      <c r="L144" s="38">
        <v>0</v>
      </c>
      <c r="M144" s="35">
        <v>45.520219726613398</v>
      </c>
      <c r="N144" s="35">
        <v>22.2987025744922</v>
      </c>
      <c r="O144" s="41">
        <v>18172112.6055042</v>
      </c>
      <c r="P144" s="41">
        <v>2794093.2940317998</v>
      </c>
      <c r="Q144" s="35">
        <v>42.799070847851333</v>
      </c>
      <c r="R144" s="35">
        <v>57.200929152148667</v>
      </c>
      <c r="S144" s="35">
        <v>43.366452367036821</v>
      </c>
      <c r="T144" s="35">
        <v>56.633547632963179</v>
      </c>
      <c r="U144" s="35">
        <v>44.483159117305462</v>
      </c>
      <c r="V144" s="35">
        <v>55.516840882694538</v>
      </c>
      <c r="W144" s="35">
        <v>10.354149770208164</v>
      </c>
      <c r="X144" s="42">
        <v>5.7356889999999998</v>
      </c>
      <c r="Y144" s="42">
        <v>5.6228373702422143</v>
      </c>
      <c r="Z144" s="42">
        <v>94.377162629757777</v>
      </c>
      <c r="AA144" s="44">
        <v>35.557347309010282</v>
      </c>
      <c r="AB144" s="44">
        <v>64.442652690989718</v>
      </c>
      <c r="AC144" s="35">
        <v>62.471655328798178</v>
      </c>
      <c r="AD144" s="35">
        <f t="shared" si="14"/>
        <v>37.528344671201822</v>
      </c>
      <c r="AE144" s="38">
        <v>0</v>
      </c>
      <c r="AG144" s="35">
        <v>52.850356294536816</v>
      </c>
      <c r="AH144" s="45">
        <v>0.88</v>
      </c>
    </row>
    <row r="145" spans="1:34" x14ac:dyDescent="0.25">
      <c r="A145" s="15">
        <v>2023</v>
      </c>
      <c r="B145" s="28">
        <v>3204708</v>
      </c>
      <c r="C145" s="61">
        <v>32252</v>
      </c>
      <c r="D145" s="37">
        <v>11835</v>
      </c>
      <c r="E145" s="39">
        <f t="shared" si="15"/>
        <v>36.695398734962168</v>
      </c>
      <c r="F145" s="37">
        <v>8517</v>
      </c>
      <c r="G145" s="37">
        <v>4266</v>
      </c>
      <c r="H145" s="40">
        <f t="shared" si="18"/>
        <v>71.964512040557665</v>
      </c>
      <c r="I145" s="40">
        <f t="shared" si="16"/>
        <v>26.4076646409525</v>
      </c>
      <c r="J145" s="40">
        <f t="shared" si="19"/>
        <v>36.045627376425855</v>
      </c>
      <c r="K145" s="40">
        <f t="shared" si="17"/>
        <v>13.227086692298151</v>
      </c>
      <c r="L145" s="38">
        <v>5</v>
      </c>
      <c r="M145" s="35">
        <v>44.186197528959894</v>
      </c>
      <c r="N145" s="35">
        <v>20.189824882082501</v>
      </c>
      <c r="O145" s="41">
        <v>42081066.157405101</v>
      </c>
      <c r="P145" s="41">
        <v>6035217.0753448801</v>
      </c>
      <c r="Q145" s="35">
        <v>16.780467618456445</v>
      </c>
      <c r="R145" s="35">
        <v>83.219532381543559</v>
      </c>
      <c r="S145" s="35">
        <v>78.753894080996886</v>
      </c>
      <c r="T145" s="35">
        <v>21.246105919003117</v>
      </c>
      <c r="U145" s="35">
        <v>76.039726877715708</v>
      </c>
      <c r="V145" s="35">
        <v>23.960273122284296</v>
      </c>
      <c r="W145" s="43">
        <v>10.984939038967248</v>
      </c>
      <c r="X145" s="42">
        <v>5.7537979999999997</v>
      </c>
      <c r="Y145" s="42">
        <v>5.9073107049608353</v>
      </c>
      <c r="Z145" s="42">
        <v>94.092689295039165</v>
      </c>
      <c r="AA145" s="44">
        <v>34.904942965779469</v>
      </c>
      <c r="AB145" s="44">
        <v>65.095057034220531</v>
      </c>
      <c r="AC145" s="35">
        <v>60.905349794238681</v>
      </c>
      <c r="AD145" s="35">
        <f t="shared" ref="AD145:AD156" si="20">100-AC145</f>
        <v>39.094650205761319</v>
      </c>
      <c r="AE145" s="38">
        <v>1</v>
      </c>
      <c r="AG145" s="35">
        <v>52.285092491838959</v>
      </c>
      <c r="AH145" s="45">
        <v>0.9</v>
      </c>
    </row>
    <row r="146" spans="1:34" x14ac:dyDescent="0.25">
      <c r="A146" s="15">
        <v>2023</v>
      </c>
      <c r="B146" s="28">
        <v>3204807</v>
      </c>
      <c r="C146" s="61">
        <v>10878</v>
      </c>
      <c r="D146" s="37">
        <v>6788</v>
      </c>
      <c r="E146" s="39">
        <f t="shared" si="15"/>
        <v>62.40117668689097</v>
      </c>
      <c r="F146" s="37">
        <v>5112</v>
      </c>
      <c r="G146" s="37">
        <v>3602</v>
      </c>
      <c r="H146" s="40">
        <f t="shared" si="18"/>
        <v>75.309369475545083</v>
      </c>
      <c r="I146" s="40">
        <f t="shared" si="16"/>
        <v>46.993932708218423</v>
      </c>
      <c r="J146" s="40">
        <f t="shared" si="19"/>
        <v>53.064230995875072</v>
      </c>
      <c r="K146" s="40">
        <f t="shared" si="17"/>
        <v>33.112704541275974</v>
      </c>
      <c r="L146" s="38">
        <v>0</v>
      </c>
      <c r="M146" s="35">
        <v>55.294694031461603</v>
      </c>
      <c r="N146" s="35">
        <v>36.821151646665903</v>
      </c>
      <c r="O146" s="41">
        <v>30203490.490741901</v>
      </c>
      <c r="P146" s="41">
        <v>6312934.4878116697</v>
      </c>
      <c r="Q146" s="35">
        <v>10.822784810126581</v>
      </c>
      <c r="R146" s="35">
        <v>89.177215189873422</v>
      </c>
      <c r="S146" s="35">
        <v>84.888888888888886</v>
      </c>
      <c r="T146" s="35">
        <v>15.111111111111111</v>
      </c>
      <c r="U146" s="35">
        <v>84.683544303797461</v>
      </c>
      <c r="V146" s="35">
        <v>15.316455696202533</v>
      </c>
      <c r="W146" s="35">
        <v>7.608695652173914</v>
      </c>
      <c r="X146" s="42">
        <v>6.3665450000000003</v>
      </c>
      <c r="Y146" s="42">
        <v>4.2412193505632869</v>
      </c>
      <c r="Z146" s="42">
        <v>95.758780649436716</v>
      </c>
      <c r="AA146" s="44">
        <v>37.286387743076013</v>
      </c>
      <c r="AB146" s="44">
        <v>62.713612256923987</v>
      </c>
      <c r="AC146" s="35">
        <v>67.009087317265909</v>
      </c>
      <c r="AD146" s="35">
        <f t="shared" si="20"/>
        <v>32.990912682734091</v>
      </c>
      <c r="AE146" s="38">
        <v>0</v>
      </c>
      <c r="AG146" s="35">
        <v>37.788018433179722</v>
      </c>
      <c r="AH146" s="45">
        <v>0.9</v>
      </c>
    </row>
    <row r="147" spans="1:34" x14ac:dyDescent="0.25">
      <c r="A147" s="15">
        <v>2023</v>
      </c>
      <c r="B147" s="28">
        <v>3204906</v>
      </c>
      <c r="C147" s="61">
        <v>123752</v>
      </c>
      <c r="D147" s="37">
        <v>69904</v>
      </c>
      <c r="E147" s="39">
        <f t="shared" si="15"/>
        <v>56.487167884155411</v>
      </c>
      <c r="F147" s="37">
        <v>48855</v>
      </c>
      <c r="G147" s="37">
        <v>30085</v>
      </c>
      <c r="H147" s="40">
        <f t="shared" si="18"/>
        <v>69.888704509040963</v>
      </c>
      <c r="I147" s="40">
        <f t="shared" si="16"/>
        <v>39.478149848083262</v>
      </c>
      <c r="J147" s="40">
        <f t="shared" si="19"/>
        <v>43.037594415197987</v>
      </c>
      <c r="K147" s="40">
        <f t="shared" si="17"/>
        <v>24.31071821061478</v>
      </c>
      <c r="L147" s="38">
        <v>29</v>
      </c>
      <c r="M147" s="35">
        <v>47.653757719481597</v>
      </c>
      <c r="N147" s="35">
        <v>27.301168090948803</v>
      </c>
      <c r="O147" s="41">
        <v>268059388.38592201</v>
      </c>
      <c r="P147" s="41">
        <v>48203140.871791698</v>
      </c>
      <c r="Q147" s="35">
        <v>11.766075646186088</v>
      </c>
      <c r="R147" s="35">
        <v>88.233924353813904</v>
      </c>
      <c r="S147" s="35">
        <v>54.615850784458964</v>
      </c>
      <c r="T147" s="35">
        <v>45.384149215541044</v>
      </c>
      <c r="U147" s="35">
        <v>70.543228768171389</v>
      </c>
      <c r="V147" s="35">
        <v>29.456771231828615</v>
      </c>
      <c r="W147" s="43">
        <v>7.625375731688024</v>
      </c>
      <c r="X147" s="42">
        <v>6.9902220000000002</v>
      </c>
      <c r="Y147" s="42">
        <v>5.7123427405644343</v>
      </c>
      <c r="Z147" s="42">
        <v>94.287657259435562</v>
      </c>
      <c r="AA147" s="44">
        <v>33.374341954680702</v>
      </c>
      <c r="AB147" s="44">
        <v>66.625658045319298</v>
      </c>
      <c r="AC147" s="35">
        <v>48.529789969995711</v>
      </c>
      <c r="AD147" s="35">
        <f t="shared" si="20"/>
        <v>51.470210030004289</v>
      </c>
      <c r="AE147" s="38">
        <v>5</v>
      </c>
      <c r="AG147" s="35">
        <v>30.214490795473736</v>
      </c>
      <c r="AH147" s="45">
        <v>0.86</v>
      </c>
    </row>
    <row r="148" spans="1:34" x14ac:dyDescent="0.25">
      <c r="A148" s="15">
        <v>2023</v>
      </c>
      <c r="B148" s="28">
        <v>3204955</v>
      </c>
      <c r="C148" s="61">
        <v>10886</v>
      </c>
      <c r="D148" s="37">
        <v>4324</v>
      </c>
      <c r="E148" s="39">
        <f t="shared" si="15"/>
        <v>39.720742237736545</v>
      </c>
      <c r="F148" s="37">
        <v>3096</v>
      </c>
      <c r="G148" s="37">
        <v>1036</v>
      </c>
      <c r="H148" s="40">
        <f t="shared" si="18"/>
        <v>71.600370027752078</v>
      </c>
      <c r="I148" s="40">
        <f t="shared" si="16"/>
        <v>28.440198419988977</v>
      </c>
      <c r="J148" s="40">
        <f t="shared" si="19"/>
        <v>23.959296947271046</v>
      </c>
      <c r="K148" s="40">
        <f t="shared" si="17"/>
        <v>9.5168105823994118</v>
      </c>
      <c r="L148" s="38">
        <v>14</v>
      </c>
      <c r="M148" s="35">
        <v>36.065712803675694</v>
      </c>
      <c r="N148" s="35">
        <v>7.4995320605288196</v>
      </c>
      <c r="O148" s="41">
        <v>12549084.6206073</v>
      </c>
      <c r="P148" s="41">
        <v>819052.86252298299</v>
      </c>
      <c r="Q148" s="35">
        <v>12.603062426383982</v>
      </c>
      <c r="R148" s="35">
        <v>87.396937573616015</v>
      </c>
      <c r="S148" s="35">
        <v>59.233038348082601</v>
      </c>
      <c r="T148" s="35">
        <v>40.766961651917406</v>
      </c>
      <c r="U148" s="35">
        <v>58.95170789163722</v>
      </c>
      <c r="V148" s="35">
        <v>41.04829210836278</v>
      </c>
      <c r="W148" s="35">
        <v>9.2403100775193803</v>
      </c>
      <c r="X148" s="42">
        <v>5.4652719999999997</v>
      </c>
      <c r="Y148" s="42">
        <v>4.2658730158730158</v>
      </c>
      <c r="Z148" s="42">
        <v>95.734126984126988</v>
      </c>
      <c r="AA148" s="44">
        <v>33.926919518963921</v>
      </c>
      <c r="AB148" s="44">
        <v>66.073080481036072</v>
      </c>
      <c r="AC148" s="35">
        <v>57.464212678936612</v>
      </c>
      <c r="AD148" s="35">
        <f t="shared" si="20"/>
        <v>42.535787321063388</v>
      </c>
      <c r="AE148" s="38">
        <v>0</v>
      </c>
      <c r="AG148" s="35">
        <v>58.475894245723168</v>
      </c>
      <c r="AH148" s="45">
        <v>0.95</v>
      </c>
    </row>
    <row r="149" spans="1:34" x14ac:dyDescent="0.25">
      <c r="A149" s="15">
        <v>2023</v>
      </c>
      <c r="B149" s="28">
        <v>3205002</v>
      </c>
      <c r="C149" s="61">
        <v>520653</v>
      </c>
      <c r="D149" s="37">
        <v>192268</v>
      </c>
      <c r="E149" s="39">
        <f t="shared" si="15"/>
        <v>36.928242034522036</v>
      </c>
      <c r="F149" s="37">
        <v>146510</v>
      </c>
      <c r="G149" s="37">
        <v>96830</v>
      </c>
      <c r="H149" s="40">
        <f t="shared" si="18"/>
        <v>76.200927871512675</v>
      </c>
      <c r="I149" s="40">
        <f t="shared" si="16"/>
        <v>28.139663076943762</v>
      </c>
      <c r="J149" s="40">
        <f t="shared" si="19"/>
        <v>50.361994715709322</v>
      </c>
      <c r="K149" s="40">
        <f t="shared" si="17"/>
        <v>18.597799302030335</v>
      </c>
      <c r="L149" s="38">
        <v>304</v>
      </c>
      <c r="M149" s="35">
        <v>55.567629635672702</v>
      </c>
      <c r="N149" s="35">
        <v>38.000864719688195</v>
      </c>
      <c r="O149" s="41">
        <v>859727309.82946706</v>
      </c>
      <c r="P149" s="41">
        <v>184540872.27456701</v>
      </c>
      <c r="Q149" s="35">
        <v>0.38525108161975596</v>
      </c>
      <c r="R149" s="35">
        <v>99.614748918380243</v>
      </c>
      <c r="S149" s="35">
        <v>89.481326028868097</v>
      </c>
      <c r="T149" s="35">
        <v>10.518673971131907</v>
      </c>
      <c r="U149" s="35">
        <v>97.237616061445721</v>
      </c>
      <c r="V149" s="35">
        <v>2.7623839385542754</v>
      </c>
      <c r="W149" s="43">
        <v>6.9651348942848355</v>
      </c>
      <c r="X149" s="42">
        <v>7.149686</v>
      </c>
      <c r="Y149" s="42">
        <v>5.4940950483779174</v>
      </c>
      <c r="Z149" s="42">
        <v>94.505904951622085</v>
      </c>
      <c r="AA149" s="44">
        <v>25.880541743815922</v>
      </c>
      <c r="AB149" s="44">
        <v>74.119458256184075</v>
      </c>
      <c r="AC149" s="35">
        <v>42.35128617363344</v>
      </c>
      <c r="AD149" s="35">
        <f t="shared" si="20"/>
        <v>57.64871382636656</v>
      </c>
      <c r="AE149" s="38">
        <v>32</v>
      </c>
      <c r="AG149" s="35">
        <v>23.7414073985775</v>
      </c>
      <c r="AH149" s="45">
        <v>0.85</v>
      </c>
    </row>
    <row r="150" spans="1:34" x14ac:dyDescent="0.25">
      <c r="A150" s="15">
        <v>2023</v>
      </c>
      <c r="B150" s="28">
        <v>3205010</v>
      </c>
      <c r="C150" s="61">
        <v>26502</v>
      </c>
      <c r="D150" s="37">
        <v>14158</v>
      </c>
      <c r="E150" s="39">
        <f t="shared" si="15"/>
        <v>53.422383216361027</v>
      </c>
      <c r="F150" s="37">
        <v>9606</v>
      </c>
      <c r="G150" s="37">
        <v>4401</v>
      </c>
      <c r="H150" s="40">
        <f t="shared" si="18"/>
        <v>67.848566181664069</v>
      </c>
      <c r="I150" s="40">
        <f t="shared" si="16"/>
        <v>36.246321032374915</v>
      </c>
      <c r="J150" s="40">
        <f t="shared" si="19"/>
        <v>31.084898997033477</v>
      </c>
      <c r="K150" s="40">
        <f t="shared" si="17"/>
        <v>16.606293864613992</v>
      </c>
      <c r="L150" s="38">
        <v>3</v>
      </c>
      <c r="M150" s="35">
        <v>39.797935655157403</v>
      </c>
      <c r="N150" s="35">
        <v>13.1707611980738</v>
      </c>
      <c r="O150" s="41">
        <v>45341334.268100999</v>
      </c>
      <c r="P150" s="41">
        <v>4709826.0197603097</v>
      </c>
      <c r="Q150" s="35">
        <v>7.2149716818517602</v>
      </c>
      <c r="R150" s="35">
        <v>92.785028318148235</v>
      </c>
      <c r="S150" s="35">
        <v>66.427155599603566</v>
      </c>
      <c r="T150" s="35">
        <v>33.572844400396434</v>
      </c>
      <c r="U150" s="35">
        <v>84.708199950751052</v>
      </c>
      <c r="V150" s="35">
        <v>15.291800049248955</v>
      </c>
      <c r="W150" s="35">
        <v>10.543165083769075</v>
      </c>
      <c r="X150" s="42">
        <v>5.9116530000000003</v>
      </c>
      <c r="Y150" s="42">
        <v>4.623450905624404</v>
      </c>
      <c r="Z150" s="42">
        <v>95.376549094375591</v>
      </c>
      <c r="AA150" s="44">
        <v>35.110891368837407</v>
      </c>
      <c r="AB150" s="44">
        <v>64.8891086311626</v>
      </c>
      <c r="AC150" s="35">
        <v>44.115872057936031</v>
      </c>
      <c r="AD150" s="35">
        <f t="shared" si="20"/>
        <v>55.884127942063969</v>
      </c>
      <c r="AE150" s="38">
        <v>1</v>
      </c>
      <c r="AG150" s="35">
        <v>25.407026563838901</v>
      </c>
      <c r="AH150" s="45">
        <v>0.82</v>
      </c>
    </row>
    <row r="151" spans="1:34" x14ac:dyDescent="0.25">
      <c r="A151" s="15">
        <v>2023</v>
      </c>
      <c r="B151" s="28">
        <v>3205036</v>
      </c>
      <c r="C151" s="61">
        <v>19563</v>
      </c>
      <c r="D151" s="37">
        <v>7996</v>
      </c>
      <c r="E151" s="39">
        <f t="shared" si="15"/>
        <v>40.873076726473442</v>
      </c>
      <c r="F151" s="37">
        <v>5394</v>
      </c>
      <c r="G151" s="37">
        <v>2927</v>
      </c>
      <c r="H151" s="40">
        <f t="shared" si="18"/>
        <v>67.458729364682341</v>
      </c>
      <c r="I151" s="40">
        <f t="shared" si="16"/>
        <v>27.572458211930684</v>
      </c>
      <c r="J151" s="40">
        <f t="shared" si="19"/>
        <v>36.605802901450723</v>
      </c>
      <c r="K151" s="40">
        <f t="shared" si="17"/>
        <v>14.961917906251598</v>
      </c>
      <c r="L151" s="38">
        <v>1</v>
      </c>
      <c r="M151" s="35">
        <v>40.863034909058101</v>
      </c>
      <c r="N151" s="35">
        <v>15.924774234017299</v>
      </c>
      <c r="O151" s="41">
        <v>26292703.663047899</v>
      </c>
      <c r="P151" s="41">
        <v>3216163.7352341502</v>
      </c>
      <c r="Q151" s="35">
        <v>6.419914837864396</v>
      </c>
      <c r="R151" s="35">
        <v>93.580085162135603</v>
      </c>
      <c r="S151" s="35">
        <v>15.960591133004925</v>
      </c>
      <c r="T151" s="35">
        <v>84.039408866995075</v>
      </c>
      <c r="U151" s="35">
        <v>48.804454634785458</v>
      </c>
      <c r="V151" s="35">
        <v>51.195545365214542</v>
      </c>
      <c r="W151" s="43">
        <v>9.2949842160645382</v>
      </c>
      <c r="X151" s="42">
        <v>5.4051970000000003</v>
      </c>
      <c r="Y151" s="42">
        <v>3.6615536862939142</v>
      </c>
      <c r="Z151" s="42">
        <v>96.338446313706086</v>
      </c>
      <c r="AA151" s="44">
        <v>31.828414207103549</v>
      </c>
      <c r="AB151" s="44">
        <v>68.171585792896451</v>
      </c>
      <c r="AC151" s="35">
        <v>58.546168958742626</v>
      </c>
      <c r="AD151" s="35">
        <f t="shared" si="20"/>
        <v>41.453831041257374</v>
      </c>
      <c r="AE151" s="38">
        <v>0</v>
      </c>
      <c r="AG151" s="35">
        <v>59.294117647058819</v>
      </c>
      <c r="AH151" s="45">
        <v>0.9</v>
      </c>
    </row>
    <row r="152" spans="1:34" x14ac:dyDescent="0.25">
      <c r="A152" s="15">
        <v>2023</v>
      </c>
      <c r="B152" s="28">
        <v>3205069</v>
      </c>
      <c r="C152" s="61">
        <v>23831</v>
      </c>
      <c r="D152" s="37">
        <v>9310</v>
      </c>
      <c r="E152" s="39">
        <f t="shared" si="15"/>
        <v>39.066761780873655</v>
      </c>
      <c r="F152" s="37">
        <v>6313</v>
      </c>
      <c r="G152" s="37">
        <v>3317</v>
      </c>
      <c r="H152" s="40">
        <f t="shared" si="18"/>
        <v>67.808807733619773</v>
      </c>
      <c r="I152" s="40">
        <f t="shared" si="16"/>
        <v>26.490705383743862</v>
      </c>
      <c r="J152" s="40">
        <f t="shared" si="19"/>
        <v>35.628356605800214</v>
      </c>
      <c r="K152" s="40">
        <f t="shared" si="17"/>
        <v>13.918845201628132</v>
      </c>
      <c r="L152" s="38">
        <v>21</v>
      </c>
      <c r="M152" s="35">
        <v>40.220119054843103</v>
      </c>
      <c r="N152" s="35">
        <v>14.648916756970701</v>
      </c>
      <c r="O152" s="41">
        <v>30131786.067272101</v>
      </c>
      <c r="P152" s="41">
        <v>3444667.2276908201</v>
      </c>
      <c r="Q152" s="35">
        <v>2.8622012393036291</v>
      </c>
      <c r="R152" s="35">
        <v>97.13779876069637</v>
      </c>
      <c r="S152" s="35">
        <v>59.315028048420423</v>
      </c>
      <c r="T152" s="35">
        <v>40.68497195157957</v>
      </c>
      <c r="U152" s="35">
        <v>56.535851283564476</v>
      </c>
      <c r="V152" s="35">
        <v>43.464148716435524</v>
      </c>
      <c r="W152" s="35">
        <v>4.6461204893913584</v>
      </c>
      <c r="X152" s="42">
        <v>6.522462</v>
      </c>
      <c r="Y152" s="42">
        <v>3.6799999999999997</v>
      </c>
      <c r="Z152" s="42">
        <v>96.32</v>
      </c>
      <c r="AA152" s="44">
        <v>38.95810955961332</v>
      </c>
      <c r="AB152" s="44">
        <v>61.04189044038668</v>
      </c>
      <c r="AC152" s="35">
        <v>53.763440860215049</v>
      </c>
      <c r="AD152" s="35">
        <f t="shared" si="20"/>
        <v>46.236559139784951</v>
      </c>
      <c r="AE152" s="38">
        <v>2</v>
      </c>
      <c r="AG152" s="35">
        <v>50.650195058517554</v>
      </c>
      <c r="AH152" s="45">
        <v>0.91</v>
      </c>
    </row>
    <row r="153" spans="1:34" x14ac:dyDescent="0.25">
      <c r="A153" s="15">
        <v>2023</v>
      </c>
      <c r="B153" s="28">
        <v>3205101</v>
      </c>
      <c r="C153" s="61">
        <v>73423</v>
      </c>
      <c r="D153" s="37">
        <v>34459</v>
      </c>
      <c r="E153" s="39">
        <f t="shared" si="15"/>
        <v>46.932160222273673</v>
      </c>
      <c r="F153" s="37">
        <v>25002</v>
      </c>
      <c r="G153" s="37">
        <v>15208</v>
      </c>
      <c r="H153" s="40">
        <f t="shared" si="18"/>
        <v>72.555790939957632</v>
      </c>
      <c r="I153" s="40">
        <f t="shared" si="16"/>
        <v>34.052000054478846</v>
      </c>
      <c r="J153" s="40">
        <f t="shared" si="19"/>
        <v>44.133608055950553</v>
      </c>
      <c r="K153" s="40">
        <f t="shared" si="17"/>
        <v>20.712855644688993</v>
      </c>
      <c r="L153" s="38">
        <v>24</v>
      </c>
      <c r="M153" s="35">
        <v>48.877365010802798</v>
      </c>
      <c r="N153" s="35">
        <v>27.909279343556197</v>
      </c>
      <c r="O153" s="41">
        <v>135532140.573358</v>
      </c>
      <c r="P153" s="41">
        <v>24290887.003227402</v>
      </c>
      <c r="Q153" s="35">
        <v>2.7094277025158973</v>
      </c>
      <c r="R153" s="35">
        <v>97.290572297484104</v>
      </c>
      <c r="S153" s="35">
        <v>80.489520326346891</v>
      </c>
      <c r="T153" s="35">
        <v>19.510479673653116</v>
      </c>
      <c r="U153" s="35">
        <v>90.454796792922309</v>
      </c>
      <c r="V153" s="35">
        <v>9.5452032070776891</v>
      </c>
      <c r="W153" s="43">
        <v>7.509526052147109</v>
      </c>
      <c r="X153" s="42">
        <v>6.7882360000000004</v>
      </c>
      <c r="Y153" s="42">
        <v>4.4995881383855023</v>
      </c>
      <c r="Z153" s="42">
        <v>95.500411861614495</v>
      </c>
      <c r="AA153" s="44">
        <v>29.522040686032675</v>
      </c>
      <c r="AB153" s="44">
        <v>70.477959313967318</v>
      </c>
      <c r="AC153" s="35">
        <v>44.372358203086605</v>
      </c>
      <c r="AD153" s="35">
        <f t="shared" si="20"/>
        <v>55.627641796913395</v>
      </c>
      <c r="AE153" s="38">
        <v>5</v>
      </c>
      <c r="AG153" s="35">
        <v>31.360832690824981</v>
      </c>
      <c r="AH153" s="45">
        <v>0</v>
      </c>
    </row>
    <row r="154" spans="1:34" x14ac:dyDescent="0.25">
      <c r="A154" s="15">
        <v>2023</v>
      </c>
      <c r="B154" s="28">
        <v>3205150</v>
      </c>
      <c r="C154" s="61">
        <v>8911</v>
      </c>
      <c r="D154" s="37">
        <v>5374</v>
      </c>
      <c r="E154" s="39">
        <f t="shared" si="15"/>
        <v>60.307485130737291</v>
      </c>
      <c r="F154" s="37">
        <v>3743</v>
      </c>
      <c r="G154" s="37">
        <v>2209</v>
      </c>
      <c r="H154" s="40">
        <f t="shared" si="18"/>
        <v>69.650167473018229</v>
      </c>
      <c r="I154" s="40">
        <f t="shared" si="16"/>
        <v>42.004264392324089</v>
      </c>
      <c r="J154" s="40">
        <f t="shared" si="19"/>
        <v>41.105321920357277</v>
      </c>
      <c r="K154" s="40">
        <f t="shared" si="17"/>
        <v>24.789585905061159</v>
      </c>
      <c r="L154" s="38">
        <v>0</v>
      </c>
      <c r="M154" s="35">
        <v>45.205565374392599</v>
      </c>
      <c r="N154" s="35">
        <v>19.494639275199898</v>
      </c>
      <c r="O154" s="41">
        <v>19548858.804786898</v>
      </c>
      <c r="P154" s="41">
        <v>2646092.04234447</v>
      </c>
      <c r="Q154" s="35">
        <v>46.307765602667942</v>
      </c>
      <c r="R154" s="35">
        <v>53.692234397332058</v>
      </c>
      <c r="S154" s="35">
        <v>36.996161228406912</v>
      </c>
      <c r="T154" s="35">
        <v>63.003838771593088</v>
      </c>
      <c r="U154" s="35">
        <v>44.878513577894239</v>
      </c>
      <c r="V154" s="35">
        <v>55.121486422105768</v>
      </c>
      <c r="W154" s="35">
        <v>6.8845098528311306</v>
      </c>
      <c r="X154" s="42">
        <v>5.8019550000000004</v>
      </c>
      <c r="Y154" s="42">
        <v>6.4144736842105265</v>
      </c>
      <c r="Z154" s="42">
        <v>93.585526315789465</v>
      </c>
      <c r="AA154" s="44">
        <v>42.240416821734279</v>
      </c>
      <c r="AB154" s="44">
        <v>57.759583178265721</v>
      </c>
      <c r="AC154" s="35">
        <v>73.744493392070481</v>
      </c>
      <c r="AD154" s="35">
        <f t="shared" si="20"/>
        <v>26.255506607929519</v>
      </c>
      <c r="AE154" s="38">
        <v>0</v>
      </c>
      <c r="AG154" s="35">
        <v>39.816513761467895</v>
      </c>
      <c r="AH154" s="45">
        <v>0.86</v>
      </c>
    </row>
    <row r="155" spans="1:34" x14ac:dyDescent="0.25">
      <c r="A155" s="15">
        <v>2023</v>
      </c>
      <c r="B155" s="28">
        <v>3205176</v>
      </c>
      <c r="C155" s="61">
        <v>13728</v>
      </c>
      <c r="D155" s="37">
        <v>6781</v>
      </c>
      <c r="E155" s="39">
        <f t="shared" si="15"/>
        <v>49.395396270396269</v>
      </c>
      <c r="F155" s="37">
        <v>5489</v>
      </c>
      <c r="G155" s="37">
        <v>3760</v>
      </c>
      <c r="H155" s="40">
        <f t="shared" si="18"/>
        <v>80.946763014304679</v>
      </c>
      <c r="I155" s="40">
        <f t="shared" si="16"/>
        <v>39.983974358974365</v>
      </c>
      <c r="J155" s="40">
        <f t="shared" si="19"/>
        <v>55.449048812859459</v>
      </c>
      <c r="K155" s="40">
        <f t="shared" si="17"/>
        <v>27.389277389277389</v>
      </c>
      <c r="L155" s="38">
        <v>10</v>
      </c>
      <c r="M155" s="35">
        <v>57.317476199549901</v>
      </c>
      <c r="N155" s="35">
        <v>30.221373551733798</v>
      </c>
      <c r="O155" s="41">
        <v>31276103.8296807</v>
      </c>
      <c r="P155" s="41">
        <v>5176068.6114900596</v>
      </c>
      <c r="Q155" s="35">
        <v>48.274478330658106</v>
      </c>
      <c r="R155" s="35">
        <v>51.725521669341894</v>
      </c>
      <c r="S155" s="35">
        <v>41.304347826086953</v>
      </c>
      <c r="T155" s="35">
        <v>58.695652173913047</v>
      </c>
      <c r="U155" s="35">
        <v>39.767255216693421</v>
      </c>
      <c r="V155" s="35">
        <v>60.232744783306579</v>
      </c>
      <c r="W155" s="43">
        <v>8.6665225848281811</v>
      </c>
      <c r="X155" s="42">
        <v>5.2438739999999999</v>
      </c>
      <c r="Y155" s="42">
        <v>7.5409836065573774</v>
      </c>
      <c r="Z155" s="42">
        <v>92.459016393442624</v>
      </c>
      <c r="AA155" s="44">
        <v>32.325615690901053</v>
      </c>
      <c r="AB155" s="44">
        <v>67.67438430909894</v>
      </c>
      <c r="AC155" s="35">
        <v>78.78649635036497</v>
      </c>
      <c r="AD155" s="35">
        <f t="shared" si="20"/>
        <v>21.21350364963503</v>
      </c>
      <c r="AE155" s="38">
        <v>0</v>
      </c>
      <c r="AG155" s="35">
        <v>64.532019704433495</v>
      </c>
      <c r="AH155" s="45">
        <v>0.87</v>
      </c>
    </row>
    <row r="156" spans="1:34" x14ac:dyDescent="0.25">
      <c r="A156" s="15">
        <v>2023</v>
      </c>
      <c r="B156" s="28">
        <v>3205200</v>
      </c>
      <c r="C156" s="61">
        <v>467722</v>
      </c>
      <c r="D156" s="37">
        <v>129109</v>
      </c>
      <c r="E156" s="39">
        <f t="shared" si="15"/>
        <v>27.603790285682521</v>
      </c>
      <c r="F156" s="37">
        <v>95965</v>
      </c>
      <c r="G156" s="37">
        <v>58709</v>
      </c>
      <c r="H156" s="40">
        <f t="shared" si="18"/>
        <v>74.32866802469232</v>
      </c>
      <c r="I156" s="40">
        <f t="shared" si="16"/>
        <v>20.517529643677225</v>
      </c>
      <c r="J156" s="40">
        <f t="shared" si="19"/>
        <v>45.472430272095671</v>
      </c>
      <c r="K156" s="40">
        <f t="shared" si="17"/>
        <v>12.552114290112504</v>
      </c>
      <c r="L156" s="38">
        <v>337</v>
      </c>
      <c r="M156" s="35">
        <v>51.639696634294793</v>
      </c>
      <c r="N156" s="35">
        <v>32.155028620514194</v>
      </c>
      <c r="O156" s="41">
        <v>536502860.86933202</v>
      </c>
      <c r="P156" s="41">
        <v>104857017.07897601</v>
      </c>
      <c r="Q156" s="35">
        <v>0.62937808910855886</v>
      </c>
      <c r="R156" s="35">
        <v>99.370621910891401</v>
      </c>
      <c r="S156" s="35">
        <v>84.542271135567788</v>
      </c>
      <c r="T156" s="35">
        <v>15.457728864432216</v>
      </c>
      <c r="U156" s="35">
        <v>97.372257582761449</v>
      </c>
      <c r="V156" s="35">
        <v>2.6277424172385593</v>
      </c>
      <c r="W156" s="35">
        <v>6.190780611429485</v>
      </c>
      <c r="X156" s="42">
        <v>7.5434239999999999</v>
      </c>
      <c r="Y156" s="42">
        <v>5.5165579321166076</v>
      </c>
      <c r="Z156" s="42">
        <v>94.483442067883388</v>
      </c>
      <c r="AA156" s="44">
        <v>29.260547289499574</v>
      </c>
      <c r="AB156" s="44">
        <v>70.73945271050043</v>
      </c>
      <c r="AC156" s="35">
        <v>49.192651807930545</v>
      </c>
      <c r="AD156" s="35">
        <f t="shared" si="20"/>
        <v>50.807348192069455</v>
      </c>
      <c r="AE156" s="38">
        <v>11</v>
      </c>
      <c r="AG156" s="35">
        <v>26.313115919943108</v>
      </c>
      <c r="AH156" s="45">
        <v>0.77</v>
      </c>
    </row>
    <row r="157" spans="1:34" x14ac:dyDescent="0.25">
      <c r="A157" s="15">
        <v>2023</v>
      </c>
      <c r="B157" s="28">
        <v>3205309</v>
      </c>
      <c r="C157" s="61">
        <v>322869</v>
      </c>
      <c r="D157" s="37">
        <v>96573</v>
      </c>
      <c r="E157" s="39">
        <f>(D157/C157)*100</f>
        <v>29.910892653057431</v>
      </c>
      <c r="F157" s="37">
        <v>71830</v>
      </c>
      <c r="G157" s="37">
        <v>47879</v>
      </c>
      <c r="H157" s="40">
        <f t="shared" si="18"/>
        <v>74.37896720615494</v>
      </c>
      <c r="I157" s="40">
        <f>F157/C157*100</f>
        <v>22.247413037485792</v>
      </c>
      <c r="J157" s="40">
        <f>G157/D157*100</f>
        <v>49.578039410601306</v>
      </c>
      <c r="K157" s="40">
        <f>G157/C157*100</f>
        <v>14.829234147595463</v>
      </c>
      <c r="L157" s="38">
        <v>579</v>
      </c>
      <c r="M157" s="35">
        <v>55.695398941626998</v>
      </c>
      <c r="N157" s="35">
        <v>41.689484648044797</v>
      </c>
      <c r="O157" s="41">
        <v>432819565.21860999</v>
      </c>
      <c r="P157" s="41">
        <v>101689082.870487</v>
      </c>
      <c r="Q157" s="35">
        <v>0.17271157167530199</v>
      </c>
      <c r="R157" s="35">
        <v>99.827288428324707</v>
      </c>
      <c r="S157" s="35">
        <v>99.275607282561452</v>
      </c>
      <c r="T157" s="35">
        <v>0.72439271743854738</v>
      </c>
      <c r="U157" s="35">
        <v>98.817405488389937</v>
      </c>
      <c r="V157" s="35">
        <v>1.1825945116100558</v>
      </c>
      <c r="W157" s="43">
        <v>5.2727464354005749</v>
      </c>
      <c r="X157" s="42">
        <v>7.7824460000000002</v>
      </c>
      <c r="Y157" s="42">
        <v>3.144581555376158</v>
      </c>
      <c r="Z157" s="42">
        <v>96.855418444623794</v>
      </c>
      <c r="AA157" s="44">
        <v>22.683358702743</v>
      </c>
      <c r="AB157" s="44">
        <v>77.316641297257007</v>
      </c>
      <c r="AC157" s="35">
        <v>24.979457682826624</v>
      </c>
      <c r="AD157" s="35">
        <f>100-AC157</f>
        <v>75.02054231717338</v>
      </c>
      <c r="AE157" s="38">
        <v>32</v>
      </c>
      <c r="AG157" s="35">
        <v>24.856773239696913</v>
      </c>
      <c r="AH157" s="45">
        <v>0.87</v>
      </c>
    </row>
    <row r="158" spans="1:34" x14ac:dyDescent="0.25">
      <c r="A158" s="28">
        <v>2024</v>
      </c>
      <c r="B158" s="28">
        <v>3200102</v>
      </c>
      <c r="C158" s="61">
        <v>32446</v>
      </c>
      <c r="D158" s="37">
        <v>15445</v>
      </c>
      <c r="E158" s="39">
        <f t="shared" ref="E158:E221" si="21">(D158/C158)*100</f>
        <v>47.602169758984161</v>
      </c>
      <c r="F158" s="37">
        <v>10139</v>
      </c>
      <c r="G158" s="37">
        <v>4485</v>
      </c>
      <c r="H158" s="40">
        <f t="shared" si="18"/>
        <v>65.645840077695055</v>
      </c>
      <c r="I158" s="40">
        <f>F158/C158*100</f>
        <v>31.248844233495653</v>
      </c>
      <c r="J158" s="40">
        <f t="shared" ref="J158:J221" si="22">G158/D158*100</f>
        <v>29.038523794108123</v>
      </c>
      <c r="K158" s="40">
        <f t="shared" ref="K158:K221" si="23">G158/C158*100</f>
        <v>13.822967391974359</v>
      </c>
      <c r="L158" s="38">
        <v>7</v>
      </c>
      <c r="M158" s="35">
        <v>37.357987151508901</v>
      </c>
      <c r="N158" s="35">
        <v>9.2596104981281595</v>
      </c>
      <c r="O158" s="41">
        <v>48367800.788147897</v>
      </c>
      <c r="P158" s="41">
        <v>3762887.9574388098</v>
      </c>
      <c r="Q158" s="35">
        <v>31.907659269863991</v>
      </c>
      <c r="R158" s="35">
        <f>100-Q158</f>
        <v>68.092340730136016</v>
      </c>
      <c r="S158" s="35">
        <v>52.917938588615556</v>
      </c>
      <c r="T158" s="35">
        <v>47.082061411384451</v>
      </c>
      <c r="U158" s="35">
        <v>54.277022190408019</v>
      </c>
      <c r="V158" s="35">
        <v>45.722977809591981</v>
      </c>
      <c r="W158" s="43">
        <v>6.4795197740112993</v>
      </c>
      <c r="X158" s="42">
        <v>5.7078350000000002</v>
      </c>
      <c r="Y158" s="43">
        <v>4.4910975285676322</v>
      </c>
      <c r="Z158" s="42">
        <v>95.508902471432364</v>
      </c>
      <c r="AA158" s="44">
        <v>41.508578828099708</v>
      </c>
      <c r="AB158" s="44">
        <v>58.491421171900292</v>
      </c>
      <c r="AC158" s="35">
        <v>26.891280611449069</v>
      </c>
      <c r="AD158" s="35">
        <f t="shared" ref="AD158:AD221" si="24">100-AC158</f>
        <v>73.108719388550924</v>
      </c>
      <c r="AE158" s="38">
        <v>0</v>
      </c>
      <c r="AG158" s="35">
        <v>58.956574185766002</v>
      </c>
      <c r="AH158" s="45">
        <v>0.90900000000000003</v>
      </c>
    </row>
    <row r="159" spans="1:34" x14ac:dyDescent="0.25">
      <c r="A159" s="28">
        <v>2024</v>
      </c>
      <c r="B159" s="28">
        <v>3200136</v>
      </c>
      <c r="C159" s="61">
        <v>10124</v>
      </c>
      <c r="D159" s="37">
        <v>5388</v>
      </c>
      <c r="E159" s="39">
        <f t="shared" si="21"/>
        <v>53.220071118135124</v>
      </c>
      <c r="F159" s="37">
        <v>3607</v>
      </c>
      <c r="G159" s="37">
        <v>2414</v>
      </c>
      <c r="H159" s="40">
        <f t="shared" si="18"/>
        <v>66.945063103192282</v>
      </c>
      <c r="I159" s="40">
        <f t="shared" ref="I159:I221" si="25">F159/C159*100</f>
        <v>35.628210193599372</v>
      </c>
      <c r="J159" s="40">
        <f t="shared" si="22"/>
        <v>44.803266518188565</v>
      </c>
      <c r="K159" s="40">
        <f t="shared" si="23"/>
        <v>23.844330304227579</v>
      </c>
      <c r="L159" s="38">
        <v>2</v>
      </c>
      <c r="M159" s="35">
        <v>45.219418101529499</v>
      </c>
      <c r="N159" s="35">
        <v>20.013683485531299</v>
      </c>
      <c r="O159" s="41">
        <v>20423845.500973899</v>
      </c>
      <c r="P159" s="41">
        <v>2837234.7478452702</v>
      </c>
      <c r="Q159" s="35">
        <v>58.369723435225616</v>
      </c>
      <c r="R159" s="35">
        <f>100-Q159</f>
        <v>41.630276564774384</v>
      </c>
      <c r="S159" s="35">
        <v>32.8125</v>
      </c>
      <c r="T159" s="35">
        <v>67.1875</v>
      </c>
      <c r="U159" s="35">
        <v>32.751091703056765</v>
      </c>
      <c r="V159" s="35">
        <v>67.248908296943227</v>
      </c>
      <c r="W159" s="35">
        <v>9.2303758629506518</v>
      </c>
      <c r="X159" s="42">
        <v>6.0814519999999996</v>
      </c>
      <c r="Y159" s="35">
        <v>4.5627376425855513</v>
      </c>
      <c r="Z159" s="42">
        <v>95.437262357414454</v>
      </c>
      <c r="AA159" s="44">
        <v>32.616753150481834</v>
      </c>
      <c r="AB159" s="44">
        <v>67.383246849518173</v>
      </c>
      <c r="AC159" s="35">
        <v>32.784090909090907</v>
      </c>
      <c r="AD159" s="35">
        <f t="shared" si="24"/>
        <v>67.215909090909093</v>
      </c>
      <c r="AE159" s="38">
        <v>0</v>
      </c>
      <c r="AG159" s="35">
        <v>48.687350835322199</v>
      </c>
      <c r="AH159" s="45">
        <v>0.85940000000000005</v>
      </c>
    </row>
    <row r="160" spans="1:34" x14ac:dyDescent="0.25">
      <c r="A160" s="28">
        <v>2024</v>
      </c>
      <c r="B160" s="28">
        <v>3200169</v>
      </c>
      <c r="C160" s="61">
        <v>12559</v>
      </c>
      <c r="D160" s="37">
        <v>7765</v>
      </c>
      <c r="E160" s="39">
        <f t="shared" si="21"/>
        <v>61.828171032725535</v>
      </c>
      <c r="F160" s="37">
        <v>5567</v>
      </c>
      <c r="G160" s="37">
        <v>4294</v>
      </c>
      <c r="H160" s="40">
        <f t="shared" si="18"/>
        <v>71.693496458467493</v>
      </c>
      <c r="I160" s="40">
        <f t="shared" si="25"/>
        <v>44.326777609682303</v>
      </c>
      <c r="J160" s="40">
        <f t="shared" si="22"/>
        <v>55.299420476497104</v>
      </c>
      <c r="K160" s="40">
        <f t="shared" si="23"/>
        <v>34.190620272314675</v>
      </c>
      <c r="L160" s="38">
        <v>0</v>
      </c>
      <c r="M160" s="35">
        <v>52.901458606272996</v>
      </c>
      <c r="N160" s="35">
        <v>28.935752415809603</v>
      </c>
      <c r="O160" s="41">
        <v>34434522.636581399</v>
      </c>
      <c r="P160" s="41">
        <v>5911761.3749965299</v>
      </c>
      <c r="Q160" s="35">
        <v>33.795013850415515</v>
      </c>
      <c r="R160" s="35">
        <f t="shared" ref="R160:R222" si="26">100-Q160</f>
        <v>66.204986149584485</v>
      </c>
      <c r="S160" s="35">
        <v>47.739938080495357</v>
      </c>
      <c r="T160" s="35">
        <v>52.260061919504643</v>
      </c>
      <c r="U160" s="35">
        <v>59.064327485380119</v>
      </c>
      <c r="V160" s="35">
        <v>40.935672514619881</v>
      </c>
      <c r="W160" s="43">
        <v>10.040514356174036</v>
      </c>
      <c r="X160" s="42">
        <v>5.6309680000000002</v>
      </c>
      <c r="Y160" s="43">
        <v>3.9934354485776806</v>
      </c>
      <c r="Z160" s="42">
        <v>96.006564551422329</v>
      </c>
      <c r="AA160" s="44">
        <v>44.018029620090147</v>
      </c>
      <c r="AB160" s="44">
        <v>55.981970379909853</v>
      </c>
      <c r="AC160" s="35">
        <v>17.992978349912228</v>
      </c>
      <c r="AD160" s="35">
        <f t="shared" si="24"/>
        <v>82.007021650087779</v>
      </c>
      <c r="AE160" s="38">
        <v>1</v>
      </c>
      <c r="AG160" s="35">
        <v>51.048492791612055</v>
      </c>
      <c r="AH160" s="45">
        <v>0.88980000000000004</v>
      </c>
    </row>
    <row r="161" spans="1:34" x14ac:dyDescent="0.25">
      <c r="A161" s="28">
        <v>2024</v>
      </c>
      <c r="B161" s="28">
        <v>3200201</v>
      </c>
      <c r="C161" s="61">
        <v>30744</v>
      </c>
      <c r="D161" s="37">
        <v>14364</v>
      </c>
      <c r="E161" s="39">
        <f t="shared" si="21"/>
        <v>46.721311475409841</v>
      </c>
      <c r="F161" s="37">
        <v>9311</v>
      </c>
      <c r="G161" s="37">
        <v>6615</v>
      </c>
      <c r="H161" s="40">
        <f t="shared" si="18"/>
        <v>64.82177666388192</v>
      </c>
      <c r="I161" s="40">
        <f t="shared" si="25"/>
        <v>30.285584179026802</v>
      </c>
      <c r="J161" s="40">
        <f t="shared" si="22"/>
        <v>46.05263157894737</v>
      </c>
      <c r="K161" s="40">
        <f t="shared" si="23"/>
        <v>21.516393442622949</v>
      </c>
      <c r="L161" s="38">
        <v>6</v>
      </c>
      <c r="M161" s="35">
        <v>48.729197173975301</v>
      </c>
      <c r="N161" s="35">
        <v>33.481363096196496</v>
      </c>
      <c r="O161" s="41">
        <v>58674529.108064301</v>
      </c>
      <c r="P161" s="41">
        <v>12653748.0517666</v>
      </c>
      <c r="Q161" s="35">
        <v>10.625197347647616</v>
      </c>
      <c r="R161" s="35">
        <f t="shared" si="26"/>
        <v>89.374802652352386</v>
      </c>
      <c r="S161" s="35">
        <v>76.265822784810126</v>
      </c>
      <c r="T161" s="35">
        <v>23.734177215189874</v>
      </c>
      <c r="U161" s="35">
        <v>82.396589832649198</v>
      </c>
      <c r="V161" s="35">
        <v>17.603410167350805</v>
      </c>
      <c r="W161" s="43">
        <v>7.959599703484062</v>
      </c>
      <c r="X161" s="42">
        <v>6.6628949999999998</v>
      </c>
      <c r="Y161" s="43">
        <v>1.544766708701135</v>
      </c>
      <c r="Z161" s="42">
        <v>98.455233291298867</v>
      </c>
      <c r="AA161" s="44">
        <v>23.044265033407569</v>
      </c>
      <c r="AB161" s="44">
        <v>76.955734966592431</v>
      </c>
      <c r="AC161" s="35">
        <v>64.210208396254913</v>
      </c>
      <c r="AD161" s="35">
        <f t="shared" si="24"/>
        <v>35.789791603745087</v>
      </c>
      <c r="AE161" s="38">
        <v>1</v>
      </c>
      <c r="AG161" s="35">
        <v>41.030092592592595</v>
      </c>
      <c r="AH161" s="45">
        <v>0.92010000000000003</v>
      </c>
    </row>
    <row r="162" spans="1:34" x14ac:dyDescent="0.25">
      <c r="A162" s="28">
        <v>2024</v>
      </c>
      <c r="B162" s="28">
        <v>3200300</v>
      </c>
      <c r="C162" s="61">
        <v>14373</v>
      </c>
      <c r="D162" s="37">
        <v>5360</v>
      </c>
      <c r="E162" s="39">
        <f t="shared" si="21"/>
        <v>37.292144994086136</v>
      </c>
      <c r="F162" s="37">
        <v>3080</v>
      </c>
      <c r="G162" s="37">
        <v>1819</v>
      </c>
      <c r="H162" s="40">
        <f t="shared" si="18"/>
        <v>57.462686567164177</v>
      </c>
      <c r="I162" s="40">
        <f t="shared" si="25"/>
        <v>21.429068392124119</v>
      </c>
      <c r="J162" s="40">
        <f t="shared" si="22"/>
        <v>33.936567164179102</v>
      </c>
      <c r="K162" s="40">
        <f t="shared" si="23"/>
        <v>12.655673832881096</v>
      </c>
      <c r="L162" s="38">
        <v>7</v>
      </c>
      <c r="M162" s="35">
        <v>37.710196006427999</v>
      </c>
      <c r="N162" s="35">
        <v>21.0235070435957</v>
      </c>
      <c r="O162" s="41">
        <v>16943711.164711401</v>
      </c>
      <c r="P162" s="41">
        <v>2964903.8240964501</v>
      </c>
      <c r="Q162" s="35">
        <v>4.2168674698795181</v>
      </c>
      <c r="R162" s="35">
        <f t="shared" si="26"/>
        <v>95.783132530120483</v>
      </c>
      <c r="S162" s="35">
        <v>61.920222634508349</v>
      </c>
      <c r="T162" s="35">
        <v>38.079777365491651</v>
      </c>
      <c r="U162" s="35">
        <v>62.511584800741424</v>
      </c>
      <c r="V162" s="35">
        <v>37.488415199258576</v>
      </c>
      <c r="W162" s="35">
        <v>4.131196795192789</v>
      </c>
      <c r="X162" s="42">
        <v>6.7100350000000004</v>
      </c>
      <c r="Y162" s="35">
        <v>2.5157232704402519</v>
      </c>
      <c r="Z162" s="42">
        <v>97.484276729559753</v>
      </c>
      <c r="AA162" s="44">
        <v>37.444029850746269</v>
      </c>
      <c r="AB162" s="44">
        <v>62.555970149253731</v>
      </c>
      <c r="AC162" s="35">
        <v>47.384155455904335</v>
      </c>
      <c r="AD162" s="35">
        <f t="shared" si="24"/>
        <v>52.615844544095665</v>
      </c>
      <c r="AE162" s="38">
        <v>0</v>
      </c>
      <c r="AG162" s="35">
        <v>46.810598626104024</v>
      </c>
      <c r="AH162" s="45">
        <v>0.89810000000000001</v>
      </c>
    </row>
    <row r="163" spans="1:34" x14ac:dyDescent="0.25">
      <c r="A163" s="28">
        <v>2024</v>
      </c>
      <c r="B163" s="28">
        <v>3200359</v>
      </c>
      <c r="C163" s="61">
        <v>7747</v>
      </c>
      <c r="D163" s="37">
        <v>4886</v>
      </c>
      <c r="E163" s="39">
        <f t="shared" si="21"/>
        <v>63.06957531947851</v>
      </c>
      <c r="F163" s="37">
        <v>3663</v>
      </c>
      <c r="G163" s="37">
        <v>2825</v>
      </c>
      <c r="H163" s="40">
        <f t="shared" si="18"/>
        <v>74.969300040933277</v>
      </c>
      <c r="I163" s="40">
        <f t="shared" si="25"/>
        <v>47.282819155802244</v>
      </c>
      <c r="J163" s="40">
        <f t="shared" si="22"/>
        <v>57.818256242325006</v>
      </c>
      <c r="K163" s="40">
        <f t="shared" si="23"/>
        <v>36.465728669162253</v>
      </c>
      <c r="L163" s="38">
        <v>0</v>
      </c>
      <c r="M163" s="35">
        <v>58.273707109865704</v>
      </c>
      <c r="N163" s="35">
        <v>39.580892580759603</v>
      </c>
      <c r="O163" s="41">
        <v>23867727.4293277</v>
      </c>
      <c r="P163" s="41">
        <v>5088381.9353351397</v>
      </c>
      <c r="Q163" s="35">
        <v>35.854922279792746</v>
      </c>
      <c r="R163" s="35">
        <f t="shared" si="26"/>
        <v>64.145077720207254</v>
      </c>
      <c r="S163" s="35">
        <v>58.272632674297611</v>
      </c>
      <c r="T163" s="35">
        <v>41.727367325702389</v>
      </c>
      <c r="U163" s="35">
        <v>59.533678756476682</v>
      </c>
      <c r="V163" s="35">
        <v>40.466321243523318</v>
      </c>
      <c r="W163" s="43">
        <v>8.7807606263982088</v>
      </c>
      <c r="X163" s="42">
        <v>5.4908109999999999</v>
      </c>
      <c r="Y163" s="43">
        <v>4.5864045864045861</v>
      </c>
      <c r="Z163" s="42">
        <v>95.413595413595402</v>
      </c>
      <c r="AA163" s="44">
        <v>25.716039279869069</v>
      </c>
      <c r="AB163" s="44">
        <v>74.283960720130935</v>
      </c>
      <c r="AC163" s="35">
        <v>32.060461416070005</v>
      </c>
      <c r="AD163" s="35">
        <f t="shared" si="24"/>
        <v>67.939538583929988</v>
      </c>
      <c r="AE163" s="38">
        <v>0</v>
      </c>
      <c r="AG163" s="35">
        <v>53.552859618717505</v>
      </c>
      <c r="AH163" s="45">
        <v>0.86670000000000003</v>
      </c>
    </row>
    <row r="164" spans="1:34" x14ac:dyDescent="0.25">
      <c r="A164" s="28">
        <v>2024</v>
      </c>
      <c r="B164" s="28">
        <v>3200409</v>
      </c>
      <c r="C164" s="61">
        <v>32584</v>
      </c>
      <c r="D164" s="37">
        <v>13183</v>
      </c>
      <c r="E164" s="39">
        <f t="shared" si="21"/>
        <v>40.458507242818555</v>
      </c>
      <c r="F164" s="37">
        <v>9219</v>
      </c>
      <c r="G164" s="37">
        <v>5974</v>
      </c>
      <c r="H164" s="40">
        <f t="shared" si="18"/>
        <v>69.930971705984973</v>
      </c>
      <c r="I164" s="40">
        <f t="shared" si="25"/>
        <v>28.29302725263933</v>
      </c>
      <c r="J164" s="40">
        <f t="shared" si="22"/>
        <v>45.315937191837975</v>
      </c>
      <c r="K164" s="40">
        <f t="shared" si="23"/>
        <v>18.334151730910879</v>
      </c>
      <c r="L164" s="38">
        <v>41</v>
      </c>
      <c r="M164" s="35">
        <v>50.068479471990898</v>
      </c>
      <c r="N164" s="35">
        <v>31.872293318319599</v>
      </c>
      <c r="O164" s="41">
        <v>55330375.132086299</v>
      </c>
      <c r="P164" s="41">
        <v>11055241.1774048</v>
      </c>
      <c r="Q164" s="35">
        <v>1.5642884395268979</v>
      </c>
      <c r="R164" s="35">
        <f t="shared" si="26"/>
        <v>98.435711560473095</v>
      </c>
      <c r="S164" s="35">
        <v>29.584211534776777</v>
      </c>
      <c r="T164" s="35">
        <v>70.41578846522323</v>
      </c>
      <c r="U164" s="35">
        <v>86.589088134299885</v>
      </c>
      <c r="V164" s="35">
        <v>13.410911865700115</v>
      </c>
      <c r="W164" s="43">
        <v>6.9138495092693573</v>
      </c>
      <c r="X164" s="42">
        <v>6.8767849999999999</v>
      </c>
      <c r="Y164" s="43">
        <v>1.4337925217880236</v>
      </c>
      <c r="Z164" s="42">
        <v>98.566207478211979</v>
      </c>
      <c r="AA164" s="44">
        <v>28.63536372601077</v>
      </c>
      <c r="AB164" s="44">
        <v>71.364636273989234</v>
      </c>
      <c r="AC164" s="35">
        <v>56.794701986754973</v>
      </c>
      <c r="AD164" s="35">
        <f t="shared" si="24"/>
        <v>43.205298013245027</v>
      </c>
      <c r="AE164" s="38">
        <v>0</v>
      </c>
      <c r="AG164" s="35">
        <v>31.883259911894275</v>
      </c>
      <c r="AH164" s="45">
        <v>0.88649999999999995</v>
      </c>
    </row>
    <row r="165" spans="1:34" x14ac:dyDescent="0.25">
      <c r="A165" s="28">
        <v>2024</v>
      </c>
      <c r="B165" s="28">
        <v>3200508</v>
      </c>
      <c r="C165" s="61">
        <v>7474</v>
      </c>
      <c r="D165" s="37">
        <v>5403</v>
      </c>
      <c r="E165" s="39">
        <f t="shared" si="21"/>
        <v>72.290607439122283</v>
      </c>
      <c r="F165" s="37">
        <v>3253</v>
      </c>
      <c r="G165" s="37">
        <v>2366</v>
      </c>
      <c r="H165" s="40">
        <f t="shared" si="18"/>
        <v>60.207292245049047</v>
      </c>
      <c r="I165" s="40">
        <f t="shared" si="25"/>
        <v>43.524217286593526</v>
      </c>
      <c r="J165" s="40">
        <f t="shared" si="22"/>
        <v>43.790486766611139</v>
      </c>
      <c r="K165" s="40">
        <f t="shared" si="23"/>
        <v>31.656408884131654</v>
      </c>
      <c r="L165" s="38">
        <v>0</v>
      </c>
      <c r="M165" s="35">
        <v>45.677904403979404</v>
      </c>
      <c r="N165" s="35">
        <v>29.974817070299299</v>
      </c>
      <c r="O165" s="41">
        <v>20688361.623971801</v>
      </c>
      <c r="P165" s="41">
        <v>4261202.4174810201</v>
      </c>
      <c r="Q165" s="35">
        <v>17.763679619349723</v>
      </c>
      <c r="R165" s="35">
        <f t="shared" si="26"/>
        <v>82.236320380650284</v>
      </c>
      <c r="S165" s="35">
        <v>79.096722621902487</v>
      </c>
      <c r="T165" s="35">
        <v>20.903277378097521</v>
      </c>
      <c r="U165" s="35">
        <v>79.103885804916729</v>
      </c>
      <c r="V165" s="35">
        <v>20.896114195083268</v>
      </c>
      <c r="W165" s="35">
        <v>6.8027210884353746</v>
      </c>
      <c r="X165" s="42">
        <v>6.6739819999999996</v>
      </c>
      <c r="Y165" s="35">
        <v>2.5210084033613445</v>
      </c>
      <c r="Z165" s="42">
        <v>97.47899159663865</v>
      </c>
      <c r="AA165" s="44">
        <v>29.261521377012773</v>
      </c>
      <c r="AB165" s="44">
        <v>70.73847862298723</v>
      </c>
      <c r="AC165" s="35">
        <v>49.335863377609108</v>
      </c>
      <c r="AD165" s="35">
        <f t="shared" si="24"/>
        <v>50.664136622390892</v>
      </c>
      <c r="AE165" s="38">
        <v>0</v>
      </c>
      <c r="AG165" s="35">
        <v>33.847980997624703</v>
      </c>
      <c r="AH165" s="45">
        <v>0.91490000000000005</v>
      </c>
    </row>
    <row r="166" spans="1:34" x14ac:dyDescent="0.25">
      <c r="A166" s="28">
        <v>2024</v>
      </c>
      <c r="B166" s="28">
        <v>3200607</v>
      </c>
      <c r="C166" s="61">
        <v>102410</v>
      </c>
      <c r="D166" s="37">
        <v>45125</v>
      </c>
      <c r="E166" s="39">
        <f t="shared" si="21"/>
        <v>44.063079777365495</v>
      </c>
      <c r="F166" s="37">
        <v>27471</v>
      </c>
      <c r="G166" s="37">
        <v>16437</v>
      </c>
      <c r="H166" s="40">
        <f t="shared" si="18"/>
        <v>60.877562326869807</v>
      </c>
      <c r="I166" s="40">
        <f t="shared" si="25"/>
        <v>26.82452885460404</v>
      </c>
      <c r="J166" s="40">
        <f t="shared" si="22"/>
        <v>36.425484764542936</v>
      </c>
      <c r="K166" s="40">
        <f t="shared" si="23"/>
        <v>16.050190411092665</v>
      </c>
      <c r="L166" s="38">
        <v>60</v>
      </c>
      <c r="M166" s="35">
        <v>40.259714422579101</v>
      </c>
      <c r="N166" s="35">
        <v>20.507035442065298</v>
      </c>
      <c r="O166" s="41">
        <v>152290518.36960399</v>
      </c>
      <c r="P166" s="41">
        <v>24347857.5804125</v>
      </c>
      <c r="Q166" s="35">
        <v>4.8348598390230357</v>
      </c>
      <c r="R166" s="35">
        <f t="shared" si="26"/>
        <v>95.165140160976961</v>
      </c>
      <c r="S166" s="35">
        <v>80.535974040505764</v>
      </c>
      <c r="T166" s="35">
        <v>19.46402595949424</v>
      </c>
      <c r="U166" s="35">
        <v>90.180405217873997</v>
      </c>
      <c r="V166" s="35">
        <v>9.819594782126007</v>
      </c>
      <c r="W166" s="43">
        <v>6.7535583438705711</v>
      </c>
      <c r="X166" s="42">
        <v>6.9870530000000004</v>
      </c>
      <c r="Y166" s="43">
        <v>2.1882013465854442</v>
      </c>
      <c r="Z166" s="42">
        <v>97.811798653414556</v>
      </c>
      <c r="AA166" s="44">
        <v>32.998781433477347</v>
      </c>
      <c r="AB166" s="44">
        <v>67.001218566522653</v>
      </c>
      <c r="AC166" s="35">
        <v>60.641869209077484</v>
      </c>
      <c r="AD166" s="35">
        <f t="shared" si="24"/>
        <v>39.358130790922516</v>
      </c>
      <c r="AE166" s="38">
        <v>2</v>
      </c>
      <c r="AG166" s="35">
        <v>25.74375247917493</v>
      </c>
      <c r="AH166" s="45">
        <v>0.90210000000000001</v>
      </c>
    </row>
    <row r="167" spans="1:34" x14ac:dyDescent="0.25">
      <c r="A167" s="28">
        <v>2024</v>
      </c>
      <c r="B167" s="28">
        <v>3200706</v>
      </c>
      <c r="C167" s="61">
        <v>11013</v>
      </c>
      <c r="D167" s="37">
        <v>5888</v>
      </c>
      <c r="E167" s="39">
        <f t="shared" si="21"/>
        <v>53.46408789612277</v>
      </c>
      <c r="F167" s="37">
        <v>3461</v>
      </c>
      <c r="G167" s="37">
        <v>2221</v>
      </c>
      <c r="H167" s="40">
        <f t="shared" si="18"/>
        <v>58.780570652173914</v>
      </c>
      <c r="I167" s="40">
        <f t="shared" si="25"/>
        <v>31.426495959320803</v>
      </c>
      <c r="J167" s="40">
        <f t="shared" si="22"/>
        <v>37.720788043478258</v>
      </c>
      <c r="K167" s="40">
        <f t="shared" si="23"/>
        <v>20.167075274675383</v>
      </c>
      <c r="L167" s="38">
        <v>0</v>
      </c>
      <c r="M167" s="35">
        <v>41.986913333883301</v>
      </c>
      <c r="N167" s="35">
        <v>27.681517599022996</v>
      </c>
      <c r="O167" s="41">
        <v>20723672.005813301</v>
      </c>
      <c r="P167" s="41">
        <v>4288430.2731731301</v>
      </c>
      <c r="Q167" s="35">
        <v>4.5848822800495661</v>
      </c>
      <c r="R167" s="35">
        <f t="shared" si="26"/>
        <v>95.41511771995043</v>
      </c>
      <c r="S167" s="35">
        <v>68.573797678275298</v>
      </c>
      <c r="T167" s="35">
        <v>31.426202321724713</v>
      </c>
      <c r="U167" s="35">
        <v>80.421313506815366</v>
      </c>
      <c r="V167" s="35">
        <v>19.578686493184634</v>
      </c>
      <c r="W167" s="43">
        <v>9.2311343141907916</v>
      </c>
      <c r="X167" s="42">
        <v>6.2198669999999998</v>
      </c>
      <c r="Y167" s="43">
        <v>2.588555858310627</v>
      </c>
      <c r="Z167" s="42">
        <v>97.411444141689373</v>
      </c>
      <c r="AA167" s="44">
        <v>27.785326086956523</v>
      </c>
      <c r="AB167" s="44">
        <v>72.21467391304347</v>
      </c>
      <c r="AC167" s="35">
        <v>69.315403422982882</v>
      </c>
      <c r="AD167" s="35">
        <f t="shared" si="24"/>
        <v>30.684596577017118</v>
      </c>
      <c r="AE167" s="38">
        <v>0</v>
      </c>
      <c r="AG167" s="35">
        <v>38.888888888888893</v>
      </c>
      <c r="AH167" s="45">
        <v>0.82779999999999998</v>
      </c>
    </row>
    <row r="168" spans="1:34" x14ac:dyDescent="0.25">
      <c r="A168" s="28">
        <v>2024</v>
      </c>
      <c r="B168" s="28">
        <v>3200805</v>
      </c>
      <c r="C168" s="61">
        <v>32694</v>
      </c>
      <c r="D168" s="37">
        <v>14228</v>
      </c>
      <c r="E168" s="39">
        <f t="shared" si="21"/>
        <v>43.51868844436288</v>
      </c>
      <c r="F168" s="37">
        <v>8970</v>
      </c>
      <c r="G168" s="37">
        <v>6094</v>
      </c>
      <c r="H168" s="40">
        <f t="shared" si="18"/>
        <v>63.044700590385162</v>
      </c>
      <c r="I168" s="40">
        <f t="shared" si="25"/>
        <v>27.436226830611123</v>
      </c>
      <c r="J168" s="40">
        <f t="shared" si="22"/>
        <v>42.831037391059887</v>
      </c>
      <c r="K168" s="40">
        <f t="shared" si="23"/>
        <v>18.639505719703923</v>
      </c>
      <c r="L168" s="38">
        <v>49</v>
      </c>
      <c r="M168" s="35">
        <v>46.176357797905695</v>
      </c>
      <c r="N168" s="35">
        <v>29.596301082694499</v>
      </c>
      <c r="O168" s="41">
        <v>55074237.255482897</v>
      </c>
      <c r="P168" s="41">
        <v>11079545.595584599</v>
      </c>
      <c r="Q168" s="35">
        <v>10.061329355212994</v>
      </c>
      <c r="R168" s="35">
        <f t="shared" si="26"/>
        <v>89.93867064478701</v>
      </c>
      <c r="S168" s="35">
        <v>83.801762847164468</v>
      </c>
      <c r="T168" s="35">
        <v>16.198237152835524</v>
      </c>
      <c r="U168" s="35">
        <v>86.275484833416215</v>
      </c>
      <c r="V168" s="35">
        <v>13.724515166583789</v>
      </c>
      <c r="W168" s="35">
        <v>10.562960015914063</v>
      </c>
      <c r="X168" s="42">
        <v>6.3953490000000004</v>
      </c>
      <c r="Y168" s="35">
        <v>2.0862700873978008</v>
      </c>
      <c r="Z168" s="42">
        <v>97.913729912602193</v>
      </c>
      <c r="AA168" s="44">
        <v>26.70087152094462</v>
      </c>
      <c r="AB168" s="44">
        <v>73.299128479055383</v>
      </c>
      <c r="AC168" s="35">
        <v>55.435640958146884</v>
      </c>
      <c r="AD168" s="35">
        <f t="shared" si="24"/>
        <v>44.564359041853116</v>
      </c>
      <c r="AE168" s="38">
        <v>0</v>
      </c>
      <c r="AG168" s="35">
        <v>38.872104733131927</v>
      </c>
      <c r="AH168" s="45">
        <v>0.87019999999999997</v>
      </c>
    </row>
    <row r="169" spans="1:34" x14ac:dyDescent="0.25">
      <c r="A169" s="28">
        <v>2024</v>
      </c>
      <c r="B169" s="28">
        <v>3200904</v>
      </c>
      <c r="C169" s="61">
        <v>45250</v>
      </c>
      <c r="D169" s="37">
        <v>21385</v>
      </c>
      <c r="E169" s="39">
        <f t="shared" si="21"/>
        <v>47.259668508287298</v>
      </c>
      <c r="F169" s="37">
        <v>12866</v>
      </c>
      <c r="G169" s="37">
        <v>7533</v>
      </c>
      <c r="H169" s="40">
        <f t="shared" si="18"/>
        <v>60.163666121112925</v>
      </c>
      <c r="I169" s="40">
        <f t="shared" si="25"/>
        <v>28.433149171270717</v>
      </c>
      <c r="J169" s="40">
        <f t="shared" si="22"/>
        <v>35.225625438391397</v>
      </c>
      <c r="K169" s="40">
        <f t="shared" si="23"/>
        <v>16.647513812154696</v>
      </c>
      <c r="L169" s="38">
        <v>8</v>
      </c>
      <c r="M169" s="35">
        <v>40.248681059614199</v>
      </c>
      <c r="N169" s="35">
        <v>21.543163230292102</v>
      </c>
      <c r="O169" s="41">
        <v>72151583.6565447</v>
      </c>
      <c r="P169" s="41">
        <v>12121584.197490299</v>
      </c>
      <c r="Q169" s="35">
        <v>20.476858345021036</v>
      </c>
      <c r="R169" s="35">
        <f t="shared" si="26"/>
        <v>79.523141654978957</v>
      </c>
      <c r="S169" s="35">
        <v>65.688805444731287</v>
      </c>
      <c r="T169" s="35">
        <v>34.311194555268713</v>
      </c>
      <c r="U169" s="35">
        <v>71.096306685366997</v>
      </c>
      <c r="V169" s="35">
        <v>28.903693314633006</v>
      </c>
      <c r="W169" s="43">
        <v>10.976702508960573</v>
      </c>
      <c r="X169" s="42">
        <v>5.9469659999999998</v>
      </c>
      <c r="Y169" s="43">
        <v>3.6693704132869835</v>
      </c>
      <c r="Z169" s="42">
        <v>96.330629586713016</v>
      </c>
      <c r="AA169" s="44">
        <v>29.126531375666325</v>
      </c>
      <c r="AB169" s="44">
        <v>70.873468624333668</v>
      </c>
      <c r="AC169" s="35">
        <v>54.503130518542299</v>
      </c>
      <c r="AD169" s="35">
        <f t="shared" si="24"/>
        <v>45.496869481457701</v>
      </c>
      <c r="AE169" s="38">
        <v>0</v>
      </c>
      <c r="AG169" s="35">
        <v>42.747326203208559</v>
      </c>
      <c r="AH169" s="45">
        <v>0.84019999999999995</v>
      </c>
    </row>
    <row r="170" spans="1:34" x14ac:dyDescent="0.25">
      <c r="A170" s="28">
        <v>2024</v>
      </c>
      <c r="B170" s="28">
        <v>3201001</v>
      </c>
      <c r="C170" s="61">
        <v>14079</v>
      </c>
      <c r="D170" s="37">
        <v>9270</v>
      </c>
      <c r="E170" s="39">
        <f t="shared" si="21"/>
        <v>65.84274451310462</v>
      </c>
      <c r="F170" s="37">
        <v>6499</v>
      </c>
      <c r="G170" s="37">
        <v>4589</v>
      </c>
      <c r="H170" s="40">
        <f t="shared" si="18"/>
        <v>70.107874865156418</v>
      </c>
      <c r="I170" s="40">
        <f t="shared" si="25"/>
        <v>46.160948931032031</v>
      </c>
      <c r="J170" s="40">
        <f t="shared" si="22"/>
        <v>49.503775620280479</v>
      </c>
      <c r="K170" s="40">
        <f t="shared" si="23"/>
        <v>32.594644506001849</v>
      </c>
      <c r="L170" s="38">
        <v>7</v>
      </c>
      <c r="M170" s="35">
        <v>51.982397678147393</v>
      </c>
      <c r="N170" s="35">
        <v>33.052054588990799</v>
      </c>
      <c r="O170" s="41">
        <v>40394385.108404703</v>
      </c>
      <c r="P170" s="41">
        <v>8061555.5573661895</v>
      </c>
      <c r="Q170" s="35">
        <v>19.67068509261982</v>
      </c>
      <c r="R170" s="35">
        <f t="shared" si="26"/>
        <v>80.32931490738018</v>
      </c>
      <c r="S170" s="35">
        <v>67.685459940652819</v>
      </c>
      <c r="T170" s="35">
        <v>32.314540059347181</v>
      </c>
      <c r="U170" s="35">
        <v>77.036165833578366</v>
      </c>
      <c r="V170" s="35">
        <v>22.963834166421641</v>
      </c>
      <c r="W170" s="43">
        <v>9.5002992220227416</v>
      </c>
      <c r="X170" s="42">
        <v>6.0826919999999998</v>
      </c>
      <c r="Y170" s="43">
        <v>3.7467700258397936</v>
      </c>
      <c r="Z170" s="42">
        <v>96.253229974160206</v>
      </c>
      <c r="AA170" s="44">
        <v>31.855447680690403</v>
      </c>
      <c r="AB170" s="44">
        <v>68.144552319309597</v>
      </c>
      <c r="AC170" s="35">
        <v>46.020995597697258</v>
      </c>
      <c r="AD170" s="35">
        <f t="shared" si="24"/>
        <v>53.979004402302742</v>
      </c>
      <c r="AE170" s="38">
        <v>0</v>
      </c>
      <c r="AG170" s="35">
        <v>34.290147401086116</v>
      </c>
      <c r="AH170" s="45">
        <v>0.88129999999999997</v>
      </c>
    </row>
    <row r="171" spans="1:34" x14ac:dyDescent="0.25">
      <c r="A171" s="28">
        <v>2024</v>
      </c>
      <c r="B171" s="28">
        <v>3201100</v>
      </c>
      <c r="C171" s="61">
        <v>10764</v>
      </c>
      <c r="D171" s="37">
        <v>6961</v>
      </c>
      <c r="E171" s="39">
        <f t="shared" si="21"/>
        <v>64.669267930137494</v>
      </c>
      <c r="F171" s="37">
        <v>4116</v>
      </c>
      <c r="G171" s="37">
        <v>2705</v>
      </c>
      <c r="H171" s="40">
        <f t="shared" si="18"/>
        <v>59.129435425944543</v>
      </c>
      <c r="I171" s="40">
        <f t="shared" si="25"/>
        <v>38.238573021181715</v>
      </c>
      <c r="J171" s="40">
        <f t="shared" si="22"/>
        <v>38.859359287458702</v>
      </c>
      <c r="K171" s="40">
        <f t="shared" si="23"/>
        <v>25.130063173541433</v>
      </c>
      <c r="L171" s="38">
        <v>3</v>
      </c>
      <c r="M171" s="35">
        <v>42.012526373109999</v>
      </c>
      <c r="N171" s="35">
        <v>24.8349633049503</v>
      </c>
      <c r="O171" s="41">
        <v>24515197.249907199</v>
      </c>
      <c r="P171" s="41">
        <v>4548579.7357905898</v>
      </c>
      <c r="Q171" s="35">
        <v>2.4496937882764653</v>
      </c>
      <c r="R171" s="35">
        <f t="shared" si="26"/>
        <v>97.550306211723537</v>
      </c>
      <c r="S171" s="35">
        <v>98.21897810218978</v>
      </c>
      <c r="T171" s="35">
        <v>1.7810218978102188</v>
      </c>
      <c r="U171" s="35">
        <v>97.958588509769612</v>
      </c>
      <c r="V171" s="35">
        <v>2.0414114902303879</v>
      </c>
      <c r="W171" s="35">
        <v>4.225352112676056</v>
      </c>
      <c r="X171" s="42">
        <v>7.2046469999999996</v>
      </c>
      <c r="Y171" s="35">
        <v>2.0215633423180592</v>
      </c>
      <c r="Z171" s="42">
        <v>97.978436657681939</v>
      </c>
      <c r="AA171" s="44">
        <v>32.380405114207726</v>
      </c>
      <c r="AB171" s="44">
        <v>67.619594885792282</v>
      </c>
      <c r="AC171" s="35">
        <v>56.16681455190772</v>
      </c>
      <c r="AD171" s="35">
        <f t="shared" si="24"/>
        <v>43.83318544809228</v>
      </c>
      <c r="AE171" s="38">
        <v>0</v>
      </c>
      <c r="AG171" s="35">
        <v>26.794657762938229</v>
      </c>
      <c r="AH171" s="45">
        <v>0.91010000000000002</v>
      </c>
    </row>
    <row r="172" spans="1:34" x14ac:dyDescent="0.25">
      <c r="A172" s="28">
        <v>2024</v>
      </c>
      <c r="B172" s="28">
        <v>3201159</v>
      </c>
      <c r="C172" s="61">
        <v>13642</v>
      </c>
      <c r="D172" s="37">
        <v>7424</v>
      </c>
      <c r="E172" s="39">
        <f t="shared" si="21"/>
        <v>54.420172995161998</v>
      </c>
      <c r="F172" s="37">
        <v>5792</v>
      </c>
      <c r="G172" s="37">
        <v>2917</v>
      </c>
      <c r="H172" s="40">
        <f t="shared" si="18"/>
        <v>78.017241379310349</v>
      </c>
      <c r="I172" s="40">
        <f t="shared" si="25"/>
        <v>42.457117724673807</v>
      </c>
      <c r="J172" s="40">
        <f t="shared" si="22"/>
        <v>39.291487068965516</v>
      </c>
      <c r="K172" s="40">
        <f t="shared" si="23"/>
        <v>21.382495235302741</v>
      </c>
      <c r="L172" s="38">
        <v>1</v>
      </c>
      <c r="M172" s="35">
        <v>47.329594714563896</v>
      </c>
      <c r="N172" s="35">
        <v>11.9806012968149</v>
      </c>
      <c r="O172" s="41">
        <v>29454774.952868901</v>
      </c>
      <c r="P172" s="41">
        <v>2340222.9525457602</v>
      </c>
      <c r="Q172" s="35">
        <v>21.807628524046436</v>
      </c>
      <c r="R172" s="35">
        <f t="shared" si="26"/>
        <v>78.192371475953564</v>
      </c>
      <c r="S172" s="35">
        <v>26.502504173622704</v>
      </c>
      <c r="T172" s="35">
        <v>73.497495826377289</v>
      </c>
      <c r="U172" s="35">
        <v>28.689883913764515</v>
      </c>
      <c r="V172" s="35">
        <v>71.310116086235482</v>
      </c>
      <c r="W172" s="43">
        <v>8.6534653465346523</v>
      </c>
      <c r="X172" s="42">
        <v>5.5723900000000004</v>
      </c>
      <c r="Y172" s="43">
        <v>5.6163731556401713</v>
      </c>
      <c r="Z172" s="42">
        <v>94.383626844359824</v>
      </c>
      <c r="AA172" s="44">
        <v>33.068426724137936</v>
      </c>
      <c r="AB172" s="44">
        <v>66.931573275862064</v>
      </c>
      <c r="AC172" s="35">
        <v>24.887983706720977</v>
      </c>
      <c r="AD172" s="35">
        <f t="shared" si="24"/>
        <v>75.112016293279027</v>
      </c>
      <c r="AE172" s="38">
        <v>0</v>
      </c>
      <c r="AG172" s="35">
        <v>51.311953352769677</v>
      </c>
      <c r="AH172" s="45">
        <v>0.87809999999999999</v>
      </c>
    </row>
    <row r="173" spans="1:34" x14ac:dyDescent="0.25">
      <c r="A173" s="28">
        <v>2024</v>
      </c>
      <c r="B173" s="28">
        <v>3201209</v>
      </c>
      <c r="C173" s="61">
        <v>198323</v>
      </c>
      <c r="D173" s="37">
        <v>67701</v>
      </c>
      <c r="E173" s="39">
        <f t="shared" si="21"/>
        <v>34.136736535853132</v>
      </c>
      <c r="F173" s="37">
        <v>41987</v>
      </c>
      <c r="G173" s="37">
        <v>27001</v>
      </c>
      <c r="H173" s="40">
        <f t="shared" si="18"/>
        <v>62.018286288237988</v>
      </c>
      <c r="I173" s="40">
        <f t="shared" si="25"/>
        <v>21.171018994266927</v>
      </c>
      <c r="J173" s="40">
        <f t="shared" si="22"/>
        <v>39.882719605323409</v>
      </c>
      <c r="K173" s="40">
        <f t="shared" si="23"/>
        <v>13.614658915002295</v>
      </c>
      <c r="L173" s="38">
        <v>251</v>
      </c>
      <c r="M173" s="35">
        <v>44.214795626119404</v>
      </c>
      <c r="N173" s="35">
        <v>28.448352896129098</v>
      </c>
      <c r="O173" s="41">
        <v>250927156.72961199</v>
      </c>
      <c r="P173" s="41">
        <v>50674896.004489496</v>
      </c>
      <c r="Q173" s="35">
        <v>1.9208883677621822</v>
      </c>
      <c r="R173" s="35">
        <f t="shared" si="26"/>
        <v>98.079111632237812</v>
      </c>
      <c r="S173" s="35">
        <v>91.232383392776768</v>
      </c>
      <c r="T173" s="35">
        <v>8.7676166072232409</v>
      </c>
      <c r="U173" s="35">
        <v>93.25792323343795</v>
      </c>
      <c r="V173" s="35">
        <v>6.7420767665620582</v>
      </c>
      <c r="W173" s="43">
        <v>7.8673671225301485</v>
      </c>
      <c r="X173" s="42">
        <v>6.5791149999999998</v>
      </c>
      <c r="Y173" s="43">
        <v>2.2901612006670371</v>
      </c>
      <c r="Z173" s="42">
        <v>97.709838799332957</v>
      </c>
      <c r="AA173" s="44">
        <v>28.477320059672394</v>
      </c>
      <c r="AB173" s="44">
        <v>71.522679940327606</v>
      </c>
      <c r="AC173" s="35">
        <v>62.116182572614107</v>
      </c>
      <c r="AD173" s="35">
        <f t="shared" si="24"/>
        <v>37.883817427385893</v>
      </c>
      <c r="AE173" s="38">
        <v>4</v>
      </c>
      <c r="AG173" s="35">
        <v>36.208901575219365</v>
      </c>
      <c r="AH173" s="45">
        <v>0.89239999999999997</v>
      </c>
    </row>
    <row r="174" spans="1:34" x14ac:dyDescent="0.25">
      <c r="A174" s="28">
        <v>2024</v>
      </c>
      <c r="B174" s="28">
        <v>3201308</v>
      </c>
      <c r="C174" s="61">
        <v>375485</v>
      </c>
      <c r="D174" s="37">
        <v>175237</v>
      </c>
      <c r="E174" s="39">
        <f t="shared" si="21"/>
        <v>46.669507437048082</v>
      </c>
      <c r="F174" s="37">
        <v>120580</v>
      </c>
      <c r="G174" s="37">
        <v>83667</v>
      </c>
      <c r="H174" s="40">
        <f t="shared" si="18"/>
        <v>68.809669190867226</v>
      </c>
      <c r="I174" s="40">
        <f t="shared" si="25"/>
        <v>32.113133680439965</v>
      </c>
      <c r="J174" s="40">
        <f t="shared" si="22"/>
        <v>47.745053841369121</v>
      </c>
      <c r="K174" s="40">
        <f t="shared" si="23"/>
        <v>22.282381453320372</v>
      </c>
      <c r="L174" s="38">
        <v>226</v>
      </c>
      <c r="M174" s="35">
        <v>51.5625862518961</v>
      </c>
      <c r="N174" s="35">
        <v>34.826140946886603</v>
      </c>
      <c r="O174" s="41">
        <v>757435161.58818495</v>
      </c>
      <c r="P174" s="41">
        <v>160572740.205946</v>
      </c>
      <c r="Q174" s="35">
        <v>1.57691796303683</v>
      </c>
      <c r="R174" s="35">
        <f t="shared" si="26"/>
        <v>98.423082036963166</v>
      </c>
      <c r="S174" s="35">
        <v>80.15556388561636</v>
      </c>
      <c r="T174" s="35">
        <v>19.844436114383633</v>
      </c>
      <c r="U174" s="35">
        <v>95.331737800824357</v>
      </c>
      <c r="V174" s="35">
        <v>4.6682621991756417</v>
      </c>
      <c r="W174" s="35">
        <v>6.7213925259138021</v>
      </c>
      <c r="X174" s="42">
        <v>6.9662069999999998</v>
      </c>
      <c r="Y174" s="35">
        <v>3.0858395989974934</v>
      </c>
      <c r="Z174" s="42">
        <v>96.914160401002505</v>
      </c>
      <c r="AA174" s="44">
        <v>27.487589158345223</v>
      </c>
      <c r="AB174" s="44">
        <v>72.51241084165477</v>
      </c>
      <c r="AC174" s="35">
        <v>60.692933654405046</v>
      </c>
      <c r="AD174" s="35">
        <f t="shared" si="24"/>
        <v>39.307066345594954</v>
      </c>
      <c r="AE174" s="38">
        <v>38</v>
      </c>
      <c r="AG174" s="35">
        <v>28.347947799596557</v>
      </c>
      <c r="AH174" s="45">
        <v>0.86329999999999996</v>
      </c>
    </row>
    <row r="175" spans="1:34" x14ac:dyDescent="0.25">
      <c r="A175" s="28">
        <v>2024</v>
      </c>
      <c r="B175" s="28">
        <v>3201407</v>
      </c>
      <c r="C175" s="61">
        <v>39396</v>
      </c>
      <c r="D175" s="37">
        <v>11063</v>
      </c>
      <c r="E175" s="39">
        <f t="shared" si="21"/>
        <v>28.08153111991065</v>
      </c>
      <c r="F175" s="37">
        <v>6946</v>
      </c>
      <c r="G175" s="37">
        <v>3822</v>
      </c>
      <c r="H175" s="40">
        <f t="shared" si="18"/>
        <v>62.78586278586279</v>
      </c>
      <c r="I175" s="40">
        <f t="shared" si="25"/>
        <v>17.631231597116461</v>
      </c>
      <c r="J175" s="40">
        <f t="shared" si="22"/>
        <v>34.547591069330203</v>
      </c>
      <c r="K175" s="40">
        <f t="shared" si="23"/>
        <v>9.7014925373134329</v>
      </c>
      <c r="L175" s="38">
        <v>33</v>
      </c>
      <c r="M175" s="35">
        <v>39.154130620489205</v>
      </c>
      <c r="N175" s="35">
        <v>15.344069491718201</v>
      </c>
      <c r="O175" s="41">
        <v>36310769.9335647</v>
      </c>
      <c r="P175" s="41">
        <v>4466364.1088317297</v>
      </c>
      <c r="Q175" s="35">
        <v>16.390423572744016</v>
      </c>
      <c r="R175" s="35">
        <f t="shared" si="26"/>
        <v>83.609576427255988</v>
      </c>
      <c r="S175" s="35">
        <v>75.812024879060118</v>
      </c>
      <c r="T175" s="35">
        <v>24.187975120939875</v>
      </c>
      <c r="U175" s="35">
        <v>76.634438305709025</v>
      </c>
      <c r="V175" s="35">
        <v>23.365561694290975</v>
      </c>
      <c r="W175" s="43">
        <v>7.1400853705859522</v>
      </c>
      <c r="X175" s="42">
        <v>6.3395590000000004</v>
      </c>
      <c r="Y175" s="43">
        <v>3.0020013342228156</v>
      </c>
      <c r="Z175" s="42">
        <v>96.997998665777189</v>
      </c>
      <c r="AA175" s="44">
        <v>38.045738045738048</v>
      </c>
      <c r="AB175" s="44">
        <v>61.954261954261952</v>
      </c>
      <c r="AC175" s="35">
        <v>43.240674744594912</v>
      </c>
      <c r="AD175" s="35">
        <f t="shared" si="24"/>
        <v>56.759325255405088</v>
      </c>
      <c r="AE175" s="38">
        <v>0</v>
      </c>
      <c r="AG175" s="35">
        <v>52.383222116301241</v>
      </c>
      <c r="AH175" s="45">
        <v>0.84219999999999995</v>
      </c>
    </row>
    <row r="176" spans="1:34" x14ac:dyDescent="0.25">
      <c r="A176" s="28">
        <v>2024</v>
      </c>
      <c r="B176" s="28">
        <v>3201506</v>
      </c>
      <c r="C176" s="61">
        <v>128622</v>
      </c>
      <c r="D176" s="37">
        <v>41795</v>
      </c>
      <c r="E176" s="39">
        <f t="shared" si="21"/>
        <v>32.49444107539923</v>
      </c>
      <c r="F176" s="37">
        <v>23209</v>
      </c>
      <c r="G176" s="37">
        <v>9894</v>
      </c>
      <c r="H176" s="40">
        <f t="shared" si="18"/>
        <v>55.530565857159949</v>
      </c>
      <c r="I176" s="40">
        <f t="shared" si="25"/>
        <v>18.044347001290603</v>
      </c>
      <c r="J176" s="40">
        <f t="shared" si="22"/>
        <v>23.672688120588585</v>
      </c>
      <c r="K176" s="40">
        <f t="shared" si="23"/>
        <v>7.6923076923076925</v>
      </c>
      <c r="L176" s="38">
        <v>249</v>
      </c>
      <c r="M176" s="35">
        <v>30.682514614363498</v>
      </c>
      <c r="N176" s="35">
        <v>6.3545937387751303</v>
      </c>
      <c r="O176" s="41">
        <v>107497964.13714799</v>
      </c>
      <c r="P176" s="41">
        <v>6987998.0624559</v>
      </c>
      <c r="Q176" s="35">
        <v>4.8463892982655032</v>
      </c>
      <c r="R176" s="35">
        <f t="shared" si="26"/>
        <v>95.153610701734493</v>
      </c>
      <c r="S176" s="35">
        <v>91.610814495058506</v>
      </c>
      <c r="T176" s="35">
        <v>8.3891855049414978</v>
      </c>
      <c r="U176" s="35">
        <v>91.616596757737227</v>
      </c>
      <c r="V176" s="35">
        <v>8.3834032422627818</v>
      </c>
      <c r="W176" s="43">
        <v>7.7336919973100198</v>
      </c>
      <c r="X176" s="42">
        <v>6.4800990000000001</v>
      </c>
      <c r="Y176" s="43">
        <v>2.2832745498422127</v>
      </c>
      <c r="Z176" s="42">
        <v>97.716725450157782</v>
      </c>
      <c r="AA176" s="44">
        <v>32.84221100719941</v>
      </c>
      <c r="AB176" s="44">
        <v>67.15778899280059</v>
      </c>
      <c r="AC176" s="35">
        <v>62.449930813487732</v>
      </c>
      <c r="AD176" s="35">
        <f t="shared" si="24"/>
        <v>37.550069186512268</v>
      </c>
      <c r="AE176" s="38">
        <v>13</v>
      </c>
      <c r="AG176" s="35">
        <v>41.164596273291927</v>
      </c>
      <c r="AH176" s="45">
        <v>0.89380000000000004</v>
      </c>
    </row>
    <row r="177" spans="1:34" x14ac:dyDescent="0.25">
      <c r="A177" s="28">
        <v>2024</v>
      </c>
      <c r="B177" s="28">
        <v>3201605</v>
      </c>
      <c r="C177" s="61">
        <v>28953</v>
      </c>
      <c r="D177" s="37">
        <v>20411</v>
      </c>
      <c r="E177" s="39">
        <f t="shared" si="21"/>
        <v>70.497012399405932</v>
      </c>
      <c r="F177" s="37">
        <v>13654</v>
      </c>
      <c r="G177" s="37">
        <v>9678</v>
      </c>
      <c r="H177" s="40">
        <f t="shared" si="18"/>
        <v>66.895301553084124</v>
      </c>
      <c r="I177" s="40">
        <f t="shared" si="25"/>
        <v>47.159189030497707</v>
      </c>
      <c r="J177" s="40">
        <f t="shared" si="22"/>
        <v>47.415609230316988</v>
      </c>
      <c r="K177" s="40">
        <f t="shared" si="23"/>
        <v>33.426587918350428</v>
      </c>
      <c r="L177" s="38">
        <v>9</v>
      </c>
      <c r="M177" s="35">
        <v>49.671713946012801</v>
      </c>
      <c r="N177" s="35">
        <v>31.577517132324001</v>
      </c>
      <c r="O177" s="41">
        <v>84988152.513314396</v>
      </c>
      <c r="P177" s="41">
        <v>16958323.589005399</v>
      </c>
      <c r="Q177" s="35">
        <v>13.464696223316913</v>
      </c>
      <c r="R177" s="35">
        <f t="shared" si="26"/>
        <v>86.535303776683094</v>
      </c>
      <c r="S177" s="35">
        <v>25.878248315688161</v>
      </c>
      <c r="T177" s="35">
        <v>74.121751684311846</v>
      </c>
      <c r="U177" s="35">
        <v>81.785127844241146</v>
      </c>
      <c r="V177" s="35">
        <v>18.214872155758854</v>
      </c>
      <c r="W177" s="35">
        <v>12.307380373073803</v>
      </c>
      <c r="X177" s="42">
        <v>6.4441480000000002</v>
      </c>
      <c r="Y177" s="35">
        <v>2.3337909393998824</v>
      </c>
      <c r="Z177" s="42">
        <v>97.666209060600124</v>
      </c>
      <c r="AA177" s="44">
        <v>28.641418842780851</v>
      </c>
      <c r="AB177" s="44">
        <v>71.358581157219149</v>
      </c>
      <c r="AC177" s="35">
        <v>51.967157030448178</v>
      </c>
      <c r="AD177" s="35">
        <f t="shared" si="24"/>
        <v>48.032842969551822</v>
      </c>
      <c r="AE177" s="38">
        <v>0</v>
      </c>
      <c r="AG177" s="35">
        <v>26.86932215234102</v>
      </c>
      <c r="AH177" s="45">
        <v>0.91400000000000003</v>
      </c>
    </row>
    <row r="178" spans="1:34" x14ac:dyDescent="0.25">
      <c r="A178" s="28">
        <v>2024</v>
      </c>
      <c r="B178" s="28">
        <v>3201704</v>
      </c>
      <c r="C178" s="61">
        <v>12448</v>
      </c>
      <c r="D178" s="37">
        <v>5215</v>
      </c>
      <c r="E178" s="39">
        <f t="shared" si="21"/>
        <v>41.894280205655527</v>
      </c>
      <c r="F178" s="37">
        <v>3700</v>
      </c>
      <c r="G178" s="37">
        <v>2158</v>
      </c>
      <c r="H178" s="40">
        <f t="shared" si="18"/>
        <v>70.94918504314478</v>
      </c>
      <c r="I178" s="40">
        <f t="shared" si="25"/>
        <v>29.72365038560411</v>
      </c>
      <c r="J178" s="40">
        <f t="shared" si="22"/>
        <v>41.380632790028763</v>
      </c>
      <c r="K178" s="40">
        <f t="shared" si="23"/>
        <v>17.336118251928021</v>
      </c>
      <c r="L178" s="38">
        <v>2</v>
      </c>
      <c r="M178" s="35">
        <v>46.754067730600198</v>
      </c>
      <c r="N178" s="35">
        <v>20.1863728333871</v>
      </c>
      <c r="O178" s="41">
        <v>20438954.3884231</v>
      </c>
      <c r="P178" s="41">
        <v>2769830.9184412402</v>
      </c>
      <c r="Q178" s="35">
        <v>10.251153254741158</v>
      </c>
      <c r="R178" s="35">
        <f t="shared" si="26"/>
        <v>89.748846745258845</v>
      </c>
      <c r="S178" s="35">
        <v>53.158705701078581</v>
      </c>
      <c r="T178" s="35">
        <v>46.841294298921419</v>
      </c>
      <c r="U178" s="35">
        <v>57.457713992824189</v>
      </c>
      <c r="V178" s="35">
        <v>42.542286007175804</v>
      </c>
      <c r="W178" s="43">
        <v>9.0487238979118327</v>
      </c>
      <c r="X178" s="42">
        <v>6.1550799999999999</v>
      </c>
      <c r="Y178" s="43">
        <v>4.4487427466150873</v>
      </c>
      <c r="Z178" s="42">
        <v>95.551257253384918</v>
      </c>
      <c r="AA178" s="44">
        <v>34.694268736821925</v>
      </c>
      <c r="AB178" s="44">
        <v>65.305731263178075</v>
      </c>
      <c r="AC178" s="35">
        <v>36.740331491712709</v>
      </c>
      <c r="AD178" s="35">
        <f t="shared" si="24"/>
        <v>63.259668508287291</v>
      </c>
      <c r="AE178" s="38">
        <v>0</v>
      </c>
      <c r="AG178" s="35">
        <v>52.449223416965353</v>
      </c>
      <c r="AH178" s="45">
        <v>0.87990000000000002</v>
      </c>
    </row>
    <row r="179" spans="1:34" x14ac:dyDescent="0.25">
      <c r="A179" s="28">
        <v>2024</v>
      </c>
      <c r="B179" s="28">
        <v>3201803</v>
      </c>
      <c r="C179" s="61">
        <v>5359</v>
      </c>
      <c r="D179" s="37">
        <v>2647</v>
      </c>
      <c r="E179" s="39">
        <f t="shared" si="21"/>
        <v>49.393543571561857</v>
      </c>
      <c r="F179" s="37">
        <v>1966</v>
      </c>
      <c r="G179" s="37">
        <v>910</v>
      </c>
      <c r="H179" s="40">
        <f t="shared" si="18"/>
        <v>74.272761616924825</v>
      </c>
      <c r="I179" s="40">
        <f t="shared" si="25"/>
        <v>36.685948871058031</v>
      </c>
      <c r="J179" s="40">
        <f t="shared" si="22"/>
        <v>34.378541745372118</v>
      </c>
      <c r="K179" s="40">
        <f t="shared" si="23"/>
        <v>16.980779996267962</v>
      </c>
      <c r="L179" s="38">
        <v>0</v>
      </c>
      <c r="M179" s="35">
        <v>44.258618370283898</v>
      </c>
      <c r="N179" s="35">
        <v>10.0298318661346</v>
      </c>
      <c r="O179" s="41">
        <v>9820571.3145395201</v>
      </c>
      <c r="P179" s="41">
        <v>698535.12658345001</v>
      </c>
      <c r="Q179" s="35">
        <v>36.509635974304068</v>
      </c>
      <c r="R179" s="35">
        <f t="shared" si="26"/>
        <v>63.490364025695932</v>
      </c>
      <c r="S179" s="35">
        <v>37.674919268030138</v>
      </c>
      <c r="T179" s="35">
        <v>62.325080731969862</v>
      </c>
      <c r="U179" s="35">
        <v>39.507494646680939</v>
      </c>
      <c r="V179" s="35">
        <v>60.492505353319061</v>
      </c>
      <c r="W179" s="43">
        <v>8.0952380952380949</v>
      </c>
      <c r="X179" s="42">
        <v>5.9209810000000003</v>
      </c>
      <c r="Y179" s="43">
        <v>4.9253731343283587</v>
      </c>
      <c r="Z179" s="42">
        <v>95.074626865671647</v>
      </c>
      <c r="AA179" s="44">
        <v>29.127313940309783</v>
      </c>
      <c r="AB179" s="44">
        <v>70.87268605969021</v>
      </c>
      <c r="AC179" s="35">
        <v>28.793774319066145</v>
      </c>
      <c r="AD179" s="35">
        <f t="shared" si="24"/>
        <v>71.206225680933855</v>
      </c>
      <c r="AE179" s="38">
        <v>0</v>
      </c>
      <c r="AG179" s="35">
        <v>49.25</v>
      </c>
      <c r="AH179" s="45">
        <v>0.87219999999999998</v>
      </c>
    </row>
    <row r="180" spans="1:34" x14ac:dyDescent="0.25">
      <c r="A180" s="28">
        <v>2024</v>
      </c>
      <c r="B180" s="28">
        <v>3201902</v>
      </c>
      <c r="C180" s="61">
        <v>37972</v>
      </c>
      <c r="D180" s="37">
        <v>11629</v>
      </c>
      <c r="E180" s="39">
        <f t="shared" si="21"/>
        <v>30.625197513957652</v>
      </c>
      <c r="F180" s="37">
        <v>7589</v>
      </c>
      <c r="G180" s="37">
        <v>2920</v>
      </c>
      <c r="H180" s="40">
        <f t="shared" si="18"/>
        <v>65.259265629030878</v>
      </c>
      <c r="I180" s="40">
        <f t="shared" si="25"/>
        <v>19.985778995048982</v>
      </c>
      <c r="J180" s="40">
        <f t="shared" si="22"/>
        <v>25.109639693868775</v>
      </c>
      <c r="K180" s="40">
        <f t="shared" si="23"/>
        <v>7.6898767512904236</v>
      </c>
      <c r="L180" s="38">
        <v>16</v>
      </c>
      <c r="M180" s="35">
        <v>36.046518719615001</v>
      </c>
      <c r="N180" s="35">
        <v>10.507163498013201</v>
      </c>
      <c r="O180" s="41">
        <v>35139101.997836098</v>
      </c>
      <c r="P180" s="41">
        <v>3214907.7569821798</v>
      </c>
      <c r="Q180" s="35">
        <v>21.890184645286688</v>
      </c>
      <c r="R180" s="35">
        <f t="shared" si="26"/>
        <v>78.109815354713305</v>
      </c>
      <c r="S180" s="35">
        <v>29.8318303680234</v>
      </c>
      <c r="T180" s="35">
        <v>70.16816963197661</v>
      </c>
      <c r="U180" s="35">
        <v>32.507288629737609</v>
      </c>
      <c r="V180" s="35">
        <v>67.492711370262398</v>
      </c>
      <c r="W180" s="35">
        <v>7.3808365758754864</v>
      </c>
      <c r="X180" s="42">
        <v>5.6816649999999997</v>
      </c>
      <c r="Y180" s="35">
        <v>5.9252217997465149</v>
      </c>
      <c r="Z180" s="42">
        <v>94.07477820025349</v>
      </c>
      <c r="AA180" s="44">
        <v>40.863358844268639</v>
      </c>
      <c r="AB180" s="44">
        <v>59.136641155731361</v>
      </c>
      <c r="AC180" s="35">
        <v>31.376262626262623</v>
      </c>
      <c r="AD180" s="35">
        <f t="shared" si="24"/>
        <v>68.623737373737384</v>
      </c>
      <c r="AE180" s="38">
        <v>0</v>
      </c>
      <c r="AG180" s="35">
        <v>69.484126984126988</v>
      </c>
      <c r="AH180" s="45">
        <v>0.89549999999999996</v>
      </c>
    </row>
    <row r="181" spans="1:34" x14ac:dyDescent="0.25">
      <c r="A181" s="28">
        <v>2024</v>
      </c>
      <c r="B181" s="28">
        <v>3202009</v>
      </c>
      <c r="C181" s="61">
        <v>6885</v>
      </c>
      <c r="D181" s="37">
        <v>4077</v>
      </c>
      <c r="E181" s="39">
        <f t="shared" si="21"/>
        <v>59.215686274509807</v>
      </c>
      <c r="F181" s="37">
        <v>2580</v>
      </c>
      <c r="G181" s="37">
        <v>1354</v>
      </c>
      <c r="H181" s="40">
        <f t="shared" si="18"/>
        <v>63.281824871228842</v>
      </c>
      <c r="I181" s="40">
        <f t="shared" si="25"/>
        <v>37.472766884531588</v>
      </c>
      <c r="J181" s="40">
        <f t="shared" si="22"/>
        <v>33.21069413784646</v>
      </c>
      <c r="K181" s="40">
        <f t="shared" si="23"/>
        <v>19.665940450254176</v>
      </c>
      <c r="L181" s="38">
        <v>1</v>
      </c>
      <c r="M181" s="35">
        <v>39.923324912480503</v>
      </c>
      <c r="N181" s="35">
        <v>16.286555853397299</v>
      </c>
      <c r="O181" s="41">
        <v>13644335.030155901</v>
      </c>
      <c r="P181" s="41">
        <v>1747071.2632641101</v>
      </c>
      <c r="Q181" s="35">
        <v>3.6477987421383649</v>
      </c>
      <c r="R181" s="35">
        <f t="shared" si="26"/>
        <v>96.352201257861637</v>
      </c>
      <c r="S181" s="35">
        <v>58.979206049149333</v>
      </c>
      <c r="T181" s="35">
        <v>41.02079395085066</v>
      </c>
      <c r="U181" s="35">
        <v>58.742138364779869</v>
      </c>
      <c r="V181" s="35">
        <v>41.257861635220131</v>
      </c>
      <c r="W181" s="43">
        <v>8.4081090063143904</v>
      </c>
      <c r="X181" s="42">
        <v>5.5784479999999999</v>
      </c>
      <c r="Y181" s="43">
        <v>2.7411167512690358</v>
      </c>
      <c r="Z181" s="42">
        <v>97.258883248730967</v>
      </c>
      <c r="AA181" s="44">
        <v>34.845512506130454</v>
      </c>
      <c r="AB181" s="44">
        <v>65.154487493869539</v>
      </c>
      <c r="AC181" s="35">
        <v>32.441942294159041</v>
      </c>
      <c r="AD181" s="35">
        <f t="shared" si="24"/>
        <v>67.558057705840952</v>
      </c>
      <c r="AE181" s="38">
        <v>0</v>
      </c>
      <c r="AG181" s="35">
        <v>54.334365325077393</v>
      </c>
      <c r="AH181" s="45">
        <v>0.9032</v>
      </c>
    </row>
    <row r="182" spans="1:34" x14ac:dyDescent="0.25">
      <c r="A182" s="28">
        <v>2024</v>
      </c>
      <c r="B182" s="28">
        <v>3202108</v>
      </c>
      <c r="C182" s="61">
        <v>22670</v>
      </c>
      <c r="D182" s="37">
        <v>12240</v>
      </c>
      <c r="E182" s="39">
        <f t="shared" si="21"/>
        <v>53.992059991177769</v>
      </c>
      <c r="F182" s="37">
        <v>8182</v>
      </c>
      <c r="G182" s="37">
        <v>5043</v>
      </c>
      <c r="H182" s="40">
        <f t="shared" si="18"/>
        <v>66.846405228758172</v>
      </c>
      <c r="I182" s="40">
        <f t="shared" si="25"/>
        <v>36.091751213056902</v>
      </c>
      <c r="J182" s="40">
        <f t="shared" si="22"/>
        <v>41.200980392156858</v>
      </c>
      <c r="K182" s="40">
        <f t="shared" si="23"/>
        <v>22.245258050286722</v>
      </c>
      <c r="L182" s="38">
        <v>3</v>
      </c>
      <c r="M182" s="35">
        <v>46.083899571262599</v>
      </c>
      <c r="N182" s="35">
        <v>25.733655954204799</v>
      </c>
      <c r="O182" s="41">
        <v>47284151.417555399</v>
      </c>
      <c r="P182" s="41">
        <v>8287500.43095743</v>
      </c>
      <c r="Q182" s="35">
        <v>29.827315541601259</v>
      </c>
      <c r="R182" s="35">
        <f t="shared" si="26"/>
        <v>70.172684458398749</v>
      </c>
      <c r="S182" s="35">
        <v>52.312312312312315</v>
      </c>
      <c r="T182" s="35">
        <v>47.687687687687685</v>
      </c>
      <c r="U182" s="35">
        <v>71.408948194662486</v>
      </c>
      <c r="V182" s="35">
        <v>28.591051805337521</v>
      </c>
      <c r="W182" s="43">
        <v>12.256176853055917</v>
      </c>
      <c r="X182" s="42">
        <v>5.4517350000000002</v>
      </c>
      <c r="Y182" s="43">
        <v>2.3146473779385173</v>
      </c>
      <c r="Z182" s="42">
        <v>97.685352622061487</v>
      </c>
      <c r="AA182" s="44">
        <v>27.925206172940314</v>
      </c>
      <c r="AB182" s="44">
        <v>72.074793827059693</v>
      </c>
      <c r="AC182" s="35">
        <v>37.397660818713454</v>
      </c>
      <c r="AD182" s="35">
        <f t="shared" si="24"/>
        <v>62.602339181286546</v>
      </c>
      <c r="AE182" s="38">
        <v>0</v>
      </c>
      <c r="AG182" s="35">
        <v>33.123689727463315</v>
      </c>
      <c r="AH182" s="45">
        <v>0.89080000000000004</v>
      </c>
    </row>
    <row r="183" spans="1:34" x14ac:dyDescent="0.25">
      <c r="A183" s="28">
        <v>2024</v>
      </c>
      <c r="B183" s="28">
        <v>3202207</v>
      </c>
      <c r="C183" s="61">
        <v>18824</v>
      </c>
      <c r="D183" s="37">
        <v>9969</v>
      </c>
      <c r="E183" s="39">
        <f t="shared" si="21"/>
        <v>52.958988525286863</v>
      </c>
      <c r="F183" s="37">
        <v>5989</v>
      </c>
      <c r="G183" s="37">
        <v>3805</v>
      </c>
      <c r="H183" s="40">
        <f t="shared" si="18"/>
        <v>60.076236332631161</v>
      </c>
      <c r="I183" s="40">
        <f t="shared" si="25"/>
        <v>31.815767105822356</v>
      </c>
      <c r="J183" s="40">
        <f t="shared" si="22"/>
        <v>38.168321797572474</v>
      </c>
      <c r="K183" s="40">
        <f t="shared" si="23"/>
        <v>20.213557161070973</v>
      </c>
      <c r="L183" s="38">
        <v>15</v>
      </c>
      <c r="M183" s="35">
        <v>41.266342044928301</v>
      </c>
      <c r="N183" s="35">
        <v>21.188379654408298</v>
      </c>
      <c r="O183" s="41">
        <v>34485182.579542197</v>
      </c>
      <c r="P183" s="41">
        <v>5557634.7050930299</v>
      </c>
      <c r="Q183" s="35">
        <v>9.1550953165450704</v>
      </c>
      <c r="R183" s="35">
        <f t="shared" si="26"/>
        <v>90.844904683454928</v>
      </c>
      <c r="S183" s="35">
        <v>60.800568450971106</v>
      </c>
      <c r="T183" s="35">
        <v>39.199431549028894</v>
      </c>
      <c r="U183" s="35">
        <v>86.255589550482469</v>
      </c>
      <c r="V183" s="35">
        <v>13.744410449517533</v>
      </c>
      <c r="W183" s="35">
        <v>9.5047039291643607</v>
      </c>
      <c r="X183" s="42">
        <v>6.4623970000000002</v>
      </c>
      <c r="Y183" s="35">
        <v>2.644426362896664</v>
      </c>
      <c r="Z183" s="42">
        <v>97.355573637103333</v>
      </c>
      <c r="AA183" s="44">
        <v>32.069415187079947</v>
      </c>
      <c r="AB183" s="44">
        <v>67.930584812920046</v>
      </c>
      <c r="AC183" s="35">
        <v>54.863934939005318</v>
      </c>
      <c r="AD183" s="35">
        <f t="shared" si="24"/>
        <v>45.136065060994682</v>
      </c>
      <c r="AE183" s="38">
        <v>7</v>
      </c>
      <c r="AG183" s="35">
        <v>31.216216216216214</v>
      </c>
      <c r="AH183" s="45">
        <v>0</v>
      </c>
    </row>
    <row r="184" spans="1:34" x14ac:dyDescent="0.25">
      <c r="A184" s="28">
        <v>2024</v>
      </c>
      <c r="B184" s="28">
        <v>3202256</v>
      </c>
      <c r="C184" s="61">
        <v>11467</v>
      </c>
      <c r="D184" s="37">
        <v>5395</v>
      </c>
      <c r="E184" s="39">
        <f t="shared" si="21"/>
        <v>47.048050928752069</v>
      </c>
      <c r="F184" s="37">
        <v>3503</v>
      </c>
      <c r="G184" s="37">
        <v>1916</v>
      </c>
      <c r="H184" s="40">
        <f t="shared" si="18"/>
        <v>64.930491195551426</v>
      </c>
      <c r="I184" s="40">
        <f t="shared" si="25"/>
        <v>30.54853056597192</v>
      </c>
      <c r="J184" s="40">
        <f t="shared" si="22"/>
        <v>35.514365152919368</v>
      </c>
      <c r="K184" s="40">
        <f t="shared" si="23"/>
        <v>16.708816604168483</v>
      </c>
      <c r="L184" s="38">
        <v>1</v>
      </c>
      <c r="M184" s="35">
        <v>39.8869084660273</v>
      </c>
      <c r="N184" s="35">
        <v>11.319750949046799</v>
      </c>
      <c r="O184" s="41">
        <v>18038764.3688954</v>
      </c>
      <c r="P184" s="41">
        <v>1606826.46716517</v>
      </c>
      <c r="Q184" s="35">
        <v>36.940110719677904</v>
      </c>
      <c r="R184" s="35">
        <f t="shared" si="26"/>
        <v>63.059889280322096</v>
      </c>
      <c r="S184" s="35">
        <v>43.326592517694642</v>
      </c>
      <c r="T184" s="35">
        <v>56.673407482305358</v>
      </c>
      <c r="U184" s="35">
        <v>46.049320583794668</v>
      </c>
      <c r="V184" s="35">
        <v>53.95067941620534</v>
      </c>
      <c r="W184" s="43">
        <v>8.3012079157029053</v>
      </c>
      <c r="X184" s="42">
        <v>5.5798740000000002</v>
      </c>
      <c r="Y184" s="43">
        <v>2.9523088569265705</v>
      </c>
      <c r="Z184" s="42">
        <v>97.047691143073436</v>
      </c>
      <c r="AA184" s="44">
        <v>36.501760237168796</v>
      </c>
      <c r="AB184" s="44">
        <v>63.498239762831204</v>
      </c>
      <c r="AC184" s="35">
        <v>31.472081218274113</v>
      </c>
      <c r="AD184" s="35">
        <f t="shared" si="24"/>
        <v>68.527918781725887</v>
      </c>
      <c r="AE184" s="38">
        <v>0</v>
      </c>
      <c r="AG184" s="35">
        <v>51.464968152866241</v>
      </c>
      <c r="AH184" s="45">
        <v>0.91720000000000002</v>
      </c>
    </row>
    <row r="185" spans="1:34" x14ac:dyDescent="0.25">
      <c r="A185" s="28">
        <v>2024</v>
      </c>
      <c r="B185" s="28">
        <v>3202306</v>
      </c>
      <c r="C185" s="61">
        <v>31290</v>
      </c>
      <c r="D185" s="37">
        <v>16315</v>
      </c>
      <c r="E185" s="39">
        <f t="shared" si="21"/>
        <v>52.141259188239054</v>
      </c>
      <c r="F185" s="37">
        <v>10496</v>
      </c>
      <c r="G185" s="37">
        <v>6319</v>
      </c>
      <c r="H185" s="40">
        <f t="shared" si="18"/>
        <v>64.333435488813976</v>
      </c>
      <c r="I185" s="40">
        <f t="shared" si="25"/>
        <v>33.544263342921063</v>
      </c>
      <c r="J185" s="40">
        <f t="shared" si="22"/>
        <v>38.731228930432117</v>
      </c>
      <c r="K185" s="40">
        <f t="shared" si="23"/>
        <v>20.194950463406837</v>
      </c>
      <c r="L185" s="38">
        <v>6</v>
      </c>
      <c r="M185" s="35">
        <v>43.120349513696098</v>
      </c>
      <c r="N185" s="35">
        <v>20.799626071404802</v>
      </c>
      <c r="O185" s="41">
        <v>58973147.925339803</v>
      </c>
      <c r="P185" s="41">
        <v>8928597.8271084893</v>
      </c>
      <c r="Q185" s="35">
        <v>9.7916363106513202</v>
      </c>
      <c r="R185" s="35">
        <f t="shared" si="26"/>
        <v>90.208363689348687</v>
      </c>
      <c r="S185" s="35">
        <v>82.783775897286262</v>
      </c>
      <c r="T185" s="35">
        <v>17.216224102713742</v>
      </c>
      <c r="U185" s="35">
        <v>82.398368060614885</v>
      </c>
      <c r="V185" s="35">
        <v>17.601631939385108</v>
      </c>
      <c r="W185" s="43">
        <v>9.7108843537414966</v>
      </c>
      <c r="X185" s="42">
        <v>6.3494159999999997</v>
      </c>
      <c r="Y185" s="43">
        <v>4.4958089916179835</v>
      </c>
      <c r="Z185" s="42">
        <v>95.504191008382023</v>
      </c>
      <c r="AA185" s="44">
        <v>30.131780570027583</v>
      </c>
      <c r="AB185" s="44">
        <v>69.868219429972413</v>
      </c>
      <c r="AC185" s="35">
        <v>49.145646867371845</v>
      </c>
      <c r="AD185" s="35">
        <f t="shared" si="24"/>
        <v>50.854353132628155</v>
      </c>
      <c r="AE185" s="38">
        <v>0</v>
      </c>
      <c r="AG185" s="35">
        <v>38.314005352363964</v>
      </c>
      <c r="AH185" s="45">
        <v>0.87919999999999998</v>
      </c>
    </row>
    <row r="186" spans="1:34" x14ac:dyDescent="0.25">
      <c r="A186" s="28">
        <v>2024</v>
      </c>
      <c r="B186" s="28">
        <v>3202405</v>
      </c>
      <c r="C186" s="61">
        <v>134944</v>
      </c>
      <c r="D186" s="37">
        <v>45662</v>
      </c>
      <c r="E186" s="39">
        <f t="shared" si="21"/>
        <v>33.837740099596871</v>
      </c>
      <c r="F186" s="37">
        <v>30258</v>
      </c>
      <c r="G186" s="37">
        <v>14588</v>
      </c>
      <c r="H186" s="40">
        <f t="shared" si="18"/>
        <v>66.265165783364722</v>
      </c>
      <c r="I186" s="40">
        <f t="shared" si="25"/>
        <v>22.422634574341949</v>
      </c>
      <c r="J186" s="40">
        <f t="shared" si="22"/>
        <v>31.947790285138627</v>
      </c>
      <c r="K186" s="40">
        <f t="shared" si="23"/>
        <v>10.810410244249466</v>
      </c>
      <c r="L186" s="38">
        <v>106</v>
      </c>
      <c r="M186" s="35">
        <v>39.039579213693798</v>
      </c>
      <c r="N186" s="35">
        <v>11.302185779504299</v>
      </c>
      <c r="O186" s="41">
        <v>149432484.702703</v>
      </c>
      <c r="P186" s="41">
        <v>13578694.806335101</v>
      </c>
      <c r="Q186" s="35">
        <v>1.8141429100333211</v>
      </c>
      <c r="R186" s="35">
        <f t="shared" si="26"/>
        <v>98.185857089966674</v>
      </c>
      <c r="S186" s="35">
        <v>63.825253063399046</v>
      </c>
      <c r="T186" s="35">
        <v>36.174746936600961</v>
      </c>
      <c r="U186" s="35">
        <v>89.046384936795903</v>
      </c>
      <c r="V186" s="35">
        <v>10.953615063204104</v>
      </c>
      <c r="W186" s="35">
        <v>7.7689243027888448</v>
      </c>
      <c r="X186" s="42">
        <v>6.6860109999999997</v>
      </c>
      <c r="Y186" s="35">
        <v>2.3554603854389722</v>
      </c>
      <c r="Z186" s="42">
        <v>97.644539614561026</v>
      </c>
      <c r="AA186" s="44">
        <v>32.463209530483532</v>
      </c>
      <c r="AB186" s="44">
        <v>67.536790469516461</v>
      </c>
      <c r="AC186" s="35">
        <v>44.286292498650838</v>
      </c>
      <c r="AD186" s="35">
        <f t="shared" si="24"/>
        <v>55.713707501349162</v>
      </c>
      <c r="AE186" s="38">
        <v>5</v>
      </c>
      <c r="AG186" s="35">
        <v>34.644115574348135</v>
      </c>
      <c r="AH186" s="45">
        <v>0.83189999999999997</v>
      </c>
    </row>
    <row r="187" spans="1:34" x14ac:dyDescent="0.25">
      <c r="A187" s="28">
        <v>2024</v>
      </c>
      <c r="B187" s="28">
        <v>3202454</v>
      </c>
      <c r="C187" s="61">
        <v>27308</v>
      </c>
      <c r="D187" s="37">
        <v>10945</v>
      </c>
      <c r="E187" s="39">
        <f t="shared" si="21"/>
        <v>40.079830086421566</v>
      </c>
      <c r="F187" s="37">
        <v>6911</v>
      </c>
      <c r="G187" s="37">
        <v>2099</v>
      </c>
      <c r="H187" s="40">
        <f t="shared" si="18"/>
        <v>63.142987665600735</v>
      </c>
      <c r="I187" s="40">
        <f t="shared" si="25"/>
        <v>25.307602167862896</v>
      </c>
      <c r="J187" s="40">
        <f t="shared" si="22"/>
        <v>19.177706715395157</v>
      </c>
      <c r="K187" s="40">
        <f t="shared" si="23"/>
        <v>7.6863922660026365</v>
      </c>
      <c r="L187" s="38">
        <v>3</v>
      </c>
      <c r="M187" s="35">
        <v>32.035564756366703</v>
      </c>
      <c r="N187" s="35">
        <v>6.3465778243965998</v>
      </c>
      <c r="O187" s="41">
        <v>29392268.790227</v>
      </c>
      <c r="P187" s="41">
        <v>1827662.62867097</v>
      </c>
      <c r="Q187" s="35">
        <v>9.9126092384519353</v>
      </c>
      <c r="R187" s="35">
        <f t="shared" si="26"/>
        <v>90.087390761548065</v>
      </c>
      <c r="S187" s="35">
        <v>68.26706676669167</v>
      </c>
      <c r="T187" s="35">
        <v>31.732933233308323</v>
      </c>
      <c r="U187" s="35">
        <v>57.677902621722843</v>
      </c>
      <c r="V187" s="35">
        <v>42.322097378277149</v>
      </c>
      <c r="W187" s="43">
        <v>10.792512943050578</v>
      </c>
      <c r="X187" s="42">
        <v>5.1625740000000002</v>
      </c>
      <c r="Y187" s="43">
        <v>4.5638945233265718</v>
      </c>
      <c r="Z187" s="42">
        <v>95.436105476673433</v>
      </c>
      <c r="AA187" s="44">
        <v>36.754634279974432</v>
      </c>
      <c r="AB187" s="44">
        <v>63.245365720025568</v>
      </c>
      <c r="AC187" s="35">
        <v>24.695652173913043</v>
      </c>
      <c r="AD187" s="35">
        <f t="shared" si="24"/>
        <v>75.304347826086953</v>
      </c>
      <c r="AE187" s="38">
        <v>0</v>
      </c>
      <c r="AG187" s="35">
        <v>55.241682360326429</v>
      </c>
      <c r="AH187" s="45">
        <v>0.8548</v>
      </c>
    </row>
    <row r="188" spans="1:34" x14ac:dyDescent="0.25">
      <c r="A188" s="28">
        <v>2024</v>
      </c>
      <c r="B188" s="28">
        <v>3202504</v>
      </c>
      <c r="C188" s="61">
        <v>12261</v>
      </c>
      <c r="D188" s="37">
        <v>8777</v>
      </c>
      <c r="E188" s="39">
        <f t="shared" si="21"/>
        <v>71.58469945355192</v>
      </c>
      <c r="F188" s="37">
        <v>4159</v>
      </c>
      <c r="G188" s="37">
        <v>2471</v>
      </c>
      <c r="H188" s="40">
        <f t="shared" si="18"/>
        <v>47.385211347840951</v>
      </c>
      <c r="I188" s="40">
        <f t="shared" si="25"/>
        <v>33.920561128782317</v>
      </c>
      <c r="J188" s="40">
        <f t="shared" si="22"/>
        <v>28.153127492309444</v>
      </c>
      <c r="K188" s="40">
        <f t="shared" si="23"/>
        <v>20.153331702145014</v>
      </c>
      <c r="L188" s="38">
        <v>26</v>
      </c>
      <c r="M188" s="35">
        <v>31.786162964053098</v>
      </c>
      <c r="N188" s="35">
        <v>18.2838317620383</v>
      </c>
      <c r="O188" s="41">
        <v>23386711.816257901</v>
      </c>
      <c r="P188" s="41">
        <v>4222347.4777166899</v>
      </c>
      <c r="Q188" s="35">
        <v>2.4186822351959969</v>
      </c>
      <c r="R188" s="35">
        <f t="shared" si="26"/>
        <v>97.581317764803998</v>
      </c>
      <c r="S188" s="35">
        <v>92.393424352187239</v>
      </c>
      <c r="T188" s="35">
        <v>7.6065756478127602</v>
      </c>
      <c r="U188" s="35">
        <v>93.272171253822634</v>
      </c>
      <c r="V188" s="35">
        <v>6.7278287461773694</v>
      </c>
      <c r="W188" s="43">
        <v>5.8914728682170541</v>
      </c>
      <c r="X188" s="42">
        <v>7.2961619999999998</v>
      </c>
      <c r="Y188" s="43">
        <v>1.9056693663649358</v>
      </c>
      <c r="Z188" s="42">
        <v>98.094330633635067</v>
      </c>
      <c r="AA188" s="44">
        <v>31.571151874216703</v>
      </c>
      <c r="AB188" s="44">
        <v>68.428848125783304</v>
      </c>
      <c r="AC188" s="35">
        <v>77.733670155178629</v>
      </c>
      <c r="AD188" s="35">
        <f t="shared" si="24"/>
        <v>22.266329844821371</v>
      </c>
      <c r="AE188" s="38">
        <v>0</v>
      </c>
      <c r="AG188" s="35">
        <v>26.447574334898277</v>
      </c>
      <c r="AH188" s="45">
        <v>0.91410000000000002</v>
      </c>
    </row>
    <row r="189" spans="1:34" x14ac:dyDescent="0.25">
      <c r="A189" s="28">
        <v>2024</v>
      </c>
      <c r="B189" s="28">
        <v>3202553</v>
      </c>
      <c r="C189" s="61">
        <v>9973</v>
      </c>
      <c r="D189" s="37">
        <v>7130</v>
      </c>
      <c r="E189" s="39">
        <f t="shared" si="21"/>
        <v>71.493031184197335</v>
      </c>
      <c r="F189" s="37">
        <v>5789</v>
      </c>
      <c r="G189" s="37">
        <v>4677</v>
      </c>
      <c r="H189" s="40">
        <f t="shared" si="18"/>
        <v>81.192145862552593</v>
      </c>
      <c r="I189" s="40">
        <f t="shared" si="25"/>
        <v>58.04672616063371</v>
      </c>
      <c r="J189" s="40">
        <f t="shared" si="22"/>
        <v>65.596072931276296</v>
      </c>
      <c r="K189" s="40">
        <f t="shared" si="23"/>
        <v>46.896620876366192</v>
      </c>
      <c r="L189" s="38">
        <v>0</v>
      </c>
      <c r="M189" s="35">
        <v>61.248427549446106</v>
      </c>
      <c r="N189" s="35">
        <v>33.094710181414797</v>
      </c>
      <c r="O189" s="41">
        <v>36607446.245274</v>
      </c>
      <c r="P189" s="41">
        <v>6208529.7696849704</v>
      </c>
      <c r="Q189" s="35">
        <v>29.273084479371313</v>
      </c>
      <c r="R189" s="35">
        <f t="shared" si="26"/>
        <v>70.726915520628694</v>
      </c>
      <c r="S189" s="35">
        <v>39.716312056737593</v>
      </c>
      <c r="T189" s="35">
        <v>60.283687943262407</v>
      </c>
      <c r="U189" s="35">
        <v>42.082514734774065</v>
      </c>
      <c r="V189" s="35">
        <v>57.917485265225935</v>
      </c>
      <c r="W189" s="35">
        <v>8.650039588281869</v>
      </c>
      <c r="X189" s="42">
        <v>5.5445169999999999</v>
      </c>
      <c r="Y189" s="35">
        <v>7.0696168375607122</v>
      </c>
      <c r="Z189" s="42">
        <v>92.930383162439284</v>
      </c>
      <c r="AA189" s="44">
        <v>33.833426808749302</v>
      </c>
      <c r="AB189" s="44">
        <v>66.166573191250706</v>
      </c>
      <c r="AC189" s="35">
        <v>21.922917530045584</v>
      </c>
      <c r="AD189" s="35">
        <f t="shared" si="24"/>
        <v>78.077082469954419</v>
      </c>
      <c r="AE189" s="38">
        <v>0</v>
      </c>
      <c r="AG189" s="35">
        <v>43.705616526791481</v>
      </c>
      <c r="AH189" s="45">
        <v>0.83840000000000003</v>
      </c>
    </row>
    <row r="190" spans="1:34" x14ac:dyDescent="0.25">
      <c r="A190" s="28">
        <v>2024</v>
      </c>
      <c r="B190" s="28">
        <v>3202603</v>
      </c>
      <c r="C190" s="61">
        <v>12793</v>
      </c>
      <c r="D190" s="37">
        <v>4212</v>
      </c>
      <c r="E190" s="39">
        <f t="shared" si="21"/>
        <v>32.924255452200427</v>
      </c>
      <c r="F190" s="37">
        <v>2532</v>
      </c>
      <c r="G190" s="37">
        <v>1478</v>
      </c>
      <c r="H190" s="40">
        <f t="shared" si="18"/>
        <v>60.113960113960118</v>
      </c>
      <c r="I190" s="40">
        <f t="shared" si="25"/>
        <v>19.792073790354099</v>
      </c>
      <c r="J190" s="40">
        <f t="shared" si="22"/>
        <v>35.090218423551754</v>
      </c>
      <c r="K190" s="40">
        <f t="shared" si="23"/>
        <v>11.553193152505276</v>
      </c>
      <c r="L190" s="38">
        <v>10</v>
      </c>
      <c r="M190" s="35">
        <v>37.5468675710027</v>
      </c>
      <c r="N190" s="35">
        <v>15.3243835327208</v>
      </c>
      <c r="O190" s="41">
        <v>13257054.249768401</v>
      </c>
      <c r="P190" s="41">
        <v>1698290.69906579</v>
      </c>
      <c r="Q190" s="35">
        <v>2.4024024024024024</v>
      </c>
      <c r="R190" s="35">
        <f t="shared" si="26"/>
        <v>97.597597597597598</v>
      </c>
      <c r="S190" s="35">
        <v>56.987295825771319</v>
      </c>
      <c r="T190" s="35">
        <v>43.012704174228681</v>
      </c>
      <c r="U190" s="35">
        <v>69.249249249249246</v>
      </c>
      <c r="V190" s="35">
        <v>30.75075075075075</v>
      </c>
      <c r="W190" s="43">
        <v>7.4551745832022647</v>
      </c>
      <c r="X190" s="42">
        <v>5.9246090000000002</v>
      </c>
      <c r="Y190" s="43">
        <v>1.5086206896551724</v>
      </c>
      <c r="Z190" s="42">
        <v>98.491379310344826</v>
      </c>
      <c r="AA190" s="44">
        <v>34.19553868058852</v>
      </c>
      <c r="AB190" s="44">
        <v>65.804461319411473</v>
      </c>
      <c r="AC190" s="35">
        <v>49.548924358084662</v>
      </c>
      <c r="AD190" s="35">
        <f t="shared" si="24"/>
        <v>50.451075641915338</v>
      </c>
      <c r="AE190" s="38">
        <v>1</v>
      </c>
      <c r="AG190" s="35">
        <v>55.481283422459896</v>
      </c>
      <c r="AH190" s="45">
        <v>0.89680000000000004</v>
      </c>
    </row>
    <row r="191" spans="1:34" x14ac:dyDescent="0.25">
      <c r="A191" s="28">
        <v>2024</v>
      </c>
      <c r="B191" s="28">
        <v>3202652</v>
      </c>
      <c r="C191" s="61">
        <v>14513</v>
      </c>
      <c r="D191" s="37">
        <v>7816</v>
      </c>
      <c r="E191" s="39">
        <f t="shared" si="21"/>
        <v>53.85516433542341</v>
      </c>
      <c r="F191" s="37">
        <v>5257</v>
      </c>
      <c r="G191" s="37">
        <v>1834</v>
      </c>
      <c r="H191" s="40">
        <f t="shared" si="18"/>
        <v>67.259467758444217</v>
      </c>
      <c r="I191" s="40">
        <f t="shared" si="25"/>
        <v>36.222696892441256</v>
      </c>
      <c r="J191" s="40">
        <f t="shared" si="22"/>
        <v>23.464687819856707</v>
      </c>
      <c r="K191" s="40">
        <f t="shared" si="23"/>
        <v>12.636946186177909</v>
      </c>
      <c r="L191" s="38">
        <v>2</v>
      </c>
      <c r="M191" s="35">
        <v>36.590775600007603</v>
      </c>
      <c r="N191" s="35">
        <v>5.8916097513166701</v>
      </c>
      <c r="O191" s="41">
        <v>23974034.498370301</v>
      </c>
      <c r="P191" s="41">
        <v>1211599.7605727999</v>
      </c>
      <c r="Q191" s="35">
        <v>31.465201465201464</v>
      </c>
      <c r="R191" s="35">
        <f t="shared" si="26"/>
        <v>68.53479853479854</v>
      </c>
      <c r="S191" s="35">
        <v>37.270726338958184</v>
      </c>
      <c r="T191" s="35">
        <v>62.729273661041816</v>
      </c>
      <c r="U191" s="35">
        <v>34.54212454212454</v>
      </c>
      <c r="V191" s="35">
        <v>65.45787545787546</v>
      </c>
      <c r="W191" s="43">
        <v>11.273792093704246</v>
      </c>
      <c r="X191" s="42">
        <v>5.1838430000000004</v>
      </c>
      <c r="Y191" s="43">
        <v>6.2594649167087333</v>
      </c>
      <c r="Z191" s="42">
        <v>93.740535083291263</v>
      </c>
      <c r="AA191" s="44">
        <v>33.520982599795289</v>
      </c>
      <c r="AB191" s="44">
        <v>66.479017400204711</v>
      </c>
      <c r="AC191" s="35">
        <v>26.412213740458014</v>
      </c>
      <c r="AD191" s="35">
        <f t="shared" si="24"/>
        <v>73.587786259541986</v>
      </c>
      <c r="AE191" s="38">
        <v>0</v>
      </c>
      <c r="AG191" s="35">
        <v>48.414179104477611</v>
      </c>
      <c r="AH191" s="45">
        <v>0.85809999999999997</v>
      </c>
    </row>
    <row r="192" spans="1:34" x14ac:dyDescent="0.25">
      <c r="A192" s="28">
        <v>2024</v>
      </c>
      <c r="B192" s="28">
        <v>3202702</v>
      </c>
      <c r="C192" s="61">
        <v>14065</v>
      </c>
      <c r="D192" s="37">
        <v>6336</v>
      </c>
      <c r="E192" s="39">
        <f t="shared" si="21"/>
        <v>45.047991468183433</v>
      </c>
      <c r="F192" s="37">
        <v>4243</v>
      </c>
      <c r="G192" s="37">
        <v>2799</v>
      </c>
      <c r="H192" s="40">
        <f t="shared" si="18"/>
        <v>66.966540404040416</v>
      </c>
      <c r="I192" s="40">
        <f t="shared" si="25"/>
        <v>30.167081407749734</v>
      </c>
      <c r="J192" s="40">
        <f t="shared" si="22"/>
        <v>44.176136363636367</v>
      </c>
      <c r="K192" s="40">
        <f t="shared" si="23"/>
        <v>19.900462140063986</v>
      </c>
      <c r="L192" s="38">
        <v>4</v>
      </c>
      <c r="M192" s="35">
        <v>46.131289697693198</v>
      </c>
      <c r="N192" s="35">
        <v>22.5028494233764</v>
      </c>
      <c r="O192" s="41">
        <v>24501672.1873216</v>
      </c>
      <c r="P192" s="41">
        <v>3751399.6929974798</v>
      </c>
      <c r="Q192" s="35">
        <v>18.189200162403573</v>
      </c>
      <c r="R192" s="35">
        <f t="shared" si="26"/>
        <v>81.81079983759642</v>
      </c>
      <c r="S192" s="35">
        <v>52.181002853648593</v>
      </c>
      <c r="T192" s="35">
        <v>47.818997146351407</v>
      </c>
      <c r="U192" s="35">
        <v>63.74340235485181</v>
      </c>
      <c r="V192" s="35">
        <v>36.25659764514819</v>
      </c>
      <c r="W192" s="35">
        <v>7.9622724281640718</v>
      </c>
      <c r="X192" s="42">
        <v>6.2177530000000001</v>
      </c>
      <c r="Y192" s="35">
        <v>2.671009771986971</v>
      </c>
      <c r="Z192" s="42">
        <v>97.328990228013041</v>
      </c>
      <c r="AA192" s="44">
        <v>30.713383838383841</v>
      </c>
      <c r="AB192" s="44">
        <v>69.286616161616166</v>
      </c>
      <c r="AC192" s="35">
        <v>38.900308324768758</v>
      </c>
      <c r="AD192" s="35">
        <f t="shared" si="24"/>
        <v>61.099691675231242</v>
      </c>
      <c r="AE192" s="38">
        <v>0</v>
      </c>
      <c r="AG192" s="35">
        <v>49.667616334282997</v>
      </c>
      <c r="AH192" s="45">
        <v>0.86299999999999999</v>
      </c>
    </row>
    <row r="193" spans="1:34" x14ac:dyDescent="0.25">
      <c r="A193" s="28">
        <v>2024</v>
      </c>
      <c r="B193" s="28">
        <v>3202801</v>
      </c>
      <c r="C193" s="61">
        <v>43362</v>
      </c>
      <c r="D193" s="37">
        <v>24841</v>
      </c>
      <c r="E193" s="39">
        <f t="shared" si="21"/>
        <v>57.287486739541535</v>
      </c>
      <c r="F193" s="37">
        <v>18290</v>
      </c>
      <c r="G193" s="37">
        <v>14050</v>
      </c>
      <c r="H193" s="40">
        <f t="shared" si="18"/>
        <v>73.628275834306194</v>
      </c>
      <c r="I193" s="40">
        <f t="shared" si="25"/>
        <v>42.17978875513122</v>
      </c>
      <c r="J193" s="40">
        <f t="shared" si="22"/>
        <v>56.559719818042751</v>
      </c>
      <c r="K193" s="40">
        <f t="shared" si="23"/>
        <v>32.401641990683089</v>
      </c>
      <c r="L193" s="38">
        <v>17</v>
      </c>
      <c r="M193" s="35">
        <v>58.389814612462601</v>
      </c>
      <c r="N193" s="35">
        <v>42.373909679876796</v>
      </c>
      <c r="O193" s="41">
        <v>121588116.594916</v>
      </c>
      <c r="P193" s="41">
        <v>27695439.871662699</v>
      </c>
      <c r="Q193" s="35">
        <v>2.0393097720771429</v>
      </c>
      <c r="R193" s="35">
        <f t="shared" si="26"/>
        <v>97.960690227922854</v>
      </c>
      <c r="S193" s="35">
        <v>29.879809931985463</v>
      </c>
      <c r="T193" s="35">
        <v>70.120190068014537</v>
      </c>
      <c r="U193" s="35">
        <v>82.984220725292985</v>
      </c>
      <c r="V193" s="35">
        <v>17.015779274707022</v>
      </c>
      <c r="W193" s="43">
        <v>7.8957847431594521</v>
      </c>
      <c r="X193" s="42">
        <v>6.2888279999999996</v>
      </c>
      <c r="Y193" s="43">
        <v>2.2844958879074015</v>
      </c>
      <c r="Z193" s="42">
        <v>97.715504112092603</v>
      </c>
      <c r="AA193" s="44">
        <v>23.874109550448747</v>
      </c>
      <c r="AB193" s="44">
        <v>76.12589044955125</v>
      </c>
      <c r="AC193" s="35">
        <v>53.320971004720164</v>
      </c>
      <c r="AD193" s="35">
        <f t="shared" si="24"/>
        <v>46.679028995279836</v>
      </c>
      <c r="AE193" s="38">
        <v>0</v>
      </c>
      <c r="AG193" s="35">
        <v>37.986270022883296</v>
      </c>
      <c r="AH193" s="45">
        <v>0.91810000000000003</v>
      </c>
    </row>
    <row r="194" spans="1:34" x14ac:dyDescent="0.25">
      <c r="A194" s="28">
        <v>2024</v>
      </c>
      <c r="B194" s="28">
        <v>3202900</v>
      </c>
      <c r="C194" s="61">
        <v>10984</v>
      </c>
      <c r="D194" s="37">
        <v>3858</v>
      </c>
      <c r="E194" s="39">
        <f t="shared" si="21"/>
        <v>35.123816460305903</v>
      </c>
      <c r="F194" s="37">
        <v>2363</v>
      </c>
      <c r="G194" s="37">
        <v>1296</v>
      </c>
      <c r="H194" s="40">
        <f t="shared" si="18"/>
        <v>61.249351995852777</v>
      </c>
      <c r="I194" s="40">
        <f t="shared" si="25"/>
        <v>21.513109978150034</v>
      </c>
      <c r="J194" s="40">
        <f t="shared" si="22"/>
        <v>33.592534992223946</v>
      </c>
      <c r="K194" s="40">
        <f t="shared" si="23"/>
        <v>11.798980335032775</v>
      </c>
      <c r="L194" s="38">
        <v>5</v>
      </c>
      <c r="M194" s="35">
        <v>38.875945151052598</v>
      </c>
      <c r="N194" s="35">
        <v>15.784060270855798</v>
      </c>
      <c r="O194" s="41">
        <v>12572688.1660953</v>
      </c>
      <c r="P194" s="41">
        <v>1602218.0119371701</v>
      </c>
      <c r="Q194" s="35">
        <v>20.014044943820224</v>
      </c>
      <c r="R194" s="35">
        <f t="shared" si="26"/>
        <v>79.985955056179776</v>
      </c>
      <c r="S194" s="35">
        <v>42.494714587737839</v>
      </c>
      <c r="T194" s="35">
        <v>57.505285412262154</v>
      </c>
      <c r="U194" s="35">
        <v>54.49438202247191</v>
      </c>
      <c r="V194" s="35">
        <v>45.50561797752809</v>
      </c>
      <c r="W194" s="43">
        <v>9.3520140105078813</v>
      </c>
      <c r="X194" s="42">
        <v>5.9126479999999999</v>
      </c>
      <c r="Y194" s="43">
        <v>3.6172695449241536</v>
      </c>
      <c r="Z194" s="42">
        <v>96.382730455075844</v>
      </c>
      <c r="AA194" s="44">
        <v>45.412130637636082</v>
      </c>
      <c r="AB194" s="44">
        <v>54.587869362363918</v>
      </c>
      <c r="AC194" s="35">
        <v>25.057077625570777</v>
      </c>
      <c r="AD194" s="35">
        <f t="shared" si="24"/>
        <v>74.94292237442923</v>
      </c>
      <c r="AE194" s="38">
        <v>0</v>
      </c>
      <c r="AG194" s="35">
        <v>63.384615384615387</v>
      </c>
      <c r="AH194" s="45">
        <v>0.88</v>
      </c>
    </row>
    <row r="195" spans="1:34" x14ac:dyDescent="0.25">
      <c r="A195" s="28">
        <v>2024</v>
      </c>
      <c r="B195" s="28">
        <v>3203007</v>
      </c>
      <c r="C195" s="61">
        <v>30444</v>
      </c>
      <c r="D195" s="37">
        <v>13989</v>
      </c>
      <c r="E195" s="39">
        <f t="shared" si="21"/>
        <v>45.949940875049272</v>
      </c>
      <c r="F195" s="37">
        <v>10126</v>
      </c>
      <c r="G195" s="37">
        <v>5017</v>
      </c>
      <c r="H195" s="40">
        <f t="shared" si="18"/>
        <v>72.385445707341475</v>
      </c>
      <c r="I195" s="40">
        <f t="shared" si="25"/>
        <v>33.261069504664306</v>
      </c>
      <c r="J195" s="40">
        <f t="shared" si="22"/>
        <v>35.863893058831941</v>
      </c>
      <c r="K195" s="40">
        <f t="shared" si="23"/>
        <v>16.479437656024174</v>
      </c>
      <c r="L195" s="38">
        <v>5</v>
      </c>
      <c r="M195" s="35">
        <v>44.277764531315398</v>
      </c>
      <c r="N195" s="35">
        <v>12.305465420246401</v>
      </c>
      <c r="O195" s="41">
        <v>51922705.829620697</v>
      </c>
      <c r="P195" s="41">
        <v>4529240.3775332198</v>
      </c>
      <c r="Q195" s="35">
        <v>20.60176312763511</v>
      </c>
      <c r="R195" s="35">
        <f t="shared" si="26"/>
        <v>79.39823687236489</v>
      </c>
      <c r="S195" s="35">
        <v>60.364683301343568</v>
      </c>
      <c r="T195" s="35">
        <v>39.635316698656432</v>
      </c>
      <c r="U195" s="35">
        <v>62.897661939440397</v>
      </c>
      <c r="V195" s="35">
        <v>37.102338060559603</v>
      </c>
      <c r="W195" s="35">
        <v>9.8350578834135849</v>
      </c>
      <c r="X195" s="42">
        <v>5.2853070000000004</v>
      </c>
      <c r="Y195" s="35">
        <v>5.8679039301310043</v>
      </c>
      <c r="Z195" s="42">
        <v>94.132096069868993</v>
      </c>
      <c r="AA195" s="44">
        <v>33.948102080205878</v>
      </c>
      <c r="AB195" s="44">
        <v>66.051897919794129</v>
      </c>
      <c r="AC195" s="35">
        <v>30.974942093072226</v>
      </c>
      <c r="AD195" s="35">
        <f t="shared" si="24"/>
        <v>69.025057906927771</v>
      </c>
      <c r="AE195" s="38">
        <v>0</v>
      </c>
      <c r="AG195" s="35">
        <v>56.426155580608793</v>
      </c>
      <c r="AH195" s="45">
        <v>0.85850000000000004</v>
      </c>
    </row>
    <row r="196" spans="1:34" x14ac:dyDescent="0.25">
      <c r="A196" s="28">
        <v>2024</v>
      </c>
      <c r="B196" s="28">
        <v>3203056</v>
      </c>
      <c r="C196" s="61">
        <v>31232</v>
      </c>
      <c r="D196" s="37">
        <v>17105</v>
      </c>
      <c r="E196" s="39">
        <f t="shared" si="21"/>
        <v>54.767546106557376</v>
      </c>
      <c r="F196" s="37">
        <v>11912</v>
      </c>
      <c r="G196" s="37">
        <v>7775</v>
      </c>
      <c r="H196" s="40">
        <f t="shared" si="18"/>
        <v>69.640456007015501</v>
      </c>
      <c r="I196" s="40">
        <f t="shared" si="25"/>
        <v>38.140368852459019</v>
      </c>
      <c r="J196" s="40">
        <f t="shared" si="22"/>
        <v>45.454545454545453</v>
      </c>
      <c r="K196" s="40">
        <f t="shared" si="23"/>
        <v>24.894339139344261</v>
      </c>
      <c r="L196" s="38">
        <v>21</v>
      </c>
      <c r="M196" s="35">
        <v>50.207464910157796</v>
      </c>
      <c r="N196" s="35">
        <v>30.140805449416902</v>
      </c>
      <c r="O196" s="41">
        <v>71990689.319049507</v>
      </c>
      <c r="P196" s="41">
        <v>13564962.2056276</v>
      </c>
      <c r="Q196" s="35">
        <v>12.982206405693949</v>
      </c>
      <c r="R196" s="35">
        <f t="shared" si="26"/>
        <v>87.017793594306056</v>
      </c>
      <c r="S196" s="35">
        <v>60.068748209682042</v>
      </c>
      <c r="T196" s="35">
        <v>39.931251790317965</v>
      </c>
      <c r="U196" s="35">
        <v>74.989323843416372</v>
      </c>
      <c r="V196" s="35">
        <v>25.010676156583628</v>
      </c>
      <c r="W196" s="43">
        <v>13.356691163903605</v>
      </c>
      <c r="X196" s="42">
        <v>5.5566209999999998</v>
      </c>
      <c r="Y196" s="43">
        <v>3.3034953111679455</v>
      </c>
      <c r="Z196" s="42">
        <v>96.69650468883205</v>
      </c>
      <c r="AA196" s="44">
        <v>26.99071098907519</v>
      </c>
      <c r="AB196" s="44">
        <v>73.009289010924817</v>
      </c>
      <c r="AC196" s="35">
        <v>50.151515151515149</v>
      </c>
      <c r="AD196" s="35">
        <f t="shared" si="24"/>
        <v>49.848484848484851</v>
      </c>
      <c r="AE196" s="38">
        <v>0</v>
      </c>
      <c r="AG196" s="35">
        <v>42.684210526315795</v>
      </c>
      <c r="AH196" s="45">
        <v>0.88049999999999995</v>
      </c>
    </row>
    <row r="197" spans="1:34" x14ac:dyDescent="0.25">
      <c r="A197" s="28">
        <v>2024</v>
      </c>
      <c r="B197" s="28">
        <v>3203106</v>
      </c>
      <c r="C197" s="61">
        <v>12079</v>
      </c>
      <c r="D197" s="37">
        <v>6429</v>
      </c>
      <c r="E197" s="39">
        <f t="shared" si="21"/>
        <v>53.224604685818363</v>
      </c>
      <c r="F197" s="37">
        <v>3831</v>
      </c>
      <c r="G197" s="37">
        <v>2434</v>
      </c>
      <c r="H197" s="40">
        <f t="shared" si="18"/>
        <v>59.589360709286041</v>
      </c>
      <c r="I197" s="40">
        <f t="shared" si="25"/>
        <v>31.716201672323869</v>
      </c>
      <c r="J197" s="40">
        <f t="shared" si="22"/>
        <v>37.859698242339398</v>
      </c>
      <c r="K197" s="40">
        <f t="shared" si="23"/>
        <v>20.150674724728866</v>
      </c>
      <c r="L197" s="38">
        <v>2</v>
      </c>
      <c r="M197" s="35">
        <v>41.624190428112904</v>
      </c>
      <c r="N197" s="35">
        <v>23.9134196146818</v>
      </c>
      <c r="O197" s="41">
        <v>22432319.690214999</v>
      </c>
      <c r="P197" s="41">
        <v>4045067.4356800299</v>
      </c>
      <c r="Q197" s="35">
        <v>12.789373814041745</v>
      </c>
      <c r="R197" s="35">
        <f t="shared" si="26"/>
        <v>87.210626185958262</v>
      </c>
      <c r="S197" s="35">
        <v>77.498093058733787</v>
      </c>
      <c r="T197" s="35">
        <v>22.50190694126621</v>
      </c>
      <c r="U197" s="35">
        <v>81.328273244781784</v>
      </c>
      <c r="V197" s="35">
        <v>18.671726755218216</v>
      </c>
      <c r="W197" s="43">
        <v>9.1609589041095898</v>
      </c>
      <c r="X197" s="42">
        <v>6.4323220000000001</v>
      </c>
      <c r="Y197" s="43">
        <v>2.4531956100710137</v>
      </c>
      <c r="Z197" s="42">
        <v>97.546804389928994</v>
      </c>
      <c r="AA197" s="44">
        <v>31.202364286825322</v>
      </c>
      <c r="AB197" s="44">
        <v>68.797635713174685</v>
      </c>
      <c r="AC197" s="35">
        <v>48.354935194416747</v>
      </c>
      <c r="AD197" s="35">
        <f t="shared" si="24"/>
        <v>51.645064805583253</v>
      </c>
      <c r="AE197" s="38">
        <v>0</v>
      </c>
      <c r="AG197" s="35">
        <v>40.764331210191088</v>
      </c>
      <c r="AH197" s="45">
        <v>0.9153</v>
      </c>
    </row>
    <row r="198" spans="1:34" x14ac:dyDescent="0.25">
      <c r="A198" s="28">
        <v>2024</v>
      </c>
      <c r="B198" s="28">
        <v>3203130</v>
      </c>
      <c r="C198" s="61">
        <v>14391</v>
      </c>
      <c r="D198" s="37">
        <v>6590</v>
      </c>
      <c r="E198" s="39">
        <f t="shared" si="21"/>
        <v>45.792509207143354</v>
      </c>
      <c r="F198" s="37">
        <v>3308</v>
      </c>
      <c r="G198" s="37">
        <v>1711</v>
      </c>
      <c r="H198" s="40">
        <f t="shared" si="18"/>
        <v>50.197268588770861</v>
      </c>
      <c r="I198" s="40">
        <f t="shared" si="25"/>
        <v>22.986588840247375</v>
      </c>
      <c r="J198" s="40">
        <f t="shared" si="22"/>
        <v>25.963581183611534</v>
      </c>
      <c r="K198" s="40">
        <f t="shared" si="23"/>
        <v>11.88937530400945</v>
      </c>
      <c r="L198" s="38">
        <v>6</v>
      </c>
      <c r="M198" s="35">
        <v>30.239202524340602</v>
      </c>
      <c r="N198" s="35">
        <v>11.0260714752471</v>
      </c>
      <c r="O198" s="41">
        <v>16704777.997021001</v>
      </c>
      <c r="P198" s="41">
        <v>1911819.4421588499</v>
      </c>
      <c r="Q198" s="35">
        <v>5.264969029593944</v>
      </c>
      <c r="R198" s="35">
        <f t="shared" si="26"/>
        <v>94.735030970406058</v>
      </c>
      <c r="S198" s="35">
        <v>93.280496209510673</v>
      </c>
      <c r="T198" s="35">
        <v>6.7195037904893171</v>
      </c>
      <c r="U198" s="35">
        <v>93.633860977288364</v>
      </c>
      <c r="V198" s="35">
        <v>6.3661390227116312</v>
      </c>
      <c r="W198" s="35">
        <v>9.5887662988966902</v>
      </c>
      <c r="X198" s="42">
        <v>6.4323920000000001</v>
      </c>
      <c r="Y198" s="35">
        <v>1.8518518518518516</v>
      </c>
      <c r="Z198" s="42">
        <v>98.148148148148152</v>
      </c>
      <c r="AA198" s="44">
        <v>31.562974203338388</v>
      </c>
      <c r="AB198" s="44">
        <v>68.437025796661615</v>
      </c>
      <c r="AC198" s="35">
        <v>66.682692307692307</v>
      </c>
      <c r="AD198" s="35">
        <f t="shared" si="24"/>
        <v>33.317307692307693</v>
      </c>
      <c r="AE198" s="38">
        <v>0</v>
      </c>
      <c r="AG198" s="35">
        <v>39.070146818923327</v>
      </c>
      <c r="AH198" s="45">
        <v>0.87409999999999999</v>
      </c>
    </row>
    <row r="199" spans="1:34" x14ac:dyDescent="0.25">
      <c r="A199" s="28">
        <v>2024</v>
      </c>
      <c r="B199" s="28">
        <v>3203163</v>
      </c>
      <c r="C199" s="61">
        <v>11572</v>
      </c>
      <c r="D199" s="37">
        <v>4869</v>
      </c>
      <c r="E199" s="39">
        <f t="shared" si="21"/>
        <v>42.075699965433806</v>
      </c>
      <c r="F199" s="37">
        <v>3427</v>
      </c>
      <c r="G199" s="37">
        <v>2147</v>
      </c>
      <c r="H199" s="40">
        <f t="shared" si="18"/>
        <v>70.384062435818436</v>
      </c>
      <c r="I199" s="40">
        <f t="shared" si="25"/>
        <v>29.614586933978572</v>
      </c>
      <c r="J199" s="40">
        <f t="shared" si="22"/>
        <v>44.095296775518591</v>
      </c>
      <c r="K199" s="40">
        <f t="shared" si="23"/>
        <v>18.553404770134808</v>
      </c>
      <c r="L199" s="38">
        <v>1</v>
      </c>
      <c r="M199" s="35">
        <v>46.998800607983497</v>
      </c>
      <c r="N199" s="35">
        <v>21.283607898728299</v>
      </c>
      <c r="O199" s="41">
        <v>19182778.3921871</v>
      </c>
      <c r="P199" s="41">
        <v>2726626.6791221099</v>
      </c>
      <c r="Q199" s="35">
        <v>37.534246575342465</v>
      </c>
      <c r="R199" s="35">
        <f t="shared" si="26"/>
        <v>62.465753424657535</v>
      </c>
      <c r="S199" s="35">
        <v>38.003309431880858</v>
      </c>
      <c r="T199" s="35">
        <v>61.996690568119142</v>
      </c>
      <c r="U199" s="35">
        <v>42.356164383561648</v>
      </c>
      <c r="V199" s="35">
        <v>57.643835616438352</v>
      </c>
      <c r="W199" s="43">
        <v>8.4487910893778864</v>
      </c>
      <c r="X199" s="42">
        <v>5.6055140000000003</v>
      </c>
      <c r="Y199" s="43">
        <v>4.9360146252285197</v>
      </c>
      <c r="Z199" s="42">
        <v>95.063985374771477</v>
      </c>
      <c r="AA199" s="44">
        <v>42.452248921749849</v>
      </c>
      <c r="AB199" s="44">
        <v>57.547751078250151</v>
      </c>
      <c r="AC199" s="35">
        <v>20.4644412191582</v>
      </c>
      <c r="AD199" s="35">
        <f t="shared" si="24"/>
        <v>79.535558780841797</v>
      </c>
      <c r="AE199" s="38">
        <v>0</v>
      </c>
      <c r="AG199" s="35">
        <v>64.332784184513997</v>
      </c>
      <c r="AH199" s="45">
        <v>0.83040000000000003</v>
      </c>
    </row>
    <row r="200" spans="1:34" x14ac:dyDescent="0.25">
      <c r="A200" s="28">
        <v>2024</v>
      </c>
      <c r="B200" s="28">
        <v>3203205</v>
      </c>
      <c r="C200" s="61">
        <v>181912</v>
      </c>
      <c r="D200" s="37">
        <v>50400</v>
      </c>
      <c r="E200" s="39">
        <f t="shared" si="21"/>
        <v>27.705703856809887</v>
      </c>
      <c r="F200" s="37">
        <v>33694</v>
      </c>
      <c r="G200" s="37">
        <v>15103</v>
      </c>
      <c r="H200" s="40">
        <f t="shared" si="18"/>
        <v>66.853174603174608</v>
      </c>
      <c r="I200" s="40">
        <f t="shared" si="25"/>
        <v>18.522142574431594</v>
      </c>
      <c r="J200" s="40">
        <f t="shared" si="22"/>
        <v>29.966269841269842</v>
      </c>
      <c r="K200" s="40">
        <f t="shared" si="23"/>
        <v>8.3023659791547555</v>
      </c>
      <c r="L200" s="38">
        <v>44</v>
      </c>
      <c r="M200" s="35">
        <v>37.994473011185399</v>
      </c>
      <c r="N200" s="35">
        <v>10.0778611319967</v>
      </c>
      <c r="O200" s="41">
        <v>160522502.51536301</v>
      </c>
      <c r="P200" s="41">
        <v>13364095.238736</v>
      </c>
      <c r="Q200" s="35">
        <v>6.5545243619489559</v>
      </c>
      <c r="R200" s="35">
        <f t="shared" si="26"/>
        <v>93.44547563805105</v>
      </c>
      <c r="S200" s="35">
        <v>75.806879007896555</v>
      </c>
      <c r="T200" s="35">
        <v>24.193120992103452</v>
      </c>
      <c r="U200" s="35">
        <v>87.070238346340432</v>
      </c>
      <c r="V200" s="35">
        <v>12.929761653659567</v>
      </c>
      <c r="W200" s="43">
        <v>9.5810397553516822</v>
      </c>
      <c r="X200" s="42">
        <v>6.2248770000000002</v>
      </c>
      <c r="Y200" s="43">
        <v>2.5056518462697812</v>
      </c>
      <c r="Z200" s="42">
        <v>97.494348153730215</v>
      </c>
      <c r="AA200" s="44">
        <v>34.028287476939553</v>
      </c>
      <c r="AB200" s="44">
        <v>65.971712523060447</v>
      </c>
      <c r="AC200" s="35">
        <v>55.083362481053975</v>
      </c>
      <c r="AD200" s="35">
        <f t="shared" si="24"/>
        <v>44.916637518946025</v>
      </c>
      <c r="AE200" s="38">
        <v>10</v>
      </c>
      <c r="AG200" s="35">
        <v>33.51063829787234</v>
      </c>
      <c r="AH200" s="45">
        <v>0.81620000000000004</v>
      </c>
    </row>
    <row r="201" spans="1:34" x14ac:dyDescent="0.25">
      <c r="A201" s="28">
        <v>2024</v>
      </c>
      <c r="B201" s="28">
        <v>3203304</v>
      </c>
      <c r="C201" s="61">
        <v>13173</v>
      </c>
      <c r="D201" s="37">
        <v>7781</v>
      </c>
      <c r="E201" s="39">
        <f t="shared" si="21"/>
        <v>59.067790176876947</v>
      </c>
      <c r="F201" s="37">
        <v>5565</v>
      </c>
      <c r="G201" s="37">
        <v>4129</v>
      </c>
      <c r="H201" s="40">
        <f t="shared" si="18"/>
        <v>71.520370132373728</v>
      </c>
      <c r="I201" s="40">
        <f t="shared" si="25"/>
        <v>42.245502163516285</v>
      </c>
      <c r="J201" s="40">
        <f t="shared" si="22"/>
        <v>53.065158719958873</v>
      </c>
      <c r="K201" s="40">
        <f t="shared" si="23"/>
        <v>31.344416609732029</v>
      </c>
      <c r="L201" s="38">
        <v>4</v>
      </c>
      <c r="M201" s="35">
        <v>54.269369173374507</v>
      </c>
      <c r="N201" s="35">
        <v>34.267891204578298</v>
      </c>
      <c r="O201" s="41">
        <v>35397708.519840501</v>
      </c>
      <c r="P201" s="41">
        <v>7015577.8872406501</v>
      </c>
      <c r="Q201" s="35">
        <v>22.465331278890602</v>
      </c>
      <c r="R201" s="35">
        <f t="shared" si="26"/>
        <v>77.534668721109398</v>
      </c>
      <c r="S201" s="35">
        <v>66.490847036922119</v>
      </c>
      <c r="T201" s="35">
        <v>33.509152963077874</v>
      </c>
      <c r="U201" s="35">
        <v>61.325115562403695</v>
      </c>
      <c r="V201" s="35">
        <v>38.674884437596305</v>
      </c>
      <c r="W201" s="35">
        <v>12.539076068079194</v>
      </c>
      <c r="X201" s="42">
        <v>5.1393570000000004</v>
      </c>
      <c r="Y201" s="35">
        <v>5.0396375990939974</v>
      </c>
      <c r="Z201" s="42">
        <v>94.960362400906007</v>
      </c>
      <c r="AA201" s="44">
        <v>39.570749261020431</v>
      </c>
      <c r="AB201" s="44">
        <v>60.429250738979569</v>
      </c>
      <c r="AC201" s="35">
        <v>17.408249431633646</v>
      </c>
      <c r="AD201" s="35">
        <f t="shared" si="24"/>
        <v>82.591750568366351</v>
      </c>
      <c r="AE201" s="38">
        <v>0</v>
      </c>
      <c r="AG201" s="35">
        <v>58.05214723926381</v>
      </c>
      <c r="AH201" s="45">
        <v>0.86760000000000004</v>
      </c>
    </row>
    <row r="202" spans="1:34" x14ac:dyDescent="0.25">
      <c r="A202" s="28">
        <v>2024</v>
      </c>
      <c r="B202" s="28">
        <v>3203320</v>
      </c>
      <c r="C202" s="61">
        <v>45418</v>
      </c>
      <c r="D202" s="37">
        <v>23834</v>
      </c>
      <c r="E202" s="39">
        <f t="shared" si="21"/>
        <v>52.476991501166935</v>
      </c>
      <c r="F202" s="37">
        <v>17479</v>
      </c>
      <c r="G202" s="37">
        <v>13095</v>
      </c>
      <c r="H202" s="40">
        <f t="shared" si="18"/>
        <v>73.336410170344891</v>
      </c>
      <c r="I202" s="40">
        <f t="shared" si="25"/>
        <v>38.484741732352809</v>
      </c>
      <c r="J202" s="40">
        <f t="shared" si="22"/>
        <v>54.9425190903751</v>
      </c>
      <c r="K202" s="40">
        <f t="shared" si="23"/>
        <v>28.832181073583165</v>
      </c>
      <c r="L202" s="38">
        <v>70</v>
      </c>
      <c r="M202" s="35">
        <v>53.632671489246398</v>
      </c>
      <c r="N202" s="35">
        <v>28.797330277107001</v>
      </c>
      <c r="O202" s="41">
        <v>107154724.77833</v>
      </c>
      <c r="P202" s="41">
        <v>18058838.6687681</v>
      </c>
      <c r="Q202" s="35">
        <v>3.0315038636813947</v>
      </c>
      <c r="R202" s="35">
        <f t="shared" si="26"/>
        <v>96.968496136318606</v>
      </c>
      <c r="S202" s="35">
        <v>55.673510265398093</v>
      </c>
      <c r="T202" s="35">
        <v>44.326489734601907</v>
      </c>
      <c r="U202" s="35">
        <v>87.586685159500703</v>
      </c>
      <c r="V202" s="35">
        <v>12.413314840499307</v>
      </c>
      <c r="W202" s="43">
        <v>8.2646099080391568</v>
      </c>
      <c r="X202" s="42">
        <v>6.3464229999999997</v>
      </c>
      <c r="Y202" s="43">
        <v>2.2970421648835746</v>
      </c>
      <c r="Z202" s="42">
        <v>97.702957835116422</v>
      </c>
      <c r="AA202" s="44">
        <v>30.063769088773284</v>
      </c>
      <c r="AB202" s="44">
        <v>69.936230911226716</v>
      </c>
      <c r="AC202" s="35">
        <v>36.561540608428686</v>
      </c>
      <c r="AD202" s="35">
        <f t="shared" si="24"/>
        <v>63.438459391571314</v>
      </c>
      <c r="AE202" s="38">
        <v>1</v>
      </c>
      <c r="AG202" s="35">
        <v>42.890579286132244</v>
      </c>
      <c r="AH202" s="45">
        <v>0.89490000000000003</v>
      </c>
    </row>
    <row r="203" spans="1:34" x14ac:dyDescent="0.25">
      <c r="A203" s="28">
        <v>2024</v>
      </c>
      <c r="B203" s="28">
        <v>3203346</v>
      </c>
      <c r="C203" s="61">
        <v>18743</v>
      </c>
      <c r="D203" s="37">
        <v>5965</v>
      </c>
      <c r="E203" s="39">
        <f t="shared" si="21"/>
        <v>31.825214746838821</v>
      </c>
      <c r="F203" s="37">
        <v>3230</v>
      </c>
      <c r="G203" s="37">
        <v>1249</v>
      </c>
      <c r="H203" s="40">
        <f t="shared" si="18"/>
        <v>54.149203688181061</v>
      </c>
      <c r="I203" s="40">
        <f t="shared" si="25"/>
        <v>17.233100357466789</v>
      </c>
      <c r="J203" s="40">
        <f t="shared" si="22"/>
        <v>20.93880972338642</v>
      </c>
      <c r="K203" s="40">
        <f t="shared" si="23"/>
        <v>6.6638211598996948</v>
      </c>
      <c r="L203" s="38">
        <v>15</v>
      </c>
      <c r="M203" s="35">
        <v>30.089138872312997</v>
      </c>
      <c r="N203" s="35">
        <v>9.93025232573582</v>
      </c>
      <c r="O203" s="41">
        <v>15045449.483290199</v>
      </c>
      <c r="P203" s="41">
        <v>1558516.44003265</v>
      </c>
      <c r="Q203" s="35">
        <v>2.2968949383241175</v>
      </c>
      <c r="R203" s="35">
        <f t="shared" si="26"/>
        <v>97.703105061675885</v>
      </c>
      <c r="S203" s="35">
        <v>41.741741741741741</v>
      </c>
      <c r="T203" s="35">
        <v>58.258258258258252</v>
      </c>
      <c r="U203" s="35">
        <v>58.613356018715443</v>
      </c>
      <c r="V203" s="35">
        <v>41.386643981284557</v>
      </c>
      <c r="W203" s="43">
        <v>10.537432527575687</v>
      </c>
      <c r="X203" s="42">
        <v>5.6835930000000001</v>
      </c>
      <c r="Y203" s="43">
        <v>2.8112449799196786</v>
      </c>
      <c r="Z203" s="42">
        <v>97.188755020080322</v>
      </c>
      <c r="AA203" s="44">
        <v>32.271584241408213</v>
      </c>
      <c r="AB203" s="44">
        <v>67.72841575859178</v>
      </c>
      <c r="AC203" s="35">
        <v>51.324675324675326</v>
      </c>
      <c r="AD203" s="35">
        <f t="shared" si="24"/>
        <v>48.675324675324674</v>
      </c>
      <c r="AE203" s="38">
        <v>0</v>
      </c>
      <c r="AG203" s="35">
        <v>57.273768613974795</v>
      </c>
      <c r="AH203" s="45">
        <v>0.83760000000000001</v>
      </c>
    </row>
    <row r="204" spans="1:34" x14ac:dyDescent="0.25">
      <c r="A204" s="28">
        <v>2024</v>
      </c>
      <c r="B204" s="28">
        <v>3203353</v>
      </c>
      <c r="C204" s="61">
        <v>13014</v>
      </c>
      <c r="D204" s="37">
        <v>6044</v>
      </c>
      <c r="E204" s="39">
        <f t="shared" si="21"/>
        <v>46.442292915321957</v>
      </c>
      <c r="F204" s="37">
        <v>3371</v>
      </c>
      <c r="G204" s="37">
        <v>1501</v>
      </c>
      <c r="H204" s="40">
        <f t="shared" si="18"/>
        <v>55.774321641297156</v>
      </c>
      <c r="I204" s="40">
        <f t="shared" si="25"/>
        <v>25.902873828185029</v>
      </c>
      <c r="J204" s="40">
        <f t="shared" si="22"/>
        <v>24.834546657842488</v>
      </c>
      <c r="K204" s="40">
        <f t="shared" si="23"/>
        <v>11.533732903027509</v>
      </c>
      <c r="L204" s="38">
        <v>6</v>
      </c>
      <c r="M204" s="35">
        <v>31.987604802678099</v>
      </c>
      <c r="N204" s="35">
        <v>10.7689854579392</v>
      </c>
      <c r="O204" s="41">
        <v>16206571.0510842</v>
      </c>
      <c r="P204" s="41">
        <v>1712536.75801355</v>
      </c>
      <c r="Q204" s="35">
        <v>16.63716814159292</v>
      </c>
      <c r="R204" s="35">
        <f t="shared" si="26"/>
        <v>83.362831858407077</v>
      </c>
      <c r="S204" s="35">
        <v>64.019520851818996</v>
      </c>
      <c r="T204" s="35">
        <v>35.980479148181011</v>
      </c>
      <c r="U204" s="35">
        <v>62.256637168141594</v>
      </c>
      <c r="V204" s="35">
        <v>37.743362831858406</v>
      </c>
      <c r="W204" s="35">
        <v>7.9123826553419763</v>
      </c>
      <c r="X204" s="42">
        <v>5.8701629999999998</v>
      </c>
      <c r="Y204" s="35">
        <v>2.4441340782122905</v>
      </c>
      <c r="Z204" s="42">
        <v>97.555865921787714</v>
      </c>
      <c r="AA204" s="44">
        <v>35.44010589013898</v>
      </c>
      <c r="AB204" s="44">
        <v>64.55989410986102</v>
      </c>
      <c r="AC204" s="35">
        <v>48.786181139122313</v>
      </c>
      <c r="AD204" s="35">
        <f t="shared" si="24"/>
        <v>51.213818860877687</v>
      </c>
      <c r="AE204" s="38">
        <v>0</v>
      </c>
      <c r="AG204" s="35">
        <v>53.715498938428873</v>
      </c>
      <c r="AH204" s="45">
        <v>0.8548</v>
      </c>
    </row>
    <row r="205" spans="1:34" x14ac:dyDescent="0.25">
      <c r="A205" s="28">
        <v>2024</v>
      </c>
      <c r="B205" s="28">
        <v>3203403</v>
      </c>
      <c r="C205" s="61">
        <v>25179</v>
      </c>
      <c r="D205" s="37">
        <v>15761</v>
      </c>
      <c r="E205" s="39">
        <f t="shared" si="21"/>
        <v>62.595813971960759</v>
      </c>
      <c r="F205" s="37">
        <v>10296</v>
      </c>
      <c r="G205" s="37">
        <v>7757</v>
      </c>
      <c r="H205" s="40">
        <f t="shared" si="18"/>
        <v>65.325804200241095</v>
      </c>
      <c r="I205" s="40">
        <f t="shared" si="25"/>
        <v>40.891218872870247</v>
      </c>
      <c r="J205" s="40">
        <f t="shared" si="22"/>
        <v>49.216420277901143</v>
      </c>
      <c r="K205" s="40">
        <f t="shared" si="23"/>
        <v>30.807418880813376</v>
      </c>
      <c r="L205" s="38">
        <v>1</v>
      </c>
      <c r="M205" s="35">
        <v>49.269954317760302</v>
      </c>
      <c r="N205" s="35">
        <v>31.504062622051698</v>
      </c>
      <c r="O205" s="41">
        <v>65095488.240186103</v>
      </c>
      <c r="P205" s="41">
        <v>13064445.662883</v>
      </c>
      <c r="Q205" s="35">
        <v>19.994559303590858</v>
      </c>
      <c r="R205" s="35">
        <f t="shared" si="26"/>
        <v>80.005440696409138</v>
      </c>
      <c r="S205" s="35">
        <v>60.278080697928026</v>
      </c>
      <c r="T205" s="35">
        <v>39.721919302071974</v>
      </c>
      <c r="U205" s="35">
        <v>74.442328618063115</v>
      </c>
      <c r="V205" s="35">
        <v>25.557671381936885</v>
      </c>
      <c r="W205" s="43">
        <v>8.1092161364381763</v>
      </c>
      <c r="X205" s="42">
        <v>6.4155470000000001</v>
      </c>
      <c r="Y205" s="43">
        <v>3.5725190839694658</v>
      </c>
      <c r="Z205" s="42">
        <v>96.427480916030532</v>
      </c>
      <c r="AA205" s="44">
        <v>36.444388046443756</v>
      </c>
      <c r="AB205" s="44">
        <v>63.555611953556244</v>
      </c>
      <c r="AC205" s="35">
        <v>39.51949860724234</v>
      </c>
      <c r="AD205" s="35">
        <f t="shared" si="24"/>
        <v>60.48050139275766</v>
      </c>
      <c r="AE205" s="38">
        <v>0</v>
      </c>
      <c r="AG205" s="35">
        <v>44.858835831300105</v>
      </c>
      <c r="AH205" s="45">
        <v>0.9002</v>
      </c>
    </row>
    <row r="206" spans="1:34" x14ac:dyDescent="0.25">
      <c r="A206" s="28">
        <v>2024</v>
      </c>
      <c r="B206" s="28">
        <v>3203502</v>
      </c>
      <c r="C206" s="61">
        <v>19752</v>
      </c>
      <c r="D206" s="37">
        <v>12600</v>
      </c>
      <c r="E206" s="39">
        <f t="shared" si="21"/>
        <v>63.791008505467808</v>
      </c>
      <c r="F206" s="37">
        <v>7798</v>
      </c>
      <c r="G206" s="37">
        <v>5270</v>
      </c>
      <c r="H206" s="40">
        <f t="shared" si="18"/>
        <v>61.888888888888893</v>
      </c>
      <c r="I206" s="40">
        <f t="shared" si="25"/>
        <v>39.479546375050631</v>
      </c>
      <c r="J206" s="40">
        <f t="shared" si="22"/>
        <v>41.82539682539683</v>
      </c>
      <c r="K206" s="40">
        <f t="shared" si="23"/>
        <v>26.680842446334545</v>
      </c>
      <c r="L206" s="38">
        <v>0</v>
      </c>
      <c r="M206" s="35">
        <v>45.901941485198698</v>
      </c>
      <c r="N206" s="35">
        <v>31.238671532649796</v>
      </c>
      <c r="O206" s="41">
        <v>48482673.488777399</v>
      </c>
      <c r="P206" s="41">
        <v>10356279.3738162</v>
      </c>
      <c r="Q206" s="35">
        <v>14.692280327285664</v>
      </c>
      <c r="R206" s="35">
        <f t="shared" si="26"/>
        <v>85.307719672714342</v>
      </c>
      <c r="S206" s="35">
        <v>81.381923146310669</v>
      </c>
      <c r="T206" s="35">
        <v>18.618076853689338</v>
      </c>
      <c r="U206" s="35">
        <v>79.402347918890072</v>
      </c>
      <c r="V206" s="35">
        <v>20.597652081109924</v>
      </c>
      <c r="W206" s="43">
        <v>11.866952789699571</v>
      </c>
      <c r="X206" s="42">
        <v>5.9509480000000003</v>
      </c>
      <c r="Y206" s="43">
        <v>2.8349645629429632</v>
      </c>
      <c r="Z206" s="42">
        <v>97.165035437057028</v>
      </c>
      <c r="AA206" s="44">
        <v>25.873015873015877</v>
      </c>
      <c r="AB206" s="44">
        <v>74.126984126984127</v>
      </c>
      <c r="AC206" s="35">
        <v>58.95705521472393</v>
      </c>
      <c r="AD206" s="35">
        <f t="shared" si="24"/>
        <v>41.04294478527607</v>
      </c>
      <c r="AE206" s="38">
        <v>1</v>
      </c>
      <c r="AG206" s="35">
        <v>28.099173553719009</v>
      </c>
      <c r="AH206" s="45">
        <v>0.90169999999999995</v>
      </c>
    </row>
    <row r="207" spans="1:34" x14ac:dyDescent="0.25">
      <c r="A207" s="28">
        <v>2024</v>
      </c>
      <c r="B207" s="28">
        <v>3203601</v>
      </c>
      <c r="C207" s="61">
        <v>5660</v>
      </c>
      <c r="D207" s="37">
        <v>3766</v>
      </c>
      <c r="E207" s="39">
        <f t="shared" si="21"/>
        <v>66.537102473498237</v>
      </c>
      <c r="F207" s="37">
        <v>2319</v>
      </c>
      <c r="G207" s="37">
        <v>1528</v>
      </c>
      <c r="H207" s="40">
        <f t="shared" si="18"/>
        <v>61.577270313329791</v>
      </c>
      <c r="I207" s="40">
        <f t="shared" si="25"/>
        <v>40.971731448763251</v>
      </c>
      <c r="J207" s="40">
        <f t="shared" si="22"/>
        <v>40.573552841210834</v>
      </c>
      <c r="K207" s="40">
        <f t="shared" si="23"/>
        <v>26.996466431095406</v>
      </c>
      <c r="L207" s="38">
        <v>1</v>
      </c>
      <c r="M207" s="35">
        <v>44.418163880660103</v>
      </c>
      <c r="N207" s="35">
        <v>29.625324107053402</v>
      </c>
      <c r="O207" s="41">
        <v>14022513.857129401</v>
      </c>
      <c r="P207" s="41">
        <v>2935513.4989129598</v>
      </c>
      <c r="Q207" s="35">
        <v>15.792759051186017</v>
      </c>
      <c r="R207" s="35">
        <f t="shared" si="26"/>
        <v>84.20724094881399</v>
      </c>
      <c r="S207" s="35">
        <v>83.228247162673398</v>
      </c>
      <c r="T207" s="35">
        <v>16.771752837326609</v>
      </c>
      <c r="U207" s="35">
        <v>76.841448189762801</v>
      </c>
      <c r="V207" s="35">
        <v>23.158551810237206</v>
      </c>
      <c r="W207" s="35">
        <v>14.578271433530023</v>
      </c>
      <c r="X207" s="42">
        <v>5.9301240000000002</v>
      </c>
      <c r="Y207" s="35">
        <v>2.1437578814627996</v>
      </c>
      <c r="Z207" s="42">
        <v>97.856242118537196</v>
      </c>
      <c r="AA207" s="44">
        <v>25.451167728237795</v>
      </c>
      <c r="AB207" s="44">
        <v>74.548832271762208</v>
      </c>
      <c r="AC207" s="35">
        <v>50.782064650677796</v>
      </c>
      <c r="AD207" s="35">
        <f t="shared" si="24"/>
        <v>49.217935349322204</v>
      </c>
      <c r="AE207" s="38">
        <v>0</v>
      </c>
      <c r="AG207" s="35">
        <v>39.545454545454547</v>
      </c>
      <c r="AH207" s="45">
        <v>0.89100000000000001</v>
      </c>
    </row>
    <row r="208" spans="1:34" x14ac:dyDescent="0.25">
      <c r="A208" s="28">
        <v>2024</v>
      </c>
      <c r="B208" s="28">
        <v>3203700</v>
      </c>
      <c r="C208" s="61">
        <v>18811</v>
      </c>
      <c r="D208" s="37">
        <v>9106</v>
      </c>
      <c r="E208" s="39">
        <f t="shared" si="21"/>
        <v>48.407846472808465</v>
      </c>
      <c r="F208" s="37">
        <v>6672</v>
      </c>
      <c r="G208" s="37">
        <v>4384</v>
      </c>
      <c r="H208" s="40">
        <f t="shared" ref="H208:H234" si="27">F208/D208*100</f>
        <v>73.27037118383484</v>
      </c>
      <c r="I208" s="40">
        <f t="shared" si="25"/>
        <v>35.468608792727657</v>
      </c>
      <c r="J208" s="40">
        <f t="shared" si="22"/>
        <v>48.144080825829121</v>
      </c>
      <c r="K208" s="40">
        <f t="shared" si="23"/>
        <v>23.305512731912177</v>
      </c>
      <c r="L208" s="38">
        <v>3</v>
      </c>
      <c r="M208" s="35">
        <v>51.340772726523696</v>
      </c>
      <c r="N208" s="35">
        <v>26.0663991613362</v>
      </c>
      <c r="O208" s="41">
        <v>39189976.853198797</v>
      </c>
      <c r="P208" s="41">
        <v>6245243.0281347996</v>
      </c>
      <c r="Q208" s="35">
        <v>27.029438001784122</v>
      </c>
      <c r="R208" s="35">
        <f t="shared" si="26"/>
        <v>72.970561998215885</v>
      </c>
      <c r="S208" s="35">
        <v>42.686209991026026</v>
      </c>
      <c r="T208" s="35">
        <v>57.313790008973974</v>
      </c>
      <c r="U208" s="35">
        <v>46.327683615819211</v>
      </c>
      <c r="V208" s="35">
        <v>53.672316384180796</v>
      </c>
      <c r="W208" s="43">
        <v>10.818527918781726</v>
      </c>
      <c r="X208" s="42">
        <v>5.7382580000000001</v>
      </c>
      <c r="Y208" s="43">
        <v>3.1066330814441647</v>
      </c>
      <c r="Z208" s="42">
        <v>96.893366918555841</v>
      </c>
      <c r="AA208" s="44">
        <v>32.960035133948182</v>
      </c>
      <c r="AB208" s="44">
        <v>67.039964866051818</v>
      </c>
      <c r="AC208" s="35">
        <v>28.481012658227851</v>
      </c>
      <c r="AD208" s="35">
        <f t="shared" si="24"/>
        <v>71.518987341772146</v>
      </c>
      <c r="AE208" s="38">
        <v>0</v>
      </c>
      <c r="AG208" s="35">
        <v>55.400696864111495</v>
      </c>
      <c r="AH208" s="45">
        <v>0.86450000000000005</v>
      </c>
    </row>
    <row r="209" spans="1:34" x14ac:dyDescent="0.25">
      <c r="A209" s="28">
        <v>2024</v>
      </c>
      <c r="B209" s="28">
        <v>3203809</v>
      </c>
      <c r="C209" s="61">
        <v>14213</v>
      </c>
      <c r="D209" s="37">
        <v>7708</v>
      </c>
      <c r="E209" s="39">
        <f t="shared" si="21"/>
        <v>54.232041089143749</v>
      </c>
      <c r="F209" s="37">
        <v>5467</v>
      </c>
      <c r="G209" s="37">
        <v>3981</v>
      </c>
      <c r="H209" s="40">
        <f t="shared" si="27"/>
        <v>70.926310326933063</v>
      </c>
      <c r="I209" s="40">
        <f t="shared" si="25"/>
        <v>38.464785759515934</v>
      </c>
      <c r="J209" s="40">
        <f t="shared" si="22"/>
        <v>51.647638816813703</v>
      </c>
      <c r="K209" s="40">
        <f t="shared" si="23"/>
        <v>28.009568704706961</v>
      </c>
      <c r="L209" s="38">
        <v>6</v>
      </c>
      <c r="M209" s="35">
        <v>54.411221762761699</v>
      </c>
      <c r="N209" s="35">
        <v>38.834869180335701</v>
      </c>
      <c r="O209" s="41">
        <v>35157269.963877201</v>
      </c>
      <c r="P209" s="41">
        <v>7875972.81290772</v>
      </c>
      <c r="Q209" s="35">
        <v>19.067543335325762</v>
      </c>
      <c r="R209" s="35">
        <f t="shared" si="26"/>
        <v>80.932456664674234</v>
      </c>
      <c r="S209" s="35">
        <v>64.682897505260001</v>
      </c>
      <c r="T209" s="35">
        <v>35.317102494740006</v>
      </c>
      <c r="U209" s="35">
        <v>73.430962343096226</v>
      </c>
      <c r="V209" s="35">
        <v>26.569037656903767</v>
      </c>
      <c r="W209" s="43">
        <v>7.799642218246869</v>
      </c>
      <c r="X209" s="42">
        <v>6.8760450000000004</v>
      </c>
      <c r="Y209" s="43">
        <v>2.8357410379882286</v>
      </c>
      <c r="Z209" s="42">
        <v>97.164258962011772</v>
      </c>
      <c r="AA209" s="44">
        <v>26.186770428015567</v>
      </c>
      <c r="AB209" s="44">
        <v>73.813229571984436</v>
      </c>
      <c r="AC209" s="35">
        <v>56.810302129767209</v>
      </c>
      <c r="AD209" s="35">
        <f t="shared" si="24"/>
        <v>43.189697870232791</v>
      </c>
      <c r="AE209" s="38">
        <v>0</v>
      </c>
      <c r="AG209" s="35">
        <v>37.299578059071727</v>
      </c>
      <c r="AH209" s="45">
        <v>0.90539999999999998</v>
      </c>
    </row>
    <row r="210" spans="1:34" x14ac:dyDescent="0.25">
      <c r="A210" s="28">
        <v>2024</v>
      </c>
      <c r="B210" s="28">
        <v>3203908</v>
      </c>
      <c r="C210" s="61">
        <v>52084</v>
      </c>
      <c r="D210" s="37">
        <v>23800</v>
      </c>
      <c r="E210" s="39">
        <f t="shared" si="21"/>
        <v>45.695415098686738</v>
      </c>
      <c r="F210" s="37">
        <v>14587</v>
      </c>
      <c r="G210" s="37">
        <v>9030</v>
      </c>
      <c r="H210" s="40">
        <f t="shared" si="27"/>
        <v>61.289915966386552</v>
      </c>
      <c r="I210" s="40">
        <f t="shared" si="25"/>
        <v>28.006681514476618</v>
      </c>
      <c r="J210" s="40">
        <f t="shared" si="22"/>
        <v>37.941176470588232</v>
      </c>
      <c r="K210" s="40">
        <f t="shared" si="23"/>
        <v>17.337378081560555</v>
      </c>
      <c r="L210" s="38">
        <v>26</v>
      </c>
      <c r="M210" s="35">
        <v>41.925263171342195</v>
      </c>
      <c r="N210" s="35">
        <v>22.127212732850801</v>
      </c>
      <c r="O210" s="41">
        <v>83644562.617818296</v>
      </c>
      <c r="P210" s="41">
        <v>13856205.767826701</v>
      </c>
      <c r="Q210" s="35">
        <v>21.683778234086244</v>
      </c>
      <c r="R210" s="35">
        <f t="shared" si="26"/>
        <v>78.316221765913753</v>
      </c>
      <c r="S210" s="35">
        <v>59.529702970297024</v>
      </c>
      <c r="T210" s="35">
        <v>40.470297029702976</v>
      </c>
      <c r="U210" s="35">
        <v>72.659137577002056</v>
      </c>
      <c r="V210" s="35">
        <v>27.340862422997947</v>
      </c>
      <c r="W210" s="35">
        <v>7.5039633609300687</v>
      </c>
      <c r="X210" s="42">
        <v>6.5236859999999997</v>
      </c>
      <c r="Y210" s="35">
        <v>3.162727427308281</v>
      </c>
      <c r="Z210" s="42">
        <v>96.837272572691717</v>
      </c>
      <c r="AA210" s="44">
        <v>36.475530350766647</v>
      </c>
      <c r="AB210" s="44">
        <v>63.524469649233353</v>
      </c>
      <c r="AC210" s="35">
        <v>46.124611309455261</v>
      </c>
      <c r="AD210" s="35">
        <f t="shared" si="24"/>
        <v>53.875388690544739</v>
      </c>
      <c r="AE210" s="38">
        <v>2</v>
      </c>
      <c r="AG210" s="35">
        <v>41.374196737518538</v>
      </c>
      <c r="AH210" s="45">
        <v>0.86570000000000003</v>
      </c>
    </row>
    <row r="211" spans="1:34" x14ac:dyDescent="0.25">
      <c r="A211" s="28">
        <v>2024</v>
      </c>
      <c r="B211" s="28">
        <v>3204005</v>
      </c>
      <c r="C211" s="61">
        <v>19270</v>
      </c>
      <c r="D211" s="37">
        <v>9276</v>
      </c>
      <c r="E211" s="39">
        <f t="shared" si="21"/>
        <v>48.137000518941356</v>
      </c>
      <c r="F211" s="37">
        <v>6350</v>
      </c>
      <c r="G211" s="37">
        <v>4358</v>
      </c>
      <c r="H211" s="40">
        <f t="shared" si="27"/>
        <v>68.45623113410953</v>
      </c>
      <c r="I211" s="40">
        <f t="shared" si="25"/>
        <v>32.952776336274006</v>
      </c>
      <c r="J211" s="40">
        <f t="shared" si="22"/>
        <v>46.981457524795175</v>
      </c>
      <c r="K211" s="40">
        <f t="shared" si="23"/>
        <v>22.615464452516864</v>
      </c>
      <c r="L211" s="38">
        <v>1</v>
      </c>
      <c r="M211" s="35">
        <v>45.779640916084404</v>
      </c>
      <c r="N211" s="35">
        <v>17.197584725302601</v>
      </c>
      <c r="O211" s="41">
        <v>35597383.870747298</v>
      </c>
      <c r="P211" s="41">
        <v>4197288.8101973701</v>
      </c>
      <c r="Q211" s="35">
        <v>42.861767562317901</v>
      </c>
      <c r="R211" s="35">
        <f t="shared" si="26"/>
        <v>57.138232437682099</v>
      </c>
      <c r="S211" s="35">
        <v>53.223194039520571</v>
      </c>
      <c r="T211" s="35">
        <v>46.776805960479429</v>
      </c>
      <c r="U211" s="35">
        <v>53.350598899320168</v>
      </c>
      <c r="V211" s="35">
        <v>46.649401100679832</v>
      </c>
      <c r="W211" s="43">
        <v>10.010067596720839</v>
      </c>
      <c r="X211" s="42">
        <v>5.6626979999999998</v>
      </c>
      <c r="Y211" s="43">
        <v>5.3571428571428568</v>
      </c>
      <c r="Z211" s="42">
        <v>94.642857142857139</v>
      </c>
      <c r="AA211" s="44">
        <v>40.698426384996765</v>
      </c>
      <c r="AB211" s="44">
        <v>59.301573615003235</v>
      </c>
      <c r="AC211" s="35">
        <v>25.95338983050847</v>
      </c>
      <c r="AD211" s="35">
        <f t="shared" si="24"/>
        <v>74.04661016949153</v>
      </c>
      <c r="AE211" s="38">
        <v>0</v>
      </c>
      <c r="AG211" s="35">
        <v>50.025759917568266</v>
      </c>
      <c r="AH211" s="45">
        <v>0</v>
      </c>
    </row>
    <row r="212" spans="1:34" x14ac:dyDescent="0.25">
      <c r="A212" s="28">
        <v>2024</v>
      </c>
      <c r="B212" s="28">
        <v>3204054</v>
      </c>
      <c r="C212" s="61">
        <v>22048</v>
      </c>
      <c r="D212" s="37">
        <v>14128</v>
      </c>
      <c r="E212" s="39">
        <f t="shared" si="21"/>
        <v>64.078374455732941</v>
      </c>
      <c r="F212" s="37">
        <v>9199</v>
      </c>
      <c r="G212" s="37">
        <v>6288</v>
      </c>
      <c r="H212" s="40">
        <f t="shared" si="27"/>
        <v>65.11183465458663</v>
      </c>
      <c r="I212" s="40">
        <f t="shared" si="25"/>
        <v>41.722605224963715</v>
      </c>
      <c r="J212" s="40">
        <f t="shared" si="22"/>
        <v>44.507361268403173</v>
      </c>
      <c r="K212" s="40">
        <f t="shared" si="23"/>
        <v>28.519593613933235</v>
      </c>
      <c r="L212" s="38">
        <v>8</v>
      </c>
      <c r="M212" s="35">
        <v>47.608757468560597</v>
      </c>
      <c r="N212" s="35">
        <v>29.704633895459999</v>
      </c>
      <c r="O212" s="41">
        <v>56383560.007720001</v>
      </c>
      <c r="P212" s="41">
        <v>11041944.151012</v>
      </c>
      <c r="Q212" s="35">
        <v>5.783521809369951</v>
      </c>
      <c r="R212" s="35">
        <f t="shared" si="26"/>
        <v>94.216478190630056</v>
      </c>
      <c r="S212" s="35">
        <v>74.829045913383268</v>
      </c>
      <c r="T212" s="35">
        <v>25.170954086616739</v>
      </c>
      <c r="U212" s="35">
        <v>91.35702746365105</v>
      </c>
      <c r="V212" s="35">
        <v>8.6429725363489496</v>
      </c>
      <c r="W212" s="43">
        <v>14.677143144958194</v>
      </c>
      <c r="X212" s="42">
        <v>5.8657250000000003</v>
      </c>
      <c r="Y212" s="43">
        <v>3.7428803905614325</v>
      </c>
      <c r="Z212" s="42">
        <v>96.257119609438575</v>
      </c>
      <c r="AA212" s="44">
        <v>29.834371460928654</v>
      </c>
      <c r="AB212" s="44">
        <v>70.165628539071349</v>
      </c>
      <c r="AC212" s="35">
        <v>52.621589561091341</v>
      </c>
      <c r="AD212" s="35">
        <f t="shared" si="24"/>
        <v>47.378410438908659</v>
      </c>
      <c r="AE212" s="38">
        <v>1</v>
      </c>
      <c r="AG212" s="35">
        <v>36.124176857949202</v>
      </c>
      <c r="AH212" s="45">
        <v>0.85429999999999995</v>
      </c>
    </row>
    <row r="213" spans="1:34" x14ac:dyDescent="0.25">
      <c r="A213" s="28">
        <v>2024</v>
      </c>
      <c r="B213" s="28">
        <v>3204104</v>
      </c>
      <c r="C213" s="61">
        <v>24825</v>
      </c>
      <c r="D213" s="37">
        <v>12974</v>
      </c>
      <c r="E213" s="39">
        <f t="shared" si="21"/>
        <v>52.261832829808661</v>
      </c>
      <c r="F213" s="37">
        <v>8638</v>
      </c>
      <c r="G213" s="37">
        <v>5489</v>
      </c>
      <c r="H213" s="40">
        <f t="shared" si="27"/>
        <v>66.579312471096046</v>
      </c>
      <c r="I213" s="40">
        <f t="shared" si="25"/>
        <v>34.795568982880162</v>
      </c>
      <c r="J213" s="40">
        <f t="shared" si="22"/>
        <v>42.307692307692307</v>
      </c>
      <c r="K213" s="40">
        <f t="shared" si="23"/>
        <v>22.110775427995971</v>
      </c>
      <c r="L213" s="38">
        <v>0</v>
      </c>
      <c r="M213" s="35">
        <v>45.755637858669502</v>
      </c>
      <c r="N213" s="35">
        <v>23.912104189868501</v>
      </c>
      <c r="O213" s="41">
        <v>49762646.3346278</v>
      </c>
      <c r="P213" s="41">
        <v>8162671.9648363097</v>
      </c>
      <c r="Q213" s="35">
        <v>12.529597474348856</v>
      </c>
      <c r="R213" s="35">
        <f t="shared" si="26"/>
        <v>87.470402525651139</v>
      </c>
      <c r="S213" s="35">
        <v>86.632390745501283</v>
      </c>
      <c r="T213" s="35">
        <v>13.367609254498714</v>
      </c>
      <c r="U213" s="35">
        <v>84.155485398579316</v>
      </c>
      <c r="V213" s="35">
        <v>15.844514601420679</v>
      </c>
      <c r="W213" s="35">
        <v>8.7686971601994355</v>
      </c>
      <c r="X213" s="42">
        <v>5.7055210000000001</v>
      </c>
      <c r="Y213" s="35">
        <v>2.981989961617951</v>
      </c>
      <c r="Z213" s="42">
        <v>97.018010038382059</v>
      </c>
      <c r="AA213" s="44">
        <v>27.931884728001233</v>
      </c>
      <c r="AB213" s="44">
        <v>72.068115271998764</v>
      </c>
      <c r="AC213" s="35">
        <v>52.331034482758618</v>
      </c>
      <c r="AD213" s="35">
        <f t="shared" si="24"/>
        <v>47.668965517241382</v>
      </c>
      <c r="AE213" s="38">
        <v>0</v>
      </c>
      <c r="AG213" s="35">
        <v>26.808510638297872</v>
      </c>
      <c r="AH213" s="45">
        <v>0.8861</v>
      </c>
    </row>
    <row r="214" spans="1:34" x14ac:dyDescent="0.25">
      <c r="A214" s="28">
        <v>2024</v>
      </c>
      <c r="B214" s="28">
        <v>3204203</v>
      </c>
      <c r="C214" s="61">
        <v>23682</v>
      </c>
      <c r="D214" s="37">
        <v>12159</v>
      </c>
      <c r="E214" s="39">
        <f t="shared" si="21"/>
        <v>51.342791993919434</v>
      </c>
      <c r="F214" s="37">
        <v>8387</v>
      </c>
      <c r="G214" s="37">
        <v>5937</v>
      </c>
      <c r="H214" s="40">
        <f t="shared" si="27"/>
        <v>68.977711982893325</v>
      </c>
      <c r="I214" s="40">
        <f t="shared" si="25"/>
        <v>35.415083185541761</v>
      </c>
      <c r="J214" s="40">
        <f t="shared" si="22"/>
        <v>48.828028620774731</v>
      </c>
      <c r="K214" s="40">
        <f t="shared" si="23"/>
        <v>25.069673169495822</v>
      </c>
      <c r="L214" s="38">
        <v>48</v>
      </c>
      <c r="M214" s="35">
        <v>49.570271926212101</v>
      </c>
      <c r="N214" s="35">
        <v>27.6020374182105</v>
      </c>
      <c r="O214" s="41">
        <v>50524743.784466803</v>
      </c>
      <c r="P214" s="41">
        <v>8830385.31659621</v>
      </c>
      <c r="Q214" s="35">
        <v>0.65700483091787432</v>
      </c>
      <c r="R214" s="35">
        <f t="shared" si="26"/>
        <v>99.34299516908213</v>
      </c>
      <c r="S214" s="35">
        <v>67.887596899224818</v>
      </c>
      <c r="T214" s="35">
        <v>32.112403100775197</v>
      </c>
      <c r="U214" s="35">
        <v>97.951690821256037</v>
      </c>
      <c r="V214" s="35">
        <v>2.0483091787439611</v>
      </c>
      <c r="W214" s="43">
        <v>6.1071386707302775</v>
      </c>
      <c r="X214" s="42">
        <v>6.6579410000000001</v>
      </c>
      <c r="Y214" s="43">
        <v>2.6967005076142132</v>
      </c>
      <c r="Z214" s="42">
        <v>97.30329949238579</v>
      </c>
      <c r="AA214" s="44">
        <v>28.825125380251581</v>
      </c>
      <c r="AB214" s="44">
        <v>71.174874619748422</v>
      </c>
      <c r="AC214" s="35">
        <v>42.726754135767258</v>
      </c>
      <c r="AD214" s="35">
        <f t="shared" si="24"/>
        <v>57.273245864232742</v>
      </c>
      <c r="AE214" s="38">
        <v>0</v>
      </c>
      <c r="AG214" s="35">
        <v>37.086903304773564</v>
      </c>
      <c r="AH214" s="45">
        <v>0.85540000000000005</v>
      </c>
    </row>
    <row r="215" spans="1:34" x14ac:dyDescent="0.25">
      <c r="A215" s="28">
        <v>2024</v>
      </c>
      <c r="B215" s="28">
        <v>3204252</v>
      </c>
      <c r="C215" s="61">
        <v>6696</v>
      </c>
      <c r="D215" s="37">
        <v>4902</v>
      </c>
      <c r="E215" s="39">
        <f t="shared" si="21"/>
        <v>73.207885304659499</v>
      </c>
      <c r="F215" s="37">
        <v>3381</v>
      </c>
      <c r="G215" s="37">
        <v>2654</v>
      </c>
      <c r="H215" s="40">
        <f t="shared" si="27"/>
        <v>68.971848225214188</v>
      </c>
      <c r="I215" s="40">
        <f t="shared" si="25"/>
        <v>50.492831541218642</v>
      </c>
      <c r="J215" s="40">
        <f t="shared" si="22"/>
        <v>54.141166870665039</v>
      </c>
      <c r="K215" s="40">
        <f t="shared" si="23"/>
        <v>39.635603345280764</v>
      </c>
      <c r="L215" s="38">
        <v>0</v>
      </c>
      <c r="M215" s="35">
        <v>56.615926280357101</v>
      </c>
      <c r="N215" s="35">
        <v>45.302180836328397</v>
      </c>
      <c r="O215" s="41">
        <v>23264669.329045899</v>
      </c>
      <c r="P215" s="41">
        <v>5842962.1375427796</v>
      </c>
      <c r="Q215" s="35">
        <v>14.580529385374607</v>
      </c>
      <c r="R215" s="35">
        <f t="shared" si="26"/>
        <v>85.419470614625396</v>
      </c>
      <c r="S215" s="35">
        <v>71.261261261261268</v>
      </c>
      <c r="T215" s="35">
        <v>28.738738738738739</v>
      </c>
      <c r="U215" s="35">
        <v>81.157469717362034</v>
      </c>
      <c r="V215" s="35">
        <v>18.842530282637952</v>
      </c>
      <c r="W215" s="43">
        <v>10.582908885116016</v>
      </c>
      <c r="X215" s="42">
        <v>6.2065060000000001</v>
      </c>
      <c r="Y215" s="43">
        <v>2.2491349480968861</v>
      </c>
      <c r="Z215" s="42">
        <v>97.750865051903119</v>
      </c>
      <c r="AA215" s="44">
        <v>19.155446756425949</v>
      </c>
      <c r="AB215" s="44">
        <v>80.844553243574055</v>
      </c>
      <c r="AC215" s="35">
        <v>63.045793397231101</v>
      </c>
      <c r="AD215" s="35">
        <f t="shared" si="24"/>
        <v>36.954206602768899</v>
      </c>
      <c r="AE215" s="38">
        <v>0</v>
      </c>
      <c r="AG215" s="35">
        <v>18.181818181818183</v>
      </c>
      <c r="AH215" s="45">
        <v>0.86060000000000003</v>
      </c>
    </row>
    <row r="216" spans="1:34" x14ac:dyDescent="0.25">
      <c r="A216" s="28">
        <v>2024</v>
      </c>
      <c r="B216" s="28">
        <v>3204302</v>
      </c>
      <c r="C216" s="61">
        <v>14647</v>
      </c>
      <c r="D216" s="37">
        <v>8495</v>
      </c>
      <c r="E216" s="39">
        <f t="shared" si="21"/>
        <v>57.998224892469452</v>
      </c>
      <c r="F216" s="37">
        <v>5461</v>
      </c>
      <c r="G216" s="37">
        <v>3731</v>
      </c>
      <c r="H216" s="40">
        <f t="shared" si="27"/>
        <v>64.284873454973507</v>
      </c>
      <c r="I216" s="40">
        <f t="shared" si="25"/>
        <v>37.28408547825493</v>
      </c>
      <c r="J216" s="40">
        <f t="shared" si="22"/>
        <v>43.919952913478518</v>
      </c>
      <c r="K216" s="40">
        <f t="shared" si="23"/>
        <v>25.472793063425957</v>
      </c>
      <c r="L216" s="38">
        <v>2</v>
      </c>
      <c r="M216" s="35">
        <v>47.419246135420202</v>
      </c>
      <c r="N216" s="35">
        <v>31.391709695282898</v>
      </c>
      <c r="O216" s="41">
        <v>33767817.238818102</v>
      </c>
      <c r="P216" s="41">
        <v>7016475.42538282</v>
      </c>
      <c r="Q216" s="35">
        <v>4.1701887855734014</v>
      </c>
      <c r="R216" s="35">
        <f t="shared" si="26"/>
        <v>95.829811214426599</v>
      </c>
      <c r="S216" s="35">
        <v>37.300683371298405</v>
      </c>
      <c r="T216" s="35">
        <v>62.699316628701595</v>
      </c>
      <c r="U216" s="35">
        <v>72.499295576218657</v>
      </c>
      <c r="V216" s="35">
        <v>27.500704423781347</v>
      </c>
      <c r="W216" s="35">
        <v>10.502958579881657</v>
      </c>
      <c r="X216" s="42">
        <v>5.8664560000000003</v>
      </c>
      <c r="Y216" s="35">
        <v>2.6450116009280742</v>
      </c>
      <c r="Z216" s="42">
        <v>97.354988399071928</v>
      </c>
      <c r="AA216" s="44">
        <v>27.82813419658623</v>
      </c>
      <c r="AB216" s="44">
        <v>72.171865803413766</v>
      </c>
      <c r="AC216" s="35">
        <v>60.448392554991536</v>
      </c>
      <c r="AD216" s="35">
        <f t="shared" si="24"/>
        <v>39.551607445008464</v>
      </c>
      <c r="AE216" s="38">
        <v>0</v>
      </c>
      <c r="AG216" s="35">
        <v>44.99494438827098</v>
      </c>
      <c r="AH216" s="45">
        <v>0.93169999999999997</v>
      </c>
    </row>
    <row r="217" spans="1:34" x14ac:dyDescent="0.25">
      <c r="A217" s="28">
        <v>2024</v>
      </c>
      <c r="B217" s="28">
        <v>3204351</v>
      </c>
      <c r="C217" s="61">
        <v>20229</v>
      </c>
      <c r="D217" s="37">
        <v>8146</v>
      </c>
      <c r="E217" s="39">
        <f t="shared" si="21"/>
        <v>40.268920856196551</v>
      </c>
      <c r="F217" s="37">
        <v>6168</v>
      </c>
      <c r="G217" s="37">
        <v>2576</v>
      </c>
      <c r="H217" s="40">
        <f t="shared" si="27"/>
        <v>75.718143874294128</v>
      </c>
      <c r="I217" s="40">
        <f t="shared" si="25"/>
        <v>30.49087943052054</v>
      </c>
      <c r="J217" s="40">
        <f t="shared" si="22"/>
        <v>31.62288239626811</v>
      </c>
      <c r="K217" s="40">
        <f t="shared" si="23"/>
        <v>12.734193484601313</v>
      </c>
      <c r="L217" s="38">
        <v>0</v>
      </c>
      <c r="M217" s="35">
        <v>44.408705347048496</v>
      </c>
      <c r="N217" s="35">
        <v>9.4337420920136594</v>
      </c>
      <c r="O217" s="41">
        <v>30324767.382975601</v>
      </c>
      <c r="P217" s="41">
        <v>2021943.7083910999</v>
      </c>
      <c r="Q217" s="35">
        <v>45.090252707581229</v>
      </c>
      <c r="R217" s="35">
        <f t="shared" si="26"/>
        <v>54.909747292418771</v>
      </c>
      <c r="S217" s="35">
        <v>39.239130434782609</v>
      </c>
      <c r="T217" s="35">
        <v>60.760869565217391</v>
      </c>
      <c r="U217" s="35">
        <v>40.64981949458484</v>
      </c>
      <c r="V217" s="35">
        <v>59.35018050541516</v>
      </c>
      <c r="W217" s="43">
        <v>10.422018348623853</v>
      </c>
      <c r="X217" s="42">
        <v>5.5146839999999999</v>
      </c>
      <c r="Y217" s="43">
        <v>3.7391304347826089</v>
      </c>
      <c r="Z217" s="42">
        <v>96.260869565217391</v>
      </c>
      <c r="AA217" s="44">
        <v>34.26221458384483</v>
      </c>
      <c r="AB217" s="44">
        <v>65.737785416155162</v>
      </c>
      <c r="AC217" s="35">
        <v>25.797205302758869</v>
      </c>
      <c r="AD217" s="35">
        <f t="shared" si="24"/>
        <v>74.202794697241131</v>
      </c>
      <c r="AE217" s="38">
        <v>0</v>
      </c>
      <c r="AG217" s="35">
        <v>59.527687296416943</v>
      </c>
      <c r="AH217" s="45">
        <v>0</v>
      </c>
    </row>
    <row r="218" spans="1:34" x14ac:dyDescent="0.25">
      <c r="A218" s="28">
        <v>2024</v>
      </c>
      <c r="B218" s="28">
        <v>3204401</v>
      </c>
      <c r="C218" s="61">
        <v>11479</v>
      </c>
      <c r="D218" s="37">
        <v>4198</v>
      </c>
      <c r="E218" s="39">
        <f t="shared" si="21"/>
        <v>36.571129889363185</v>
      </c>
      <c r="F218" s="37">
        <v>2648</v>
      </c>
      <c r="G218" s="37">
        <v>1537</v>
      </c>
      <c r="H218" s="40">
        <f t="shared" si="27"/>
        <v>63.077656026679371</v>
      </c>
      <c r="I218" s="40">
        <f t="shared" si="25"/>
        <v>23.068211516682638</v>
      </c>
      <c r="J218" s="40">
        <f t="shared" si="22"/>
        <v>36.612672701286328</v>
      </c>
      <c r="K218" s="40">
        <f t="shared" si="23"/>
        <v>13.38966808955484</v>
      </c>
      <c r="L218" s="38">
        <v>0</v>
      </c>
      <c r="M218" s="35">
        <v>41.222207988681497</v>
      </c>
      <c r="N218" s="35">
        <v>21.438751634155302</v>
      </c>
      <c r="O218" s="41">
        <v>14506366.4641899</v>
      </c>
      <c r="P218" s="41">
        <v>2368004.8258216698</v>
      </c>
      <c r="Q218" s="35">
        <v>3.3536585365853662</v>
      </c>
      <c r="R218" s="35">
        <f t="shared" si="26"/>
        <v>96.646341463414629</v>
      </c>
      <c r="S218" s="35">
        <v>62.822085889570559</v>
      </c>
      <c r="T218" s="35">
        <v>37.177914110429448</v>
      </c>
      <c r="U218" s="35">
        <v>63.353658536585364</v>
      </c>
      <c r="V218" s="35">
        <v>36.646341463414636</v>
      </c>
      <c r="W218" s="43">
        <v>9.8535286284953401</v>
      </c>
      <c r="X218" s="42">
        <v>5.9665010000000001</v>
      </c>
      <c r="Y218" s="43">
        <v>2.3386342376052385</v>
      </c>
      <c r="Z218" s="42">
        <v>97.661365762394752</v>
      </c>
      <c r="AA218" s="44">
        <v>30.657455931395905</v>
      </c>
      <c r="AB218" s="44">
        <v>69.342544068604099</v>
      </c>
      <c r="AC218" s="35">
        <v>48.329448329448326</v>
      </c>
      <c r="AD218" s="35">
        <f t="shared" si="24"/>
        <v>51.670551670551674</v>
      </c>
      <c r="AE218" s="38">
        <v>0</v>
      </c>
      <c r="AG218" s="35">
        <v>52.560240963855421</v>
      </c>
      <c r="AH218" s="45">
        <v>0.88729999999999998</v>
      </c>
    </row>
    <row r="219" spans="1:34" x14ac:dyDescent="0.25">
      <c r="A219" s="28">
        <v>2024</v>
      </c>
      <c r="B219" s="28">
        <v>3204500</v>
      </c>
      <c r="C219" s="61">
        <v>13747</v>
      </c>
      <c r="D219" s="37">
        <v>6018</v>
      </c>
      <c r="E219" s="39">
        <f t="shared" si="21"/>
        <v>43.776824034334766</v>
      </c>
      <c r="F219" s="37">
        <v>4352</v>
      </c>
      <c r="G219" s="37">
        <v>3186</v>
      </c>
      <c r="H219" s="40">
        <f t="shared" si="27"/>
        <v>72.316384180790962</v>
      </c>
      <c r="I219" s="40">
        <f t="shared" si="25"/>
        <v>31.65781625081836</v>
      </c>
      <c r="J219" s="40">
        <f t="shared" si="22"/>
        <v>52.941176470588239</v>
      </c>
      <c r="K219" s="40">
        <f t="shared" si="23"/>
        <v>23.175965665236049</v>
      </c>
      <c r="L219" s="38">
        <v>0</v>
      </c>
      <c r="M219" s="35">
        <v>55.320693514305994</v>
      </c>
      <c r="N219" s="35">
        <v>36.656808045937197</v>
      </c>
      <c r="O219" s="41">
        <v>27907745.8552831</v>
      </c>
      <c r="P219" s="41">
        <v>5804268.3700910304</v>
      </c>
      <c r="Q219" s="35">
        <v>23.130649137222679</v>
      </c>
      <c r="R219" s="35">
        <f t="shared" si="26"/>
        <v>76.869350862777324</v>
      </c>
      <c r="S219" s="35">
        <v>11.721007016095749</v>
      </c>
      <c r="T219" s="35">
        <v>88.278992983904246</v>
      </c>
      <c r="U219" s="35">
        <v>33.237469186524237</v>
      </c>
      <c r="V219" s="35">
        <v>66.762530813475763</v>
      </c>
      <c r="W219" s="35">
        <v>6.5497076023391818</v>
      </c>
      <c r="X219" s="42">
        <v>6.0382350000000002</v>
      </c>
      <c r="Y219" s="35">
        <v>4.1835357624831309</v>
      </c>
      <c r="Z219" s="42">
        <v>95.816464237516868</v>
      </c>
      <c r="AA219" s="44">
        <v>28.198737121967433</v>
      </c>
      <c r="AB219" s="44">
        <v>71.80126287803256</v>
      </c>
      <c r="AC219" s="35">
        <v>45.60989982321744</v>
      </c>
      <c r="AD219" s="35">
        <f t="shared" si="24"/>
        <v>54.39010017678256</v>
      </c>
      <c r="AE219" s="38">
        <v>0</v>
      </c>
      <c r="AG219" s="35">
        <v>55.676209279368216</v>
      </c>
      <c r="AH219" s="45">
        <v>0.87980000000000003</v>
      </c>
    </row>
    <row r="220" spans="1:34" x14ac:dyDescent="0.25">
      <c r="A220" s="28">
        <v>2024</v>
      </c>
      <c r="B220" s="28">
        <v>3204559</v>
      </c>
      <c r="C220" s="61">
        <v>45062</v>
      </c>
      <c r="D220" s="37">
        <v>13592</v>
      </c>
      <c r="E220" s="39">
        <f t="shared" si="21"/>
        <v>30.16288668945009</v>
      </c>
      <c r="F220" s="37">
        <v>9335</v>
      </c>
      <c r="G220" s="37">
        <v>4868</v>
      </c>
      <c r="H220" s="40">
        <f t="shared" si="27"/>
        <v>68.680105944673343</v>
      </c>
      <c r="I220" s="40">
        <f t="shared" si="25"/>
        <v>20.715902534286094</v>
      </c>
      <c r="J220" s="40">
        <f t="shared" si="22"/>
        <v>35.81518540317834</v>
      </c>
      <c r="K220" s="40">
        <f t="shared" si="23"/>
        <v>10.802893790777151</v>
      </c>
      <c r="L220" s="38">
        <v>25</v>
      </c>
      <c r="M220" s="35">
        <v>42.294990347929101</v>
      </c>
      <c r="N220" s="35">
        <v>15.588626966080902</v>
      </c>
      <c r="O220" s="41">
        <v>48190036.597638197</v>
      </c>
      <c r="P220" s="41">
        <v>5574833.30903266</v>
      </c>
      <c r="Q220" s="35">
        <v>28.918462188424165</v>
      </c>
      <c r="R220" s="35">
        <f t="shared" si="26"/>
        <v>71.081537811575828</v>
      </c>
      <c r="S220" s="35">
        <v>30.258693808312131</v>
      </c>
      <c r="T220" s="35">
        <v>69.741306191687869</v>
      </c>
      <c r="U220" s="35">
        <v>26.658217152513728</v>
      </c>
      <c r="V220" s="35">
        <v>73.341782847486272</v>
      </c>
      <c r="W220" s="43">
        <v>8.1811304441802672</v>
      </c>
      <c r="X220" s="42">
        <v>5.4330230000000004</v>
      </c>
      <c r="Y220" s="43">
        <v>5.3443526170798901</v>
      </c>
      <c r="Z220" s="42">
        <v>94.655647382920108</v>
      </c>
      <c r="AA220" s="44">
        <v>41.024131842260154</v>
      </c>
      <c r="AB220" s="44">
        <v>58.975868157739846</v>
      </c>
      <c r="AC220" s="35">
        <v>29.447632711621235</v>
      </c>
      <c r="AD220" s="35">
        <f t="shared" si="24"/>
        <v>70.552367288378761</v>
      </c>
      <c r="AE220" s="38">
        <v>7</v>
      </c>
      <c r="AG220" s="35">
        <v>75.16178736517719</v>
      </c>
      <c r="AH220" s="45">
        <v>0.89259999999999995</v>
      </c>
    </row>
    <row r="221" spans="1:34" x14ac:dyDescent="0.25">
      <c r="A221" s="28">
        <v>2024</v>
      </c>
      <c r="B221" s="28">
        <v>3204609</v>
      </c>
      <c r="C221" s="61">
        <v>23796</v>
      </c>
      <c r="D221" s="37">
        <v>6396</v>
      </c>
      <c r="E221" s="39">
        <f t="shared" si="21"/>
        <v>26.878466969238531</v>
      </c>
      <c r="F221" s="37">
        <v>4282</v>
      </c>
      <c r="G221" s="37">
        <v>2462</v>
      </c>
      <c r="H221" s="40">
        <f t="shared" si="27"/>
        <v>66.948092557848653</v>
      </c>
      <c r="I221" s="40">
        <f t="shared" si="25"/>
        <v>17.994620944696589</v>
      </c>
      <c r="J221" s="40">
        <f t="shared" si="22"/>
        <v>38.492808005003127</v>
      </c>
      <c r="K221" s="40">
        <f t="shared" si="23"/>
        <v>10.346276685157168</v>
      </c>
      <c r="L221" s="38">
        <v>15</v>
      </c>
      <c r="M221" s="35">
        <v>42.241756279543402</v>
      </c>
      <c r="N221" s="35">
        <v>16.894979528406701</v>
      </c>
      <c r="O221" s="41">
        <v>22648288.1401699</v>
      </c>
      <c r="P221" s="41">
        <v>2843195.87761254</v>
      </c>
      <c r="Q221" s="35">
        <v>14.335060449050086</v>
      </c>
      <c r="R221" s="35">
        <f t="shared" si="26"/>
        <v>85.66493955094991</v>
      </c>
      <c r="S221" s="35">
        <v>50.475367329299914</v>
      </c>
      <c r="T221" s="35">
        <v>49.524632670700086</v>
      </c>
      <c r="U221" s="35">
        <v>52.115716753022454</v>
      </c>
      <c r="V221" s="35">
        <v>47.884283246977546</v>
      </c>
      <c r="W221" s="43">
        <v>9.2754255783500668</v>
      </c>
      <c r="X221" s="42">
        <v>5.9411440000000004</v>
      </c>
      <c r="Y221" s="43">
        <v>3.2298923369221031</v>
      </c>
      <c r="Z221" s="42">
        <v>96.770107663077894</v>
      </c>
      <c r="AA221" s="44">
        <v>35.381488430268924</v>
      </c>
      <c r="AB221" s="44">
        <v>64.618511569731083</v>
      </c>
      <c r="AC221" s="35">
        <v>39.99116217410517</v>
      </c>
      <c r="AD221" s="35">
        <f t="shared" si="24"/>
        <v>60.00883782589483</v>
      </c>
      <c r="AE221" s="38">
        <v>1</v>
      </c>
      <c r="AG221" s="35">
        <v>54.615384615384613</v>
      </c>
      <c r="AH221" s="45">
        <v>0.87470000000000003</v>
      </c>
    </row>
    <row r="222" spans="1:34" x14ac:dyDescent="0.25">
      <c r="A222" s="28">
        <v>2024</v>
      </c>
      <c r="B222" s="28">
        <v>3204658</v>
      </c>
      <c r="C222" s="61">
        <v>9008</v>
      </c>
      <c r="D222" s="37">
        <v>5305</v>
      </c>
      <c r="E222" s="39">
        <f t="shared" ref="E222:E232" si="28">(D222/C222)*100</f>
        <v>58.892095914742448</v>
      </c>
      <c r="F222" s="37">
        <v>3474</v>
      </c>
      <c r="G222" s="37">
        <v>2551</v>
      </c>
      <c r="H222" s="40">
        <f t="shared" si="27"/>
        <v>65.485391140433563</v>
      </c>
      <c r="I222" s="40">
        <f t="shared" ref="I222:I234" si="29">F222/C222*100</f>
        <v>38.565719360568387</v>
      </c>
      <c r="J222" s="40">
        <f t="shared" ref="J222:J285" si="30">G222/D222*100</f>
        <v>48.086710650329877</v>
      </c>
      <c r="K222" s="40">
        <f t="shared" ref="K222:K285" si="31">G222/C222*100</f>
        <v>28.319271758436944</v>
      </c>
      <c r="L222" s="38">
        <v>2</v>
      </c>
      <c r="M222" s="35">
        <v>49.381425004815597</v>
      </c>
      <c r="N222" s="35">
        <v>30.0661854510337</v>
      </c>
      <c r="O222" s="41">
        <v>21960082.460818298</v>
      </c>
      <c r="P222" s="41">
        <v>4196665.7058811598</v>
      </c>
      <c r="Q222" s="35">
        <v>42.671984047856434</v>
      </c>
      <c r="R222" s="35">
        <f t="shared" si="26"/>
        <v>57.328015952143566</v>
      </c>
      <c r="S222" s="35">
        <v>42.492492492492495</v>
      </c>
      <c r="T222" s="35">
        <v>57.507507507507505</v>
      </c>
      <c r="U222" s="35">
        <v>43.419740777667002</v>
      </c>
      <c r="V222" s="35">
        <v>56.580259222332998</v>
      </c>
      <c r="W222" s="35">
        <v>10.377358490566039</v>
      </c>
      <c r="X222" s="42">
        <v>5.7910940000000002</v>
      </c>
      <c r="Y222" s="35">
        <v>4.6963562753036436</v>
      </c>
      <c r="Z222" s="42">
        <v>95.303643724696357</v>
      </c>
      <c r="AA222" s="44">
        <v>29.670122525918945</v>
      </c>
      <c r="AB222" s="44">
        <v>70.329877474081059</v>
      </c>
      <c r="AC222" s="35">
        <v>41.42312579415502</v>
      </c>
      <c r="AD222" s="35">
        <f t="shared" ref="AD222:AD234" si="32">100-AC222</f>
        <v>58.57687420584498</v>
      </c>
      <c r="AE222" s="38">
        <v>0</v>
      </c>
      <c r="AG222" s="35">
        <v>57.834394904458598</v>
      </c>
      <c r="AH222" s="45">
        <v>0.88260000000000005</v>
      </c>
    </row>
    <row r="223" spans="1:34" x14ac:dyDescent="0.25">
      <c r="A223" s="28">
        <v>2024</v>
      </c>
      <c r="B223" s="28">
        <v>3204708</v>
      </c>
      <c r="C223" s="61">
        <v>34210</v>
      </c>
      <c r="D223" s="37">
        <v>13481</v>
      </c>
      <c r="E223" s="39">
        <f t="shared" si="28"/>
        <v>39.406606255480852</v>
      </c>
      <c r="F223" s="37">
        <v>8389</v>
      </c>
      <c r="G223" s="37">
        <v>4470</v>
      </c>
      <c r="H223" s="40">
        <f t="shared" si="27"/>
        <v>62.228321341146795</v>
      </c>
      <c r="I223" s="40">
        <f t="shared" si="29"/>
        <v>24.522069570301081</v>
      </c>
      <c r="J223" s="40">
        <f t="shared" si="30"/>
        <v>33.157777612936727</v>
      </c>
      <c r="K223" s="40">
        <f t="shared" si="31"/>
        <v>13.066354866997953</v>
      </c>
      <c r="L223" s="38">
        <v>9</v>
      </c>
      <c r="M223" s="35">
        <v>38.806071548603597</v>
      </c>
      <c r="N223" s="35">
        <v>16.923130984695799</v>
      </c>
      <c r="O223" s="41">
        <v>43853751.250310399</v>
      </c>
      <c r="P223" s="41">
        <v>6002656.3437257996</v>
      </c>
      <c r="Q223" s="35">
        <v>16.416561200506237</v>
      </c>
      <c r="R223" s="35">
        <f t="shared" ref="R223:R234" si="33">100-Q223</f>
        <v>83.583438799493763</v>
      </c>
      <c r="S223" s="35">
        <v>79.03898458748867</v>
      </c>
      <c r="T223" s="35">
        <v>20.961015412511333</v>
      </c>
      <c r="U223" s="35">
        <v>76.080274814680891</v>
      </c>
      <c r="V223" s="35">
        <v>23.919725185319109</v>
      </c>
      <c r="W223" s="43">
        <v>10.700450214637211</v>
      </c>
      <c r="X223" s="42">
        <v>5.8744940000000003</v>
      </c>
      <c r="Y223" s="43">
        <v>3.9872869112973128</v>
      </c>
      <c r="Z223" s="42">
        <v>96.012713088702682</v>
      </c>
      <c r="AA223" s="44">
        <v>35.362598250037074</v>
      </c>
      <c r="AB223" s="44">
        <v>64.637401749962919</v>
      </c>
      <c r="AC223" s="35">
        <v>42.881107150345983</v>
      </c>
      <c r="AD223" s="35">
        <f t="shared" si="32"/>
        <v>57.118892849654017</v>
      </c>
      <c r="AE223" s="38">
        <v>1</v>
      </c>
      <c r="AG223" s="35">
        <v>51.300775901414873</v>
      </c>
      <c r="AH223" s="45">
        <v>0.90480000000000005</v>
      </c>
    </row>
    <row r="224" spans="1:34" x14ac:dyDescent="0.25">
      <c r="A224" s="28">
        <v>2024</v>
      </c>
      <c r="B224" s="28">
        <v>3204807</v>
      </c>
      <c r="C224" s="61">
        <v>11373</v>
      </c>
      <c r="D224" s="37">
        <v>7486</v>
      </c>
      <c r="E224" s="39">
        <f t="shared" si="28"/>
        <v>65.822562208739996</v>
      </c>
      <c r="F224" s="37">
        <v>4694</v>
      </c>
      <c r="G224" s="37">
        <v>3393</v>
      </c>
      <c r="H224" s="40">
        <f t="shared" si="27"/>
        <v>62.703713598717606</v>
      </c>
      <c r="I224" s="40">
        <f t="shared" si="29"/>
        <v>41.273190890706054</v>
      </c>
      <c r="J224" s="40">
        <f t="shared" si="30"/>
        <v>45.324605931071332</v>
      </c>
      <c r="K224" s="40">
        <f t="shared" si="31"/>
        <v>29.833816934845686</v>
      </c>
      <c r="L224" s="38">
        <v>0</v>
      </c>
      <c r="M224" s="35">
        <v>46.824942401215402</v>
      </c>
      <c r="N224" s="35">
        <v>30.2888978941027</v>
      </c>
      <c r="O224" s="41">
        <v>29384075.734050501</v>
      </c>
      <c r="P224" s="41">
        <v>5965872.2555310503</v>
      </c>
      <c r="Q224" s="35">
        <v>10.437610881135424</v>
      </c>
      <c r="R224" s="35">
        <f t="shared" si="33"/>
        <v>89.562389118864573</v>
      </c>
      <c r="S224" s="35">
        <v>85.333333333333343</v>
      </c>
      <c r="T224" s="35">
        <v>14.666666666666666</v>
      </c>
      <c r="U224" s="35">
        <v>84.713187463039617</v>
      </c>
      <c r="V224" s="35">
        <v>15.286812536960378</v>
      </c>
      <c r="W224" s="43">
        <v>7.3800738007380069</v>
      </c>
      <c r="X224" s="42">
        <v>6.571396</v>
      </c>
      <c r="Y224" s="43">
        <v>1.6314199395770395</v>
      </c>
      <c r="Z224" s="42">
        <v>98.368580060422957</v>
      </c>
      <c r="AA224" s="44">
        <v>36.70852257547422</v>
      </c>
      <c r="AB224" s="44">
        <v>63.29147742452578</v>
      </c>
      <c r="AC224" s="35">
        <v>43.813682678311501</v>
      </c>
      <c r="AD224" s="35">
        <f t="shared" si="32"/>
        <v>56.186317321688499</v>
      </c>
      <c r="AE224" s="38">
        <v>0</v>
      </c>
      <c r="AG224" s="35">
        <v>33.766233766233768</v>
      </c>
      <c r="AH224" s="45">
        <v>0.87729999999999997</v>
      </c>
    </row>
    <row r="225" spans="1:34" x14ac:dyDescent="0.25">
      <c r="A225" s="28">
        <v>2024</v>
      </c>
      <c r="B225" s="28">
        <v>3204906</v>
      </c>
      <c r="C225" s="61">
        <v>133359</v>
      </c>
      <c r="D225" s="37">
        <v>69843</v>
      </c>
      <c r="E225" s="39">
        <f t="shared" si="28"/>
        <v>52.372168357591164</v>
      </c>
      <c r="F225" s="37">
        <v>43841</v>
      </c>
      <c r="G225" s="37">
        <v>28493</v>
      </c>
      <c r="H225" s="40">
        <f t="shared" si="27"/>
        <v>62.770785905530978</v>
      </c>
      <c r="I225" s="40">
        <f t="shared" si="29"/>
        <v>32.874421673827783</v>
      </c>
      <c r="J225" s="40">
        <f t="shared" si="30"/>
        <v>40.795784831693943</v>
      </c>
      <c r="K225" s="40">
        <f t="shared" si="31"/>
        <v>21.365637114855389</v>
      </c>
      <c r="L225" s="38">
        <v>52</v>
      </c>
      <c r="M225" s="35">
        <v>43.921908606038201</v>
      </c>
      <c r="N225" s="35">
        <v>24.935274987872798</v>
      </c>
      <c r="O225" s="41">
        <v>257151492.650121</v>
      </c>
      <c r="P225" s="41">
        <v>45822386.4181244</v>
      </c>
      <c r="Q225" s="35">
        <v>12.128346562626128</v>
      </c>
      <c r="R225" s="35">
        <f t="shared" si="33"/>
        <v>87.87165343737388</v>
      </c>
      <c r="S225" s="35">
        <v>54.255825011887779</v>
      </c>
      <c r="T225" s="35">
        <v>45.744174988112221</v>
      </c>
      <c r="U225" s="35">
        <v>70.045741961522936</v>
      </c>
      <c r="V225" s="35">
        <v>29.954258038477061</v>
      </c>
      <c r="W225" s="35">
        <v>7.7413806895448367</v>
      </c>
      <c r="X225" s="42">
        <v>7.0701590000000003</v>
      </c>
      <c r="Y225" s="35">
        <v>2.7619731536209469</v>
      </c>
      <c r="Z225" s="42">
        <v>97.238026846379057</v>
      </c>
      <c r="AA225" s="44">
        <v>32.995032851887373</v>
      </c>
      <c r="AB225" s="44">
        <v>67.004967148112627</v>
      </c>
      <c r="AC225" s="35">
        <v>57.999999999999993</v>
      </c>
      <c r="AD225" s="35">
        <f t="shared" si="32"/>
        <v>42.000000000000007</v>
      </c>
      <c r="AE225" s="38">
        <v>6</v>
      </c>
      <c r="AG225" s="35">
        <v>29.972844534962661</v>
      </c>
      <c r="AH225" s="45">
        <v>0.86009999999999998</v>
      </c>
    </row>
    <row r="226" spans="1:34" x14ac:dyDescent="0.25">
      <c r="A226" s="28">
        <v>2024</v>
      </c>
      <c r="B226" s="28">
        <v>3204955</v>
      </c>
      <c r="C226" s="61">
        <v>11271</v>
      </c>
      <c r="D226" s="37">
        <v>4507</v>
      </c>
      <c r="E226" s="39">
        <f t="shared" si="28"/>
        <v>39.987578741904002</v>
      </c>
      <c r="F226" s="37">
        <v>2596</v>
      </c>
      <c r="G226" s="37">
        <v>740</v>
      </c>
      <c r="H226" s="40">
        <f t="shared" si="27"/>
        <v>57.599289993343682</v>
      </c>
      <c r="I226" s="40">
        <f t="shared" si="29"/>
        <v>23.03256144086594</v>
      </c>
      <c r="J226" s="40">
        <f t="shared" si="30"/>
        <v>16.418903927224317</v>
      </c>
      <c r="K226" s="40">
        <f t="shared" si="31"/>
        <v>6.5655221364563925</v>
      </c>
      <c r="L226" s="38">
        <v>11</v>
      </c>
      <c r="M226" s="35">
        <v>28.514067981878199</v>
      </c>
      <c r="N226" s="35">
        <v>3.9467353150188997</v>
      </c>
      <c r="O226" s="41">
        <v>10772876.939244</v>
      </c>
      <c r="P226" s="41">
        <v>468021.943387907</v>
      </c>
      <c r="Q226" s="35">
        <v>12.908680947012401</v>
      </c>
      <c r="R226" s="35">
        <f t="shared" si="33"/>
        <v>87.0913190529876</v>
      </c>
      <c r="S226" s="35">
        <v>59.525155455059355</v>
      </c>
      <c r="T226" s="35">
        <v>40.474844544940645</v>
      </c>
      <c r="U226" s="35">
        <v>59.582863585118375</v>
      </c>
      <c r="V226" s="35">
        <v>40.417136414881618</v>
      </c>
      <c r="W226" s="43">
        <v>8.8856304985337236</v>
      </c>
      <c r="X226" s="42">
        <v>5.6320269999999999</v>
      </c>
      <c r="Y226" s="43">
        <v>2.1421616358325219</v>
      </c>
      <c r="Z226" s="42">
        <v>97.857838364167478</v>
      </c>
      <c r="AA226" s="44">
        <v>34.235633459063678</v>
      </c>
      <c r="AB226" s="44">
        <v>65.764366540936322</v>
      </c>
      <c r="AC226" s="35">
        <v>49.384316267012309</v>
      </c>
      <c r="AD226" s="35">
        <f t="shared" si="32"/>
        <v>50.615683732987691</v>
      </c>
      <c r="AE226" s="38">
        <v>0</v>
      </c>
      <c r="AG226" s="35">
        <v>55.093256814921091</v>
      </c>
      <c r="AH226" s="45">
        <v>0.94240000000000002</v>
      </c>
    </row>
    <row r="227" spans="1:34" x14ac:dyDescent="0.25">
      <c r="A227" s="28">
        <v>2024</v>
      </c>
      <c r="B227" s="28">
        <v>3205002</v>
      </c>
      <c r="C227" s="61">
        <v>572274</v>
      </c>
      <c r="D227" s="37">
        <v>212591</v>
      </c>
      <c r="E227" s="39">
        <f t="shared" si="28"/>
        <v>37.148463847737276</v>
      </c>
      <c r="F227" s="37">
        <v>141493</v>
      </c>
      <c r="G227" s="37">
        <v>92256</v>
      </c>
      <c r="H227" s="40">
        <f t="shared" si="27"/>
        <v>66.55643936008579</v>
      </c>
      <c r="I227" s="40">
        <f t="shared" si="29"/>
        <v>24.724694814022655</v>
      </c>
      <c r="J227" s="40">
        <f t="shared" si="30"/>
        <v>43.396004534528743</v>
      </c>
      <c r="K227" s="40">
        <f t="shared" si="31"/>
        <v>16.12094905587184</v>
      </c>
      <c r="L227" s="38">
        <v>534</v>
      </c>
      <c r="M227" s="35">
        <v>48.119008123535799</v>
      </c>
      <c r="N227" s="35">
        <v>31.657590457918598</v>
      </c>
      <c r="O227" s="41">
        <v>857524430.06313396</v>
      </c>
      <c r="P227" s="41">
        <v>177077502.11364201</v>
      </c>
      <c r="Q227" s="35">
        <v>0.34480457366582901</v>
      </c>
      <c r="R227" s="35">
        <f t="shared" si="33"/>
        <v>99.655195426334174</v>
      </c>
      <c r="S227" s="35">
        <v>91.238016584266163</v>
      </c>
      <c r="T227" s="35">
        <v>8.7619834157338481</v>
      </c>
      <c r="U227" s="35">
        <v>97.289391141859269</v>
      </c>
      <c r="V227" s="35">
        <v>2.7106088581407248</v>
      </c>
      <c r="W227" s="43">
        <v>6.7582123622356178</v>
      </c>
      <c r="X227" s="42">
        <v>7.2574329999999998</v>
      </c>
      <c r="Y227" s="43">
        <v>2.682707052183948</v>
      </c>
      <c r="Z227" s="42">
        <v>97.317292947816043</v>
      </c>
      <c r="AA227" s="44">
        <v>28.442718154416223</v>
      </c>
      <c r="AB227" s="44">
        <v>71.557281845583773</v>
      </c>
      <c r="AC227" s="35">
        <v>66.10289984459213</v>
      </c>
      <c r="AD227" s="35">
        <f t="shared" si="32"/>
        <v>33.89710015540787</v>
      </c>
      <c r="AE227" s="38">
        <v>63</v>
      </c>
      <c r="AG227" s="35">
        <v>22.41229535583027</v>
      </c>
      <c r="AH227" s="45">
        <v>0.84319999999999995</v>
      </c>
    </row>
    <row r="228" spans="1:34" x14ac:dyDescent="0.25">
      <c r="A228" s="28">
        <v>2024</v>
      </c>
      <c r="B228" s="28">
        <v>3205010</v>
      </c>
      <c r="C228" s="61">
        <v>28453</v>
      </c>
      <c r="D228" s="37">
        <v>14463</v>
      </c>
      <c r="E228" s="39">
        <f t="shared" si="28"/>
        <v>50.831195304537303</v>
      </c>
      <c r="F228" s="37">
        <v>8828</v>
      </c>
      <c r="G228" s="37">
        <v>3958</v>
      </c>
      <c r="H228" s="40">
        <f t="shared" si="27"/>
        <v>61.038512065269998</v>
      </c>
      <c r="I228" s="40">
        <f t="shared" si="29"/>
        <v>31.026605278880965</v>
      </c>
      <c r="J228" s="40">
        <f t="shared" si="30"/>
        <v>27.366383184678146</v>
      </c>
      <c r="K228" s="40">
        <f t="shared" si="31"/>
        <v>13.910659684391804</v>
      </c>
      <c r="L228" s="38">
        <v>5</v>
      </c>
      <c r="M228" s="35">
        <v>36.258695947310798</v>
      </c>
      <c r="N228" s="35">
        <v>13.4489021449633</v>
      </c>
      <c r="O228" s="41">
        <v>43959781.671853103</v>
      </c>
      <c r="P228" s="41">
        <v>5117830.2347878003</v>
      </c>
      <c r="Q228" s="35">
        <v>9.1198725607327749</v>
      </c>
      <c r="R228" s="35">
        <f t="shared" si="33"/>
        <v>90.880127439267227</v>
      </c>
      <c r="S228" s="35">
        <v>61.949559647718175</v>
      </c>
      <c r="T228" s="35">
        <v>38.050440352281825</v>
      </c>
      <c r="U228" s="35">
        <v>81.401831939466348</v>
      </c>
      <c r="V228" s="35">
        <v>18.598168060533652</v>
      </c>
      <c r="W228" s="35">
        <v>11.675179818617742</v>
      </c>
      <c r="X228" s="42">
        <v>5.83291</v>
      </c>
      <c r="Y228" s="35">
        <v>3.0006978367062107</v>
      </c>
      <c r="Z228" s="42">
        <v>96.999302163293791</v>
      </c>
      <c r="AA228" s="44">
        <v>36.026819658533213</v>
      </c>
      <c r="AB228" s="44">
        <v>63.973180341466787</v>
      </c>
      <c r="AC228" s="35">
        <v>58.557175748273217</v>
      </c>
      <c r="AD228" s="35">
        <f t="shared" si="32"/>
        <v>41.442824251726783</v>
      </c>
      <c r="AE228" s="38">
        <v>2</v>
      </c>
      <c r="AG228" s="35">
        <v>27.200704225352112</v>
      </c>
      <c r="AH228" s="45">
        <v>0.85099999999999998</v>
      </c>
    </row>
    <row r="229" spans="1:34" x14ac:dyDescent="0.25">
      <c r="A229" s="28">
        <v>2024</v>
      </c>
      <c r="B229" s="28">
        <v>3205036</v>
      </c>
      <c r="C229" s="61">
        <v>20353</v>
      </c>
      <c r="D229" s="37">
        <v>7925</v>
      </c>
      <c r="E229" s="39">
        <f t="shared" si="28"/>
        <v>38.937748734830244</v>
      </c>
      <c r="F229" s="37">
        <v>4591</v>
      </c>
      <c r="G229" s="37">
        <v>2309</v>
      </c>
      <c r="H229" s="40">
        <f t="shared" si="27"/>
        <v>57.930599369085179</v>
      </c>
      <c r="I229" s="40">
        <f t="shared" si="29"/>
        <v>22.556871222915539</v>
      </c>
      <c r="J229" s="40">
        <f t="shared" si="30"/>
        <v>29.135646687697157</v>
      </c>
      <c r="K229" s="40">
        <f t="shared" si="31"/>
        <v>11.344764899523412</v>
      </c>
      <c r="L229" s="38">
        <v>2</v>
      </c>
      <c r="M229" s="35">
        <v>34.805860612180801</v>
      </c>
      <c r="N229" s="35">
        <v>11.659923405896301</v>
      </c>
      <c r="O229" s="41">
        <v>23122596.871771999</v>
      </c>
      <c r="P229" s="41">
        <v>2431283.62048396</v>
      </c>
      <c r="Q229" s="35">
        <v>5.8862433862433861</v>
      </c>
      <c r="R229" s="35">
        <f t="shared" si="33"/>
        <v>94.113756613756607</v>
      </c>
      <c r="S229" s="35">
        <v>19.290686112031818</v>
      </c>
      <c r="T229" s="35">
        <v>80.709313887968179</v>
      </c>
      <c r="U229" s="35">
        <v>48.18121693121693</v>
      </c>
      <c r="V229" s="35">
        <v>51.81878306878307</v>
      </c>
      <c r="W229" s="43">
        <v>9.6116675452468812</v>
      </c>
      <c r="X229" s="42">
        <v>5.4466919999999996</v>
      </c>
      <c r="Y229" s="43">
        <v>2.2066198595787361</v>
      </c>
      <c r="Z229" s="42">
        <v>97.793380140421263</v>
      </c>
      <c r="AA229" s="44">
        <v>31.545741324921135</v>
      </c>
      <c r="AB229" s="44">
        <v>68.454258675078862</v>
      </c>
      <c r="AC229" s="35">
        <v>45.28</v>
      </c>
      <c r="AD229" s="35">
        <f t="shared" si="32"/>
        <v>54.72</v>
      </c>
      <c r="AE229" s="38">
        <v>0</v>
      </c>
      <c r="AG229" s="35">
        <v>54.833333333333336</v>
      </c>
      <c r="AH229" s="45">
        <v>0.86960000000000004</v>
      </c>
    </row>
    <row r="230" spans="1:34" x14ac:dyDescent="0.25">
      <c r="A230" s="28">
        <v>2024</v>
      </c>
      <c r="B230" s="28">
        <v>3205069</v>
      </c>
      <c r="C230" s="61">
        <v>25168</v>
      </c>
      <c r="D230" s="37">
        <v>9438</v>
      </c>
      <c r="E230" s="39">
        <f t="shared" si="28"/>
        <v>37.5</v>
      </c>
      <c r="F230" s="37">
        <v>5518</v>
      </c>
      <c r="G230" s="37">
        <v>2910</v>
      </c>
      <c r="H230" s="40">
        <f t="shared" si="27"/>
        <v>58.465776647594822</v>
      </c>
      <c r="I230" s="40">
        <f t="shared" si="29"/>
        <v>21.924666242848062</v>
      </c>
      <c r="J230" s="40">
        <f t="shared" si="30"/>
        <v>30.83280356007629</v>
      </c>
      <c r="K230" s="40">
        <f t="shared" si="31"/>
        <v>11.562301335028607</v>
      </c>
      <c r="L230" s="38">
        <v>28</v>
      </c>
      <c r="M230" s="35">
        <v>35.460713817329797</v>
      </c>
      <c r="N230" s="35">
        <v>12.636938155505801</v>
      </c>
      <c r="O230" s="41">
        <v>28055137.832769599</v>
      </c>
      <c r="P230" s="41">
        <v>3138069.0019266498</v>
      </c>
      <c r="Q230" s="35">
        <v>2.6628895184135977</v>
      </c>
      <c r="R230" s="35">
        <f t="shared" si="33"/>
        <v>97.337110481586407</v>
      </c>
      <c r="S230" s="35">
        <v>59.87531878719183</v>
      </c>
      <c r="T230" s="35">
        <v>40.124681212808163</v>
      </c>
      <c r="U230" s="35">
        <v>56.260623229461757</v>
      </c>
      <c r="V230" s="35">
        <v>43.739376770538243</v>
      </c>
      <c r="W230" s="43">
        <v>5.6314761976272711</v>
      </c>
      <c r="X230" s="42">
        <v>6.4573179999999999</v>
      </c>
      <c r="Y230" s="43">
        <v>1.5731292517006803</v>
      </c>
      <c r="Z230" s="42">
        <v>98.426870748299322</v>
      </c>
      <c r="AA230" s="44">
        <v>39.887699968216971</v>
      </c>
      <c r="AB230" s="44">
        <v>60.112300031783029</v>
      </c>
      <c r="AC230" s="35">
        <v>49.243027888446214</v>
      </c>
      <c r="AD230" s="35">
        <f t="shared" si="32"/>
        <v>50.756972111553786</v>
      </c>
      <c r="AE230" s="38">
        <v>0</v>
      </c>
      <c r="AG230" s="35">
        <v>48.094940662086195</v>
      </c>
      <c r="AH230" s="45">
        <v>0.89359999999999995</v>
      </c>
    </row>
    <row r="231" spans="1:34" x14ac:dyDescent="0.25">
      <c r="A231" s="28">
        <v>2024</v>
      </c>
      <c r="B231" s="28">
        <v>3205101</v>
      </c>
      <c r="C231" s="61">
        <v>78442</v>
      </c>
      <c r="D231" s="37">
        <v>35409</v>
      </c>
      <c r="E231" s="39">
        <f t="shared" si="28"/>
        <v>45.140358481425771</v>
      </c>
      <c r="F231" s="37">
        <v>23064</v>
      </c>
      <c r="G231" s="37">
        <v>15124</v>
      </c>
      <c r="H231" s="40">
        <f t="shared" si="27"/>
        <v>65.135982377361685</v>
      </c>
      <c r="I231" s="40">
        <f t="shared" si="29"/>
        <v>29.402615945539377</v>
      </c>
      <c r="J231" s="40">
        <f t="shared" si="30"/>
        <v>42.712304781270298</v>
      </c>
      <c r="K231" s="40">
        <f t="shared" si="31"/>
        <v>19.28048749394457</v>
      </c>
      <c r="L231" s="38">
        <v>37</v>
      </c>
      <c r="M231" s="35">
        <v>45.580181972296899</v>
      </c>
      <c r="N231" s="35">
        <v>26.104039379467597</v>
      </c>
      <c r="O231" s="41">
        <v>135292797.40134799</v>
      </c>
      <c r="P231" s="41">
        <v>24319913.9300134</v>
      </c>
      <c r="Q231" s="35">
        <v>2.6617526617526619</v>
      </c>
      <c r="R231" s="35">
        <f t="shared" si="33"/>
        <v>97.338247338247342</v>
      </c>
      <c r="S231" s="35">
        <v>82.946539577289684</v>
      </c>
      <c r="T231" s="35">
        <v>17.053460422710319</v>
      </c>
      <c r="U231" s="35">
        <v>91.066066066066071</v>
      </c>
      <c r="V231" s="35">
        <v>8.9339339339339343</v>
      </c>
      <c r="W231" s="35">
        <v>7.2453341233230359</v>
      </c>
      <c r="X231" s="42">
        <v>6.9189600000000002</v>
      </c>
      <c r="Y231" s="35">
        <v>2.094639626773303</v>
      </c>
      <c r="Z231" s="42">
        <v>97.905360373226699</v>
      </c>
      <c r="AA231" s="44">
        <v>29.633289105948112</v>
      </c>
      <c r="AB231" s="44">
        <v>70.366710894051892</v>
      </c>
      <c r="AC231" s="35">
        <v>63.856339906639988</v>
      </c>
      <c r="AD231" s="35">
        <f t="shared" si="32"/>
        <v>36.143660093360012</v>
      </c>
      <c r="AE231" s="38">
        <v>5</v>
      </c>
      <c r="AG231" s="35">
        <v>28.767123287671232</v>
      </c>
      <c r="AH231" s="45">
        <v>0.85980000000000001</v>
      </c>
    </row>
    <row r="232" spans="1:34" x14ac:dyDescent="0.25">
      <c r="A232" s="28">
        <v>2024</v>
      </c>
      <c r="B232" s="28">
        <v>3205150</v>
      </c>
      <c r="C232" s="61">
        <v>9298</v>
      </c>
      <c r="D232" s="37">
        <v>5148</v>
      </c>
      <c r="E232" s="39">
        <f t="shared" si="28"/>
        <v>55.366745536674557</v>
      </c>
      <c r="F232" s="37">
        <v>3448</v>
      </c>
      <c r="G232" s="37">
        <v>2231</v>
      </c>
      <c r="H232" s="40">
        <f t="shared" si="27"/>
        <v>66.977466977466975</v>
      </c>
      <c r="I232" s="40">
        <f t="shared" si="29"/>
        <v>37.083243708324368</v>
      </c>
      <c r="J232" s="40">
        <f t="shared" si="30"/>
        <v>43.337218337218339</v>
      </c>
      <c r="K232" s="40">
        <f t="shared" si="31"/>
        <v>23.994407399440739</v>
      </c>
      <c r="L232" s="38">
        <v>0</v>
      </c>
      <c r="M232" s="35">
        <v>45.134120289031699</v>
      </c>
      <c r="N232" s="35">
        <v>19.474836327032801</v>
      </c>
      <c r="O232" s="41">
        <v>19477287.7468509</v>
      </c>
      <c r="P232" s="41">
        <v>2637867.70224716</v>
      </c>
      <c r="Q232" s="35">
        <v>46.037354871277131</v>
      </c>
      <c r="R232" s="35">
        <f t="shared" si="33"/>
        <v>53.962645128722869</v>
      </c>
      <c r="S232" s="35">
        <v>36.43292682926829</v>
      </c>
      <c r="T232" s="35">
        <v>63.567073170731703</v>
      </c>
      <c r="U232" s="35">
        <v>43.967693084300855</v>
      </c>
      <c r="V232" s="35">
        <v>56.032306915699138</v>
      </c>
      <c r="W232" s="43">
        <v>6.5302911093627074</v>
      </c>
      <c r="X232" s="42">
        <v>5.9468259999999997</v>
      </c>
      <c r="Y232" s="43">
        <v>4.5871559633027523</v>
      </c>
      <c r="Z232" s="42">
        <v>95.412844036697251</v>
      </c>
      <c r="AA232" s="44">
        <v>39.996114996114997</v>
      </c>
      <c r="AB232" s="44">
        <v>60.003885003885003</v>
      </c>
      <c r="AC232" s="35">
        <v>27.537639630888783</v>
      </c>
      <c r="AD232" s="35">
        <f t="shared" si="32"/>
        <v>72.462360369111224</v>
      </c>
      <c r="AE232" s="38">
        <v>0</v>
      </c>
      <c r="AG232" s="35">
        <v>37.647058823529413</v>
      </c>
      <c r="AH232" s="45">
        <v>0.87460000000000004</v>
      </c>
    </row>
    <row r="233" spans="1:34" x14ac:dyDescent="0.25">
      <c r="A233" s="28">
        <v>2024</v>
      </c>
      <c r="B233" s="28">
        <v>3205176</v>
      </c>
      <c r="C233" s="61">
        <v>14263</v>
      </c>
      <c r="D233" s="37">
        <v>7214</v>
      </c>
      <c r="E233" s="39">
        <f>(D233/C233)*100</f>
        <v>50.578419687302812</v>
      </c>
      <c r="F233" s="37">
        <v>5547</v>
      </c>
      <c r="G233" s="37">
        <v>3861</v>
      </c>
      <c r="H233" s="40">
        <f t="shared" si="27"/>
        <v>76.892154144718603</v>
      </c>
      <c r="I233" s="40">
        <f t="shared" si="29"/>
        <v>38.890836429923581</v>
      </c>
      <c r="J233" s="40">
        <f t="shared" si="30"/>
        <v>53.52093152204047</v>
      </c>
      <c r="K233" s="40">
        <f t="shared" si="31"/>
        <v>27.070041365771573</v>
      </c>
      <c r="L233" s="38">
        <v>10</v>
      </c>
      <c r="M233" s="35">
        <v>54.822789343922196</v>
      </c>
      <c r="N233" s="35">
        <v>28.411205719153699</v>
      </c>
      <c r="O233" s="41">
        <v>33152953.646590501</v>
      </c>
      <c r="P233" s="41">
        <v>5392702.4554309798</v>
      </c>
      <c r="Q233" s="35">
        <v>51.949498700334196</v>
      </c>
      <c r="R233" s="35">
        <f t="shared" si="33"/>
        <v>48.050501299665804</v>
      </c>
      <c r="S233" s="35">
        <v>39.716840536512699</v>
      </c>
      <c r="T233" s="35">
        <v>60.283159463487337</v>
      </c>
      <c r="U233" s="35">
        <v>38.247307835128112</v>
      </c>
      <c r="V233" s="35">
        <v>61.752692164871888</v>
      </c>
      <c r="W233" s="43">
        <v>8.6699306405548757</v>
      </c>
      <c r="X233" s="42">
        <v>5.4338350000000002</v>
      </c>
      <c r="Y233" s="43">
        <v>5.6231003039513681</v>
      </c>
      <c r="Z233" s="42">
        <v>94.376899696048639</v>
      </c>
      <c r="AA233" s="44">
        <v>32.617133351815916</v>
      </c>
      <c r="AB233" s="44">
        <v>67.382866648184091</v>
      </c>
      <c r="AC233" s="35">
        <v>26.306842328941777</v>
      </c>
      <c r="AD233" s="35">
        <f t="shared" si="32"/>
        <v>73.693157671058231</v>
      </c>
      <c r="AE233" s="38">
        <v>0</v>
      </c>
      <c r="AG233" s="35">
        <v>59.13120567375887</v>
      </c>
      <c r="AH233" s="45">
        <v>0.88480000000000003</v>
      </c>
    </row>
    <row r="234" spans="1:34" x14ac:dyDescent="0.25">
      <c r="A234" s="28">
        <v>2024</v>
      </c>
      <c r="B234" s="28">
        <v>3205200</v>
      </c>
      <c r="C234" s="61">
        <v>502899</v>
      </c>
      <c r="D234" s="37">
        <v>139772</v>
      </c>
      <c r="E234" s="39">
        <f>(D234/C234)*100</f>
        <v>27.793254709196081</v>
      </c>
      <c r="F234" s="37">
        <v>91546</v>
      </c>
      <c r="G234" s="37">
        <v>58187</v>
      </c>
      <c r="H234" s="40">
        <f t="shared" si="27"/>
        <v>65.496665998912519</v>
      </c>
      <c r="I234" s="40">
        <f t="shared" si="29"/>
        <v>18.203655207109183</v>
      </c>
      <c r="J234" s="40">
        <f t="shared" si="30"/>
        <v>41.629940188306669</v>
      </c>
      <c r="K234" s="40">
        <f t="shared" si="31"/>
        <v>11.570315311822057</v>
      </c>
      <c r="L234" s="38">
        <v>514</v>
      </c>
      <c r="M234" s="35">
        <v>46.407745794327099</v>
      </c>
      <c r="N234" s="35">
        <v>28.8852764065205</v>
      </c>
      <c r="O234" s="41">
        <v>543745421.59850895</v>
      </c>
      <c r="P234" s="41">
        <v>106227598.409328</v>
      </c>
      <c r="Q234" s="35">
        <v>0.7466745784502794</v>
      </c>
      <c r="R234" s="35">
        <f t="shared" si="33"/>
        <v>99.253325421549718</v>
      </c>
      <c r="S234" s="35">
        <v>85.196779964221804</v>
      </c>
      <c r="T234" s="35">
        <v>14.8032200357782</v>
      </c>
      <c r="U234" s="35">
        <v>97.473174108688127</v>
      </c>
      <c r="V234" s="35">
        <v>2.5268258913118724</v>
      </c>
      <c r="W234" s="35">
        <v>6.0753522174291845</v>
      </c>
      <c r="X234" s="42">
        <v>7.598865</v>
      </c>
      <c r="Y234" s="35">
        <v>2.7073092409159401</v>
      </c>
      <c r="Z234" s="42">
        <v>97.292690759084095</v>
      </c>
      <c r="AA234" s="44">
        <v>29.598946931650715</v>
      </c>
      <c r="AB234" s="44">
        <v>70.401053068349285</v>
      </c>
      <c r="AC234" s="35">
        <v>60.134383912602118</v>
      </c>
      <c r="AD234" s="35">
        <f t="shared" si="32"/>
        <v>39.865616087397882</v>
      </c>
      <c r="AE234" s="38">
        <v>13</v>
      </c>
      <c r="AG234" s="35">
        <v>24.85728638626296</v>
      </c>
      <c r="AH234" s="45">
        <v>0.8347</v>
      </c>
    </row>
    <row r="235" spans="1:34" x14ac:dyDescent="0.25">
      <c r="A235" s="28">
        <v>2024</v>
      </c>
      <c r="B235" s="28">
        <v>3205309</v>
      </c>
      <c r="C235" s="61">
        <v>342800</v>
      </c>
      <c r="D235" s="37">
        <v>94894</v>
      </c>
      <c r="E235" s="39">
        <f>(D235/C235)*100</f>
        <v>27.68203033838973</v>
      </c>
      <c r="F235" s="37">
        <v>63034</v>
      </c>
      <c r="G235" s="37">
        <v>43302</v>
      </c>
      <c r="H235" s="40">
        <f>F235/D235*100</f>
        <v>66.425696039791774</v>
      </c>
      <c r="I235" s="40">
        <f>F235/C235*100</f>
        <v>18.387981330221702</v>
      </c>
      <c r="J235" s="40">
        <f t="shared" si="30"/>
        <v>45.631968301473222</v>
      </c>
      <c r="K235" s="40">
        <f t="shared" si="31"/>
        <v>12.631855309218205</v>
      </c>
      <c r="L235" s="38">
        <v>953</v>
      </c>
      <c r="M235" s="35">
        <v>50.629097923707398</v>
      </c>
      <c r="N235" s="35">
        <v>37.589160645648704</v>
      </c>
      <c r="O235" s="41">
        <v>402739200.03481799</v>
      </c>
      <c r="P235" s="41">
        <v>93851677.052180693</v>
      </c>
      <c r="Q235" s="35">
        <v>0.23061051098434299</v>
      </c>
      <c r="R235" s="35">
        <f>100-Q235</f>
        <v>99.769389489015651</v>
      </c>
      <c r="S235" s="35">
        <v>99.384645438562202</v>
      </c>
      <c r="T235" s="35">
        <v>0.615354561437781</v>
      </c>
      <c r="U235" s="35">
        <v>98.999878626046851</v>
      </c>
      <c r="V235" s="35">
        <v>1.0001213739531496</v>
      </c>
      <c r="W235" s="43">
        <v>5.7260370319404306</v>
      </c>
      <c r="X235" s="42">
        <v>7.7751989999999997</v>
      </c>
      <c r="Y235" s="43">
        <v>1.6901839317808101</v>
      </c>
      <c r="Z235" s="42">
        <v>98.309816068219192</v>
      </c>
      <c r="AA235" s="44">
        <v>24.113549909906112</v>
      </c>
      <c r="AB235" s="44">
        <v>75.886450090093888</v>
      </c>
      <c r="AC235" s="35">
        <v>79.653906659674874</v>
      </c>
      <c r="AD235" s="35">
        <f>100-AC235</f>
        <v>20.346093340325126</v>
      </c>
      <c r="AE235" s="38">
        <v>49</v>
      </c>
      <c r="AG235" s="35">
        <v>24.188210036675901</v>
      </c>
      <c r="AH235" s="45">
        <v>0.8921</v>
      </c>
    </row>
    <row r="236" spans="1:34" x14ac:dyDescent="0.25">
      <c r="A236" s="20">
        <v>2025</v>
      </c>
      <c r="B236" s="28">
        <v>3200102</v>
      </c>
      <c r="C236" s="61">
        <v>32456</v>
      </c>
      <c r="D236" s="37">
        <v>15773</v>
      </c>
      <c r="E236" s="39">
        <f t="shared" ref="E236:E299" si="34">(D236/C236)*100</f>
        <v>48.598102045846687</v>
      </c>
      <c r="F236" s="37">
        <v>10173</v>
      </c>
      <c r="G236" s="37">
        <v>4958</v>
      </c>
      <c r="H236" s="40">
        <f t="shared" ref="H236:H299" si="35">F236/D236*100</f>
        <v>64.496291130412729</v>
      </c>
      <c r="I236" s="40">
        <f t="shared" ref="I236:J299" si="36">F236/C236*100</f>
        <v>31.343973379344341</v>
      </c>
      <c r="J236" s="40">
        <f t="shared" si="30"/>
        <v>31.433462245609583</v>
      </c>
      <c r="K236" s="40">
        <f t="shared" si="31"/>
        <v>15.276066058664037</v>
      </c>
      <c r="L236" s="38">
        <v>13</v>
      </c>
      <c r="M236" s="35">
        <v>36.219193762081296</v>
      </c>
      <c r="N236" s="35">
        <v>12.861666979081502</v>
      </c>
      <c r="O236" s="41">
        <v>53228255.025772303</v>
      </c>
      <c r="P236" s="41">
        <v>6831913.8527977997</v>
      </c>
      <c r="Q236" s="35">
        <v>30.968527212658671</v>
      </c>
      <c r="R236" s="35">
        <f t="shared" ref="R236:R299" si="37">100-Q236</f>
        <v>69.031472787341329</v>
      </c>
      <c r="S236" s="35">
        <v>53.239043129037888</v>
      </c>
      <c r="T236" s="35">
        <v>46.760956870962112</v>
      </c>
      <c r="U236" s="35">
        <v>54.877412623891495</v>
      </c>
      <c r="V236" s="35">
        <v>45.122587376108505</v>
      </c>
      <c r="W236" s="35">
        <v>6.7421469311313524</v>
      </c>
      <c r="X236" s="42">
        <v>5.818962</v>
      </c>
      <c r="Y236" s="35">
        <v>3.9334741288278776</v>
      </c>
      <c r="Z236" s="42">
        <v>96.066525871172132</v>
      </c>
      <c r="AA236" s="44">
        <v>41.507639637354998</v>
      </c>
      <c r="AB236" s="44">
        <v>58.492360362645002</v>
      </c>
      <c r="AC236" s="35">
        <v>29.799908354971699</v>
      </c>
      <c r="AD236" s="35">
        <v>70.200091645028294</v>
      </c>
      <c r="AE236" s="38">
        <v>1</v>
      </c>
      <c r="AG236" s="35">
        <v>55.857185010327498</v>
      </c>
      <c r="AH236" s="45">
        <v>0.91</v>
      </c>
    </row>
    <row r="237" spans="1:34" x14ac:dyDescent="0.25">
      <c r="A237" s="20">
        <v>2025</v>
      </c>
      <c r="B237" s="28">
        <v>3200136</v>
      </c>
      <c r="C237" s="61">
        <v>10143</v>
      </c>
      <c r="D237" s="37">
        <v>5714</v>
      </c>
      <c r="E237" s="39">
        <f t="shared" si="34"/>
        <v>56.334417825101056</v>
      </c>
      <c r="F237" s="37">
        <v>3724</v>
      </c>
      <c r="G237" s="37">
        <v>2358</v>
      </c>
      <c r="H237" s="40">
        <f t="shared" si="35"/>
        <v>65.173258662933137</v>
      </c>
      <c r="I237" s="40">
        <f t="shared" si="36"/>
        <v>36.714975845410628</v>
      </c>
      <c r="J237" s="40">
        <f t="shared" si="30"/>
        <v>41.267063353167657</v>
      </c>
      <c r="K237" s="40">
        <f t="shared" si="31"/>
        <v>23.247559893522627</v>
      </c>
      <c r="L237" s="38">
        <v>3</v>
      </c>
      <c r="M237" s="35">
        <v>42.280557382903901</v>
      </c>
      <c r="N237" s="35">
        <v>22.298483275336402</v>
      </c>
      <c r="O237" s="41">
        <v>22509719.697314199</v>
      </c>
      <c r="P237" s="41">
        <v>4290880.0827929704</v>
      </c>
      <c r="Q237" s="35">
        <v>53.838994881340163</v>
      </c>
      <c r="R237" s="35">
        <f t="shared" si="37"/>
        <v>46.161005118659837</v>
      </c>
      <c r="S237" s="35">
        <v>32.27166276346604</v>
      </c>
      <c r="T237" s="35">
        <v>67.728337236533946</v>
      </c>
      <c r="U237" s="35">
        <v>32.247557003257327</v>
      </c>
      <c r="V237" s="35">
        <v>67.752442996742673</v>
      </c>
      <c r="W237" s="43">
        <v>8.9390731592566457</v>
      </c>
      <c r="X237" s="42">
        <v>6.2373589999999997</v>
      </c>
      <c r="Y237" s="43">
        <v>4.4798785117691722</v>
      </c>
      <c r="Z237" s="42">
        <v>95.520121488230828</v>
      </c>
      <c r="AA237" s="44">
        <v>35.071753587679382</v>
      </c>
      <c r="AB237" s="44">
        <v>64.928246412320618</v>
      </c>
      <c r="AC237" s="35">
        <v>35.229540918163671</v>
      </c>
      <c r="AD237" s="35">
        <v>64.770459081836336</v>
      </c>
      <c r="AE237" s="38">
        <v>0</v>
      </c>
      <c r="AG237" s="35">
        <v>43.4</v>
      </c>
      <c r="AH237" s="45">
        <v>0.89</v>
      </c>
    </row>
    <row r="238" spans="1:34" x14ac:dyDescent="0.25">
      <c r="A238" s="20">
        <v>2025</v>
      </c>
      <c r="B238" s="28">
        <v>3200169</v>
      </c>
      <c r="C238" s="61">
        <v>12585</v>
      </c>
      <c r="D238" s="37">
        <v>8130</v>
      </c>
      <c r="E238" s="39">
        <f t="shared" si="34"/>
        <v>64.600715137067937</v>
      </c>
      <c r="F238" s="37">
        <v>5708</v>
      </c>
      <c r="G238" s="37">
        <v>4233</v>
      </c>
      <c r="H238" s="40">
        <f t="shared" si="35"/>
        <v>70.20910209102091</v>
      </c>
      <c r="I238" s="40">
        <f t="shared" si="36"/>
        <v>45.355582042113632</v>
      </c>
      <c r="J238" s="40">
        <f t="shared" si="30"/>
        <v>52.066420664206646</v>
      </c>
      <c r="K238" s="40">
        <f t="shared" si="31"/>
        <v>33.635280095351611</v>
      </c>
      <c r="L238" s="38">
        <v>1</v>
      </c>
      <c r="M238" s="35">
        <v>50.584925273459604</v>
      </c>
      <c r="N238" s="35">
        <v>32.528760107630298</v>
      </c>
      <c r="O238" s="41">
        <v>38317821.090469398</v>
      </c>
      <c r="P238" s="41">
        <v>8906126.7784321997</v>
      </c>
      <c r="Q238" s="35">
        <v>32.683658170914541</v>
      </c>
      <c r="R238" s="35">
        <f t="shared" si="37"/>
        <v>67.316341829085459</v>
      </c>
      <c r="S238" s="35">
        <v>47.738238841978287</v>
      </c>
      <c r="T238" s="35">
        <v>52.261761158021713</v>
      </c>
      <c r="U238" s="35">
        <v>58.560719640179911</v>
      </c>
      <c r="V238" s="35">
        <v>41.439280359820089</v>
      </c>
      <c r="W238" s="35">
        <v>10.749131800893005</v>
      </c>
      <c r="X238" s="42">
        <v>5.7124819999999996</v>
      </c>
      <c r="Y238" s="35">
        <v>5.2410901467505235</v>
      </c>
      <c r="Z238" s="42">
        <v>94.758909853249477</v>
      </c>
      <c r="AA238" s="44">
        <v>38.94218942189422</v>
      </c>
      <c r="AB238" s="44">
        <v>61.05781057810578</v>
      </c>
      <c r="AC238" s="35">
        <v>23.562855337965889</v>
      </c>
      <c r="AD238" s="35">
        <v>76.437144662034115</v>
      </c>
      <c r="AE238" s="38">
        <v>0</v>
      </c>
      <c r="AG238" s="35">
        <v>48.934753661784285</v>
      </c>
      <c r="AH238" s="45">
        <v>0.91</v>
      </c>
    </row>
    <row r="239" spans="1:34" x14ac:dyDescent="0.25">
      <c r="A239" s="20">
        <v>2025</v>
      </c>
      <c r="B239" s="28">
        <v>3200201</v>
      </c>
      <c r="C239" s="61">
        <v>30702</v>
      </c>
      <c r="D239" s="37">
        <v>15111</v>
      </c>
      <c r="E239" s="39">
        <f t="shared" si="34"/>
        <v>49.218291967949973</v>
      </c>
      <c r="F239" s="37">
        <v>9969</v>
      </c>
      <c r="G239" s="37">
        <v>6794</v>
      </c>
      <c r="H239" s="40">
        <f t="shared" si="35"/>
        <v>65.971808616239827</v>
      </c>
      <c r="I239" s="40">
        <f t="shared" si="36"/>
        <v>32.470197381278091</v>
      </c>
      <c r="J239" s="40">
        <f t="shared" si="30"/>
        <v>44.960624710475813</v>
      </c>
      <c r="K239" s="40">
        <f t="shared" si="31"/>
        <v>22.128851540616246</v>
      </c>
      <c r="L239" s="38">
        <v>6</v>
      </c>
      <c r="M239" s="35">
        <v>46.773874384326803</v>
      </c>
      <c r="N239" s="35">
        <v>33.579502139760301</v>
      </c>
      <c r="O239" s="41">
        <v>65854536.514139198</v>
      </c>
      <c r="P239" s="41">
        <v>17088277.034624498</v>
      </c>
      <c r="Q239" s="35">
        <v>10.429634127827539</v>
      </c>
      <c r="R239" s="35">
        <f t="shared" si="37"/>
        <v>89.570365872172459</v>
      </c>
      <c r="S239" s="35">
        <v>77.025999695909988</v>
      </c>
      <c r="T239" s="35">
        <v>22.974000304090012</v>
      </c>
      <c r="U239" s="35">
        <v>82.72354637923182</v>
      </c>
      <c r="V239" s="35">
        <v>17.27645362076818</v>
      </c>
      <c r="W239" s="43">
        <v>7.8880850692931226</v>
      </c>
      <c r="X239" s="42">
        <v>6.8154969999999997</v>
      </c>
      <c r="Y239" s="43">
        <v>2.3009385407205571</v>
      </c>
      <c r="Z239" s="42">
        <v>97.699061459279449</v>
      </c>
      <c r="AA239" s="44">
        <v>24.525180332208325</v>
      </c>
      <c r="AB239" s="44">
        <v>75.474819667791678</v>
      </c>
      <c r="AC239" s="35">
        <v>67.970858067997838</v>
      </c>
      <c r="AD239" s="35">
        <v>32.029141932002162</v>
      </c>
      <c r="AE239" s="38">
        <v>0</v>
      </c>
      <c r="AG239" s="35">
        <v>38.405797101449274</v>
      </c>
      <c r="AH239" s="45">
        <v>0.93</v>
      </c>
    </row>
    <row r="240" spans="1:34" x14ac:dyDescent="0.25">
      <c r="A240" s="20">
        <v>2025</v>
      </c>
      <c r="B240" s="28">
        <v>3200300</v>
      </c>
      <c r="C240" s="61">
        <v>14376</v>
      </c>
      <c r="D240" s="37">
        <v>5600</v>
      </c>
      <c r="E240" s="39">
        <f t="shared" si="34"/>
        <v>38.953811908736782</v>
      </c>
      <c r="F240" s="37">
        <v>3107</v>
      </c>
      <c r="G240" s="37">
        <v>1636</v>
      </c>
      <c r="H240" s="40">
        <f t="shared" si="35"/>
        <v>55.482142857142861</v>
      </c>
      <c r="I240" s="40">
        <f t="shared" si="36"/>
        <v>21.612409571508067</v>
      </c>
      <c r="J240" s="40">
        <f t="shared" si="30"/>
        <v>29.214285714285715</v>
      </c>
      <c r="K240" s="40">
        <f t="shared" si="31"/>
        <v>11.380077907623818</v>
      </c>
      <c r="L240" s="38">
        <v>9</v>
      </c>
      <c r="M240" s="35">
        <v>32.722446771934997</v>
      </c>
      <c r="N240" s="35">
        <v>17.5124738241757</v>
      </c>
      <c r="O240" s="41">
        <v>17073515.136116002</v>
      </c>
      <c r="P240" s="41">
        <v>3302678.8394992002</v>
      </c>
      <c r="Q240" s="35">
        <v>3.9444195428059166</v>
      </c>
      <c r="R240" s="35">
        <f t="shared" si="37"/>
        <v>96.055580457194083</v>
      </c>
      <c r="S240" s="35">
        <v>62.718707940780618</v>
      </c>
      <c r="T240" s="35">
        <v>37.281292059219382</v>
      </c>
      <c r="U240" s="35">
        <v>63.155535634244728</v>
      </c>
      <c r="V240" s="35">
        <v>36.844464365755265</v>
      </c>
      <c r="W240" s="35">
        <v>3.775770210794533</v>
      </c>
      <c r="X240" s="42">
        <v>6.8506720000000003</v>
      </c>
      <c r="Y240" s="35">
        <v>3.0744336569579289</v>
      </c>
      <c r="Z240" s="42">
        <v>96.925566343042064</v>
      </c>
      <c r="AA240" s="44">
        <v>38.839285714285715</v>
      </c>
      <c r="AB240" s="44">
        <v>61.160714285714285</v>
      </c>
      <c r="AC240" s="35">
        <v>52.735632183908045</v>
      </c>
      <c r="AD240" s="35">
        <v>47.264367816091955</v>
      </c>
      <c r="AE240" s="38">
        <v>0</v>
      </c>
      <c r="AG240" s="35">
        <v>45.087719298245617</v>
      </c>
      <c r="AH240" s="45">
        <v>0.9</v>
      </c>
    </row>
    <row r="241" spans="1:34" x14ac:dyDescent="0.25">
      <c r="A241" s="20">
        <v>2025</v>
      </c>
      <c r="B241" s="28">
        <v>3200359</v>
      </c>
      <c r="C241" s="61">
        <v>7760</v>
      </c>
      <c r="D241" s="37">
        <v>5145</v>
      </c>
      <c r="E241" s="39">
        <f t="shared" si="34"/>
        <v>66.301546391752581</v>
      </c>
      <c r="F241" s="37">
        <v>3984</v>
      </c>
      <c r="G241" s="37">
        <v>3066</v>
      </c>
      <c r="H241" s="40">
        <f t="shared" si="35"/>
        <v>77.434402332361515</v>
      </c>
      <c r="I241" s="40">
        <f t="shared" si="36"/>
        <v>51.340206185567006</v>
      </c>
      <c r="J241" s="40">
        <f t="shared" si="30"/>
        <v>59.591836734693885</v>
      </c>
      <c r="K241" s="40">
        <f t="shared" si="31"/>
        <v>39.510309278350512</v>
      </c>
      <c r="L241" s="38">
        <v>0</v>
      </c>
      <c r="M241" s="35">
        <v>60.119290839077301</v>
      </c>
      <c r="N241" s="35">
        <v>47.163974274824</v>
      </c>
      <c r="O241" s="41">
        <v>28819628.293372098</v>
      </c>
      <c r="P241" s="41">
        <v>8171966.74497642</v>
      </c>
      <c r="Q241" s="35">
        <v>35.615126854954525</v>
      </c>
      <c r="R241" s="35">
        <f t="shared" si="37"/>
        <v>64.384873145045475</v>
      </c>
      <c r="S241" s="35">
        <v>58.693563880883772</v>
      </c>
      <c r="T241" s="35">
        <v>41.306436119116235</v>
      </c>
      <c r="U241" s="35">
        <v>59.645763523216857</v>
      </c>
      <c r="V241" s="35">
        <v>40.35423647678315</v>
      </c>
      <c r="W241" s="43">
        <v>9.1051395773545529</v>
      </c>
      <c r="X241" s="42">
        <v>5.4568969999999997</v>
      </c>
      <c r="Y241" s="43">
        <v>5.3259141494435616</v>
      </c>
      <c r="Z241" s="42">
        <v>94.674085850556438</v>
      </c>
      <c r="AA241" s="44">
        <v>24.917395529640427</v>
      </c>
      <c r="AB241" s="44">
        <v>75.08260447035957</v>
      </c>
      <c r="AC241" s="35">
        <v>37.909516380655226</v>
      </c>
      <c r="AD241" s="35">
        <v>62.090483619344774</v>
      </c>
      <c r="AE241" s="38">
        <v>0</v>
      </c>
      <c r="AG241" s="35">
        <v>46.656050955414017</v>
      </c>
      <c r="AH241" s="45">
        <v>0.9</v>
      </c>
    </row>
    <row r="242" spans="1:34" x14ac:dyDescent="0.25">
      <c r="A242" s="20">
        <v>2025</v>
      </c>
      <c r="B242" s="28">
        <v>3200409</v>
      </c>
      <c r="C242" s="61">
        <v>33017</v>
      </c>
      <c r="D242" s="37">
        <v>13796</v>
      </c>
      <c r="E242" s="39">
        <f t="shared" si="34"/>
        <v>41.784535239422112</v>
      </c>
      <c r="F242" s="37">
        <v>9738</v>
      </c>
      <c r="G242" s="37">
        <v>6313</v>
      </c>
      <c r="H242" s="40">
        <f t="shared" si="35"/>
        <v>70.585677007828352</v>
      </c>
      <c r="I242" s="40">
        <f t="shared" si="36"/>
        <v>29.493897083320714</v>
      </c>
      <c r="J242" s="40">
        <f t="shared" si="30"/>
        <v>45.759640475500149</v>
      </c>
      <c r="K242" s="40">
        <f t="shared" si="31"/>
        <v>19.120453099918226</v>
      </c>
      <c r="L242" s="38">
        <v>44</v>
      </c>
      <c r="M242" s="35">
        <v>49.034586052466899</v>
      </c>
      <c r="N242" s="35">
        <v>33.889140635163301</v>
      </c>
      <c r="O242" s="41">
        <v>63029642.816302799</v>
      </c>
      <c r="P242" s="41">
        <v>15745068.6852779</v>
      </c>
      <c r="Q242" s="35">
        <v>1.6814319291267401</v>
      </c>
      <c r="R242" s="35">
        <f t="shared" si="37"/>
        <v>98.318568070873255</v>
      </c>
      <c r="S242" s="35">
        <v>29.816597058289453</v>
      </c>
      <c r="T242" s="35">
        <v>70.183402941710554</v>
      </c>
      <c r="U242" s="35">
        <v>86.042306996926413</v>
      </c>
      <c r="V242" s="35">
        <v>13.957693003073585</v>
      </c>
      <c r="W242" s="35">
        <v>6.918753193663771</v>
      </c>
      <c r="X242" s="42">
        <v>7.0526669999999996</v>
      </c>
      <c r="Y242" s="35">
        <v>1.7920173771382024</v>
      </c>
      <c r="Z242" s="42">
        <v>98.207982622861806</v>
      </c>
      <c r="AA242" s="44">
        <v>29.457813859089594</v>
      </c>
      <c r="AB242" s="44">
        <v>70.542186140910403</v>
      </c>
      <c r="AC242" s="35">
        <v>62.967519685039377</v>
      </c>
      <c r="AD242" s="35">
        <v>37.03248031496063</v>
      </c>
      <c r="AE242" s="38">
        <v>0</v>
      </c>
      <c r="AG242" s="35">
        <v>28.741919443063153</v>
      </c>
      <c r="AH242" s="45">
        <v>0.84</v>
      </c>
    </row>
    <row r="243" spans="1:34" x14ac:dyDescent="0.25">
      <c r="A243" s="20">
        <v>2025</v>
      </c>
      <c r="B243" s="28">
        <v>3200508</v>
      </c>
      <c r="C243" s="61">
        <v>7462</v>
      </c>
      <c r="D243" s="37">
        <v>5441</v>
      </c>
      <c r="E243" s="39">
        <f t="shared" si="34"/>
        <v>72.916108281961939</v>
      </c>
      <c r="F243" s="37">
        <v>3248</v>
      </c>
      <c r="G243" s="37">
        <v>2124</v>
      </c>
      <c r="H243" s="40">
        <f t="shared" si="35"/>
        <v>59.694909024076459</v>
      </c>
      <c r="I243" s="40">
        <f t="shared" si="36"/>
        <v>43.527204502814257</v>
      </c>
      <c r="J243" s="40">
        <f t="shared" si="30"/>
        <v>39.036941738650981</v>
      </c>
      <c r="K243" s="40">
        <f t="shared" si="31"/>
        <v>28.464218708121148</v>
      </c>
      <c r="L243" s="38">
        <v>0</v>
      </c>
      <c r="M243" s="35">
        <v>41.233183568731505</v>
      </c>
      <c r="N243" s="35">
        <v>27.9849994826093</v>
      </c>
      <c r="O243" s="41">
        <v>20903294.5542752</v>
      </c>
      <c r="P243" s="41">
        <v>5127844.49956368</v>
      </c>
      <c r="Q243" s="35">
        <v>16.815235008103727</v>
      </c>
      <c r="R243" s="35">
        <f t="shared" si="37"/>
        <v>83.184764991896273</v>
      </c>
      <c r="S243" s="35">
        <v>79.231398201144728</v>
      </c>
      <c r="T243" s="35">
        <v>20.768601798855276</v>
      </c>
      <c r="U243" s="35">
        <v>79.254457050243104</v>
      </c>
      <c r="V243" s="35">
        <v>20.745542949756889</v>
      </c>
      <c r="W243" s="43">
        <v>7.2055427251732098</v>
      </c>
      <c r="X243" s="42">
        <v>6.7981420000000004</v>
      </c>
      <c r="Y243" s="43">
        <v>3.2045240339302548</v>
      </c>
      <c r="Z243" s="42">
        <v>96.795475966069745</v>
      </c>
      <c r="AA243" s="44">
        <v>30.435581694541447</v>
      </c>
      <c r="AB243" s="44">
        <v>69.56441830545856</v>
      </c>
      <c r="AC243" s="35">
        <v>56.944444444444443</v>
      </c>
      <c r="AD243" s="35">
        <v>43.055555555555557</v>
      </c>
      <c r="AE243" s="38">
        <v>0</v>
      </c>
      <c r="AG243" s="35">
        <v>29.794520547945208</v>
      </c>
      <c r="AH243" s="45">
        <v>0.9</v>
      </c>
    </row>
    <row r="244" spans="1:34" x14ac:dyDescent="0.25">
      <c r="A244" s="20">
        <v>2025</v>
      </c>
      <c r="B244" s="28">
        <v>3200607</v>
      </c>
      <c r="C244" s="61">
        <v>103363</v>
      </c>
      <c r="D244" s="37">
        <v>47925</v>
      </c>
      <c r="E244" s="39">
        <f t="shared" si="34"/>
        <v>46.365720809187039</v>
      </c>
      <c r="F244" s="37">
        <v>28409</v>
      </c>
      <c r="G244" s="37">
        <v>16456</v>
      </c>
      <c r="H244" s="40">
        <f t="shared" si="35"/>
        <v>59.27803860198226</v>
      </c>
      <c r="I244" s="40">
        <f t="shared" si="36"/>
        <v>27.484689879357216</v>
      </c>
      <c r="J244" s="40">
        <f t="shared" si="30"/>
        <v>34.33698487219614</v>
      </c>
      <c r="K244" s="40">
        <f t="shared" si="31"/>
        <v>15.920590540135251</v>
      </c>
      <c r="L244" s="38">
        <v>66</v>
      </c>
      <c r="M244" s="35">
        <v>37.075272447650597</v>
      </c>
      <c r="N244" s="35">
        <v>20.649988359400602</v>
      </c>
      <c r="O244" s="41">
        <v>165552452.82524899</v>
      </c>
      <c r="P244" s="41">
        <v>33328268.428530701</v>
      </c>
      <c r="Q244" s="35">
        <v>4.7802662159306992</v>
      </c>
      <c r="R244" s="35">
        <f t="shared" si="37"/>
        <v>95.219733784069305</v>
      </c>
      <c r="S244" s="35">
        <v>80.478723404255319</v>
      </c>
      <c r="T244" s="35">
        <v>19.521276595744681</v>
      </c>
      <c r="U244" s="35">
        <v>89.895415170082401</v>
      </c>
      <c r="V244" s="35">
        <v>10.1045848299176</v>
      </c>
      <c r="W244" s="35">
        <v>6.3404877757545002</v>
      </c>
      <c r="X244" s="42">
        <v>7.2087719999999997</v>
      </c>
      <c r="Y244" s="35">
        <v>2.3884013735215568</v>
      </c>
      <c r="Z244" s="42">
        <v>97.61159862647844</v>
      </c>
      <c r="AA244" s="44">
        <v>35.365675534689615</v>
      </c>
      <c r="AB244" s="44">
        <v>64.634324465310385</v>
      </c>
      <c r="AC244" s="35">
        <v>66.859401734615602</v>
      </c>
      <c r="AD244" s="35">
        <v>33.140598265384391</v>
      </c>
      <c r="AE244" s="38">
        <v>0</v>
      </c>
      <c r="AG244" s="35">
        <v>23.967509438279372</v>
      </c>
      <c r="AH244" s="45">
        <v>0.9</v>
      </c>
    </row>
    <row r="245" spans="1:34" x14ac:dyDescent="0.25">
      <c r="A245" s="20">
        <v>2025</v>
      </c>
      <c r="B245" s="28">
        <v>3200706</v>
      </c>
      <c r="C245" s="61">
        <v>11046</v>
      </c>
      <c r="D245" s="37">
        <v>6120</v>
      </c>
      <c r="E245" s="39">
        <f t="shared" si="34"/>
        <v>55.40467137425312</v>
      </c>
      <c r="F245" s="37">
        <v>3510</v>
      </c>
      <c r="G245" s="37">
        <v>2047</v>
      </c>
      <c r="H245" s="40">
        <f t="shared" si="35"/>
        <v>57.352941176470587</v>
      </c>
      <c r="I245" s="40">
        <f t="shared" si="36"/>
        <v>31.776208582292231</v>
      </c>
      <c r="J245" s="40">
        <f t="shared" si="30"/>
        <v>33.447712418300654</v>
      </c>
      <c r="K245" s="40">
        <f t="shared" si="31"/>
        <v>18.53159514756473</v>
      </c>
      <c r="L245" s="38">
        <v>0</v>
      </c>
      <c r="M245" s="35">
        <v>36.658359740976699</v>
      </c>
      <c r="N245" s="35">
        <v>23.9996785617288</v>
      </c>
      <c r="O245" s="41">
        <v>20903239.5653014</v>
      </c>
      <c r="P245" s="41">
        <v>4946382.1349242898</v>
      </c>
      <c r="Q245" s="35">
        <v>4.416531604538088</v>
      </c>
      <c r="R245" s="35">
        <f t="shared" si="37"/>
        <v>95.583468395461907</v>
      </c>
      <c r="S245" s="35">
        <v>68.047097036134801</v>
      </c>
      <c r="T245" s="35">
        <v>31.952902963865203</v>
      </c>
      <c r="U245" s="35">
        <v>79.457050243111823</v>
      </c>
      <c r="V245" s="35">
        <v>20.542949756888166</v>
      </c>
      <c r="W245" s="43">
        <v>8.2633672116659298</v>
      </c>
      <c r="X245" s="42">
        <v>6.487603</v>
      </c>
      <c r="Y245" s="43">
        <v>1.9822282980177717</v>
      </c>
      <c r="Z245" s="42">
        <v>98.017771701982227</v>
      </c>
      <c r="AA245" s="44">
        <v>32.352941176470587</v>
      </c>
      <c r="AB245" s="44">
        <v>67.64705882352942</v>
      </c>
      <c r="AC245" s="35">
        <v>73.98989898989899</v>
      </c>
      <c r="AD245" s="35">
        <v>26.01010101010101</v>
      </c>
      <c r="AE245" s="38">
        <v>0</v>
      </c>
      <c r="AG245" s="35">
        <v>34.821428571428569</v>
      </c>
      <c r="AH245" s="45">
        <v>0.89</v>
      </c>
    </row>
    <row r="246" spans="1:34" x14ac:dyDescent="0.25">
      <c r="A246" s="20">
        <v>2025</v>
      </c>
      <c r="B246" s="28">
        <v>3200805</v>
      </c>
      <c r="C246" s="61">
        <v>32829</v>
      </c>
      <c r="D246" s="37">
        <v>14514</v>
      </c>
      <c r="E246" s="39">
        <f t="shared" si="34"/>
        <v>44.21091108471169</v>
      </c>
      <c r="F246" s="37">
        <v>9387</v>
      </c>
      <c r="G246" s="37">
        <v>6115</v>
      </c>
      <c r="H246" s="40">
        <f t="shared" si="35"/>
        <v>64.675485737908218</v>
      </c>
      <c r="I246" s="40">
        <f t="shared" si="36"/>
        <v>28.593621493191996</v>
      </c>
      <c r="J246" s="40">
        <f t="shared" si="30"/>
        <v>42.131734876670798</v>
      </c>
      <c r="K246" s="40">
        <f t="shared" si="31"/>
        <v>18.626823844771394</v>
      </c>
      <c r="L246" s="38">
        <v>44</v>
      </c>
      <c r="M246" s="35">
        <v>44.509257087834499</v>
      </c>
      <c r="N246" s="35">
        <v>30.841732105527498</v>
      </c>
      <c r="O246" s="41">
        <v>60190314.307027198</v>
      </c>
      <c r="P246" s="41">
        <v>15074978.346498501</v>
      </c>
      <c r="Q246" s="35">
        <v>10.052562417871222</v>
      </c>
      <c r="R246" s="35">
        <f t="shared" si="37"/>
        <v>89.947437582128771</v>
      </c>
      <c r="S246" s="35">
        <v>83.426596445029617</v>
      </c>
      <c r="T246" s="35">
        <v>16.573403554970376</v>
      </c>
      <c r="U246" s="35">
        <v>86.596583442838366</v>
      </c>
      <c r="V246" s="35">
        <v>13.403416557161629</v>
      </c>
      <c r="W246" s="35">
        <v>10.002852524484169</v>
      </c>
      <c r="X246" s="42">
        <v>6.5860139999999996</v>
      </c>
      <c r="Y246" s="35">
        <v>2.8748590755355128</v>
      </c>
      <c r="Z246" s="42">
        <v>97.125140924464489</v>
      </c>
      <c r="AA246" s="44">
        <v>27.966101694915253</v>
      </c>
      <c r="AB246" s="44">
        <v>72.033898305084747</v>
      </c>
      <c r="AC246" s="35">
        <v>62.576989406257702</v>
      </c>
      <c r="AD246" s="35">
        <v>37.423010593742298</v>
      </c>
      <c r="AE246" s="38">
        <v>0</v>
      </c>
      <c r="AG246" s="35">
        <v>36.380684481950304</v>
      </c>
      <c r="AH246" s="45">
        <v>0.86</v>
      </c>
    </row>
    <row r="247" spans="1:34" x14ac:dyDescent="0.25">
      <c r="A247" s="20">
        <v>2025</v>
      </c>
      <c r="B247" s="28">
        <v>3200904</v>
      </c>
      <c r="C247" s="61">
        <v>45415</v>
      </c>
      <c r="D247" s="37">
        <v>22158</v>
      </c>
      <c r="E247" s="39">
        <f t="shared" si="34"/>
        <v>48.790047341186835</v>
      </c>
      <c r="F247" s="37">
        <v>13551</v>
      </c>
      <c r="G247" s="37">
        <v>7950</v>
      </c>
      <c r="H247" s="40">
        <f t="shared" si="35"/>
        <v>61.156241538044952</v>
      </c>
      <c r="I247" s="40">
        <f t="shared" si="36"/>
        <v>29.838159198502694</v>
      </c>
      <c r="J247" s="40">
        <f t="shared" si="30"/>
        <v>35.87868941240184</v>
      </c>
      <c r="K247" s="40">
        <f t="shared" si="31"/>
        <v>17.505229549708247</v>
      </c>
      <c r="L247" s="38">
        <v>2</v>
      </c>
      <c r="M247" s="35">
        <v>39.633083543475102</v>
      </c>
      <c r="N247" s="35">
        <v>25.168973231244301</v>
      </c>
      <c r="O247" s="41">
        <v>81823408.668236896</v>
      </c>
      <c r="P247" s="41">
        <v>18781352.9651861</v>
      </c>
      <c r="Q247" s="35">
        <v>19.889135254988911</v>
      </c>
      <c r="R247" s="35">
        <f t="shared" si="37"/>
        <v>80.110864745011085</v>
      </c>
      <c r="S247" s="35">
        <v>66.151279199110121</v>
      </c>
      <c r="T247" s="35">
        <v>33.848720800889879</v>
      </c>
      <c r="U247" s="35">
        <v>71.008869179600893</v>
      </c>
      <c r="V247" s="35">
        <v>28.991130820399114</v>
      </c>
      <c r="W247" s="43">
        <v>10.894634620053411</v>
      </c>
      <c r="X247" s="42">
        <v>6.1339439999999996</v>
      </c>
      <c r="Y247" s="43">
        <v>5.2142586272279106</v>
      </c>
      <c r="Z247" s="42">
        <v>94.785741372772094</v>
      </c>
      <c r="AA247" s="44">
        <v>28.138821193248486</v>
      </c>
      <c r="AB247" s="44">
        <v>71.861178806751511</v>
      </c>
      <c r="AC247" s="35">
        <v>60.962309542902972</v>
      </c>
      <c r="AD247" s="35">
        <v>39.037690457097035</v>
      </c>
      <c r="AE247" s="38">
        <v>0</v>
      </c>
      <c r="AG247" s="35">
        <v>38.503013003488739</v>
      </c>
      <c r="AH247" s="45">
        <v>0.86</v>
      </c>
    </row>
    <row r="248" spans="1:34" x14ac:dyDescent="0.25">
      <c r="A248" s="20">
        <v>2025</v>
      </c>
      <c r="B248" s="28">
        <v>3201001</v>
      </c>
      <c r="C248" s="61">
        <v>14054</v>
      </c>
      <c r="D248" s="37">
        <v>9759</v>
      </c>
      <c r="E248" s="39">
        <f t="shared" si="34"/>
        <v>69.439305535790524</v>
      </c>
      <c r="F248" s="37">
        <v>6737</v>
      </c>
      <c r="G248" s="37">
        <v>4548</v>
      </c>
      <c r="H248" s="40">
        <f t="shared" si="35"/>
        <v>69.03371247054001</v>
      </c>
      <c r="I248" s="40">
        <f t="shared" si="36"/>
        <v>47.936530525117405</v>
      </c>
      <c r="J248" s="40">
        <f t="shared" si="30"/>
        <v>46.603135567168771</v>
      </c>
      <c r="K248" s="40">
        <f t="shared" si="31"/>
        <v>32.360893695744984</v>
      </c>
      <c r="L248" s="38">
        <v>2</v>
      </c>
      <c r="M248" s="35">
        <v>47.711548976960501</v>
      </c>
      <c r="N248" s="35">
        <v>30.552944880140696</v>
      </c>
      <c r="O248" s="41">
        <v>43382840.220069997</v>
      </c>
      <c r="P248" s="41">
        <v>10041283.1165876</v>
      </c>
      <c r="Q248" s="35">
        <v>20.043632397054814</v>
      </c>
      <c r="R248" s="35">
        <f t="shared" si="37"/>
        <v>79.956367602945193</v>
      </c>
      <c r="S248" s="35">
        <v>67.471863848476531</v>
      </c>
      <c r="T248" s="35">
        <v>32.528136151523469</v>
      </c>
      <c r="U248" s="35">
        <v>76.274884101445323</v>
      </c>
      <c r="V248" s="35">
        <v>23.725115898554677</v>
      </c>
      <c r="W248" s="35">
        <v>9.6006678725476551</v>
      </c>
      <c r="X248" s="42">
        <v>6.312182</v>
      </c>
      <c r="Y248" s="35">
        <v>5.0912176495545181</v>
      </c>
      <c r="Z248" s="42">
        <v>94.908782350445492</v>
      </c>
      <c r="AA248" s="44">
        <v>33.394815042524847</v>
      </c>
      <c r="AB248" s="44">
        <v>66.60518495747516</v>
      </c>
      <c r="AC248" s="35">
        <v>48.481129180730285</v>
      </c>
      <c r="AD248" s="35">
        <v>51.518870819269715</v>
      </c>
      <c r="AE248" s="38">
        <v>0</v>
      </c>
      <c r="AG248" s="35">
        <v>32.183145321831454</v>
      </c>
      <c r="AH248" s="45">
        <v>0.87</v>
      </c>
    </row>
    <row r="249" spans="1:34" x14ac:dyDescent="0.25">
      <c r="A249" s="20">
        <v>2025</v>
      </c>
      <c r="B249" s="28">
        <v>3201100</v>
      </c>
      <c r="C249" s="61">
        <v>10820</v>
      </c>
      <c r="D249" s="37">
        <v>7080</v>
      </c>
      <c r="E249" s="39">
        <f t="shared" si="34"/>
        <v>65.434380776340106</v>
      </c>
      <c r="F249" s="37">
        <v>4251</v>
      </c>
      <c r="G249" s="37">
        <v>2664</v>
      </c>
      <c r="H249" s="40">
        <f t="shared" si="35"/>
        <v>60.042372881355931</v>
      </c>
      <c r="I249" s="40">
        <f t="shared" si="36"/>
        <v>39.288354898336415</v>
      </c>
      <c r="J249" s="40">
        <f t="shared" si="30"/>
        <v>37.627118644067799</v>
      </c>
      <c r="K249" s="40">
        <f t="shared" si="31"/>
        <v>24.621072088724585</v>
      </c>
      <c r="L249" s="38">
        <v>4</v>
      </c>
      <c r="M249" s="35">
        <v>39.265586020741097</v>
      </c>
      <c r="N249" s="35">
        <v>24.177584627721799</v>
      </c>
      <c r="O249" s="41">
        <v>25902070.9198086</v>
      </c>
      <c r="P249" s="41">
        <v>5764703.6684953002</v>
      </c>
      <c r="Q249" s="35">
        <v>2.5283347863993022</v>
      </c>
      <c r="R249" s="35">
        <f t="shared" si="37"/>
        <v>97.471665213600701</v>
      </c>
      <c r="S249" s="35">
        <v>97.963932518906333</v>
      </c>
      <c r="T249" s="35">
        <v>2.0360674810936592</v>
      </c>
      <c r="U249" s="35">
        <v>97.704155768671896</v>
      </c>
      <c r="V249" s="35">
        <v>2.2958442313281022</v>
      </c>
      <c r="W249" s="43">
        <v>4.0051679586563305</v>
      </c>
      <c r="X249" s="42">
        <v>7.3870019999999998</v>
      </c>
      <c r="Y249" s="43">
        <v>1.6085790884718498</v>
      </c>
      <c r="Z249" s="42">
        <v>98.391420911528144</v>
      </c>
      <c r="AA249" s="44">
        <v>34.350282485875702</v>
      </c>
      <c r="AB249" s="44">
        <v>65.649717514124291</v>
      </c>
      <c r="AC249" s="35">
        <v>60.97861842105263</v>
      </c>
      <c r="AD249" s="35">
        <v>39.02138157894737</v>
      </c>
      <c r="AE249" s="38">
        <v>0</v>
      </c>
      <c r="AG249" s="35">
        <v>23.651771956856702</v>
      </c>
      <c r="AH249" s="45">
        <v>0.89</v>
      </c>
    </row>
    <row r="250" spans="1:34" x14ac:dyDescent="0.25">
      <c r="A250" s="20">
        <v>2025</v>
      </c>
      <c r="B250" s="28">
        <v>3201159</v>
      </c>
      <c r="C250" s="61">
        <v>13718</v>
      </c>
      <c r="D250" s="37">
        <v>7688</v>
      </c>
      <c r="E250" s="39">
        <f t="shared" si="34"/>
        <v>56.043154978859889</v>
      </c>
      <c r="F250" s="37">
        <v>5804</v>
      </c>
      <c r="G250" s="37">
        <v>2959</v>
      </c>
      <c r="H250" s="40">
        <f t="shared" si="35"/>
        <v>75.494276795005206</v>
      </c>
      <c r="I250" s="40">
        <f t="shared" si="36"/>
        <v>42.309374544394231</v>
      </c>
      <c r="J250" s="40">
        <f t="shared" si="30"/>
        <v>38.488553590010405</v>
      </c>
      <c r="K250" s="40">
        <f t="shared" si="31"/>
        <v>21.570199737571073</v>
      </c>
      <c r="L250" s="38">
        <v>3</v>
      </c>
      <c r="M250" s="35">
        <v>43.015929619563799</v>
      </c>
      <c r="N250" s="35">
        <v>13.666664819881699</v>
      </c>
      <c r="O250" s="41">
        <v>30812847.500597101</v>
      </c>
      <c r="P250" s="41">
        <v>3538398.4466540101</v>
      </c>
      <c r="Q250" s="35">
        <v>19.730941704035875</v>
      </c>
      <c r="R250" s="35">
        <f t="shared" si="37"/>
        <v>80.269058295964129</v>
      </c>
      <c r="S250" s="35">
        <v>28.07377049180328</v>
      </c>
      <c r="T250" s="35">
        <v>71.926229508196727</v>
      </c>
      <c r="U250" s="35">
        <v>29.270281288218509</v>
      </c>
      <c r="V250" s="35">
        <v>70.729718711781501</v>
      </c>
      <c r="W250" s="35">
        <v>7.7455565949485496</v>
      </c>
      <c r="X250" s="42">
        <v>5.7538229999999997</v>
      </c>
      <c r="Y250" s="35">
        <v>6.308851224105462</v>
      </c>
      <c r="Z250" s="42">
        <v>93.691148775894533</v>
      </c>
      <c r="AA250" s="44">
        <v>32.245057232049952</v>
      </c>
      <c r="AB250" s="44">
        <v>67.754942767950041</v>
      </c>
      <c r="AC250" s="35">
        <v>30.617184348527633</v>
      </c>
      <c r="AD250" s="35">
        <v>69.382815651472356</v>
      </c>
      <c r="AE250" s="38">
        <v>0</v>
      </c>
      <c r="AG250" s="35">
        <v>48.62819299905393</v>
      </c>
      <c r="AH250" s="45">
        <v>0.89</v>
      </c>
    </row>
    <row r="251" spans="1:34" x14ac:dyDescent="0.25">
      <c r="A251" s="20">
        <v>2025</v>
      </c>
      <c r="B251" s="28">
        <v>3201209</v>
      </c>
      <c r="C251" s="61">
        <v>198342</v>
      </c>
      <c r="D251" s="37">
        <v>70734</v>
      </c>
      <c r="E251" s="39">
        <f t="shared" si="34"/>
        <v>35.66264331306531</v>
      </c>
      <c r="F251" s="37">
        <v>43989</v>
      </c>
      <c r="G251" s="37">
        <v>26728</v>
      </c>
      <c r="H251" s="40">
        <f t="shared" si="35"/>
        <v>62.189329035541604</v>
      </c>
      <c r="I251" s="40">
        <f t="shared" si="36"/>
        <v>22.178358592733762</v>
      </c>
      <c r="J251" s="40">
        <f t="shared" si="30"/>
        <v>37.786637260723275</v>
      </c>
      <c r="K251" s="40">
        <f t="shared" si="31"/>
        <v>13.475713666293574</v>
      </c>
      <c r="L251" s="38">
        <v>314</v>
      </c>
      <c r="M251" s="35">
        <v>41.542571190704706</v>
      </c>
      <c r="N251" s="35">
        <v>28.118196961100999</v>
      </c>
      <c r="O251" s="41">
        <v>273785685.44755602</v>
      </c>
      <c r="P251" s="41">
        <v>66980209.956610397</v>
      </c>
      <c r="Q251" s="35">
        <v>1.8258238063214527</v>
      </c>
      <c r="R251" s="35">
        <f t="shared" si="37"/>
        <v>98.174176193678548</v>
      </c>
      <c r="S251" s="35">
        <v>91.572445914475679</v>
      </c>
      <c r="T251" s="35">
        <v>8.4275540855243172</v>
      </c>
      <c r="U251" s="35">
        <v>93.372562205783467</v>
      </c>
      <c r="V251" s="35">
        <v>6.6274377942165437</v>
      </c>
      <c r="W251" s="43">
        <v>7.7057619303162213</v>
      </c>
      <c r="X251" s="42">
        <v>6.7453029999999998</v>
      </c>
      <c r="Y251" s="43">
        <v>2.6890666094144167</v>
      </c>
      <c r="Z251" s="42">
        <v>97.310933390585589</v>
      </c>
      <c r="AA251" s="44">
        <v>29.8837899737043</v>
      </c>
      <c r="AB251" s="44">
        <v>70.116210026295704</v>
      </c>
      <c r="AC251" s="35">
        <v>69.997161510076637</v>
      </c>
      <c r="AD251" s="35">
        <v>30.002838489923363</v>
      </c>
      <c r="AE251" s="38">
        <v>0</v>
      </c>
      <c r="AG251" s="35">
        <v>33.458574181117534</v>
      </c>
      <c r="AH251" s="45">
        <v>0.88</v>
      </c>
    </row>
    <row r="252" spans="1:34" x14ac:dyDescent="0.25">
      <c r="A252" s="20">
        <v>2025</v>
      </c>
      <c r="B252" s="28">
        <v>3201308</v>
      </c>
      <c r="C252" s="61">
        <v>376200</v>
      </c>
      <c r="D252" s="37">
        <v>183682</v>
      </c>
      <c r="E252" s="39">
        <f t="shared" si="34"/>
        <v>48.825624667729933</v>
      </c>
      <c r="F252" s="37">
        <v>126197</v>
      </c>
      <c r="G252" s="37">
        <v>84190</v>
      </c>
      <c r="H252" s="40">
        <f t="shared" si="35"/>
        <v>68.704064633442584</v>
      </c>
      <c r="I252" s="40">
        <f t="shared" si="36"/>
        <v>33.545188729399257</v>
      </c>
      <c r="J252" s="40">
        <f t="shared" si="30"/>
        <v>45.834649012968065</v>
      </c>
      <c r="K252" s="40">
        <f t="shared" si="31"/>
        <v>22.379053694843169</v>
      </c>
      <c r="L252" s="38">
        <v>317</v>
      </c>
      <c r="M252" s="35">
        <v>48.634198924811102</v>
      </c>
      <c r="N252" s="35">
        <v>34.386124150746802</v>
      </c>
      <c r="O252" s="41">
        <v>832333765.81533396</v>
      </c>
      <c r="P252" s="41">
        <v>212706442.49617201</v>
      </c>
      <c r="Q252" s="35">
        <v>1.4809201484773367</v>
      </c>
      <c r="R252" s="35">
        <f t="shared" si="37"/>
        <v>98.519079851522662</v>
      </c>
      <c r="S252" s="35">
        <v>81.611140535582791</v>
      </c>
      <c r="T252" s="35">
        <v>18.388859464417202</v>
      </c>
      <c r="U252" s="35">
        <v>95.60990020165174</v>
      </c>
      <c r="V252" s="35">
        <v>4.3900997983482535</v>
      </c>
      <c r="W252" s="35">
        <v>6.5274068421721996</v>
      </c>
      <c r="X252" s="42">
        <v>7.1342319999999999</v>
      </c>
      <c r="Y252" s="35">
        <v>3.8982409684130888</v>
      </c>
      <c r="Z252" s="42">
        <v>96.101759031586909</v>
      </c>
      <c r="AA252" s="44">
        <v>28.949488790409511</v>
      </c>
      <c r="AB252" s="44">
        <v>71.050511209590496</v>
      </c>
      <c r="AC252" s="35">
        <v>67.189468735307941</v>
      </c>
      <c r="AD252" s="35">
        <v>32.810531264692052</v>
      </c>
      <c r="AE252" s="38">
        <v>4</v>
      </c>
      <c r="AG252" s="35">
        <v>26.416339701514431</v>
      </c>
      <c r="AH252" s="45">
        <v>0.85</v>
      </c>
    </row>
    <row r="253" spans="1:34" x14ac:dyDescent="0.25">
      <c r="A253" s="20">
        <v>2025</v>
      </c>
      <c r="B253" s="28">
        <v>3201407</v>
      </c>
      <c r="C253" s="61">
        <v>39575</v>
      </c>
      <c r="D253" s="37">
        <v>11607</v>
      </c>
      <c r="E253" s="39">
        <f t="shared" si="34"/>
        <v>29.329121920404294</v>
      </c>
      <c r="F253" s="37">
        <v>7278</v>
      </c>
      <c r="G253" s="37">
        <v>3894</v>
      </c>
      <c r="H253" s="40">
        <f t="shared" si="35"/>
        <v>62.703540966658053</v>
      </c>
      <c r="I253" s="40">
        <f t="shared" si="36"/>
        <v>18.390397978521793</v>
      </c>
      <c r="J253" s="40">
        <f t="shared" si="30"/>
        <v>33.548720599638152</v>
      </c>
      <c r="K253" s="40">
        <f t="shared" si="31"/>
        <v>9.8395451674036636</v>
      </c>
      <c r="L253" s="38">
        <v>36</v>
      </c>
      <c r="M253" s="35">
        <v>35.877320421000704</v>
      </c>
      <c r="N253" s="35">
        <v>15.119130847349698</v>
      </c>
      <c r="O253" s="41">
        <v>38799768.174213901</v>
      </c>
      <c r="P253" s="41">
        <v>5909865.9179723402</v>
      </c>
      <c r="Q253" s="35">
        <v>15.354416575790623</v>
      </c>
      <c r="R253" s="35">
        <f t="shared" si="37"/>
        <v>84.645583424209377</v>
      </c>
      <c r="S253" s="35">
        <v>76.315215018554909</v>
      </c>
      <c r="T253" s="35">
        <v>23.684784981445102</v>
      </c>
      <c r="U253" s="35">
        <v>77.186477644492911</v>
      </c>
      <c r="V253" s="35">
        <v>22.813522355507089</v>
      </c>
      <c r="W253" s="43">
        <v>6.8130022789972404</v>
      </c>
      <c r="X253" s="42">
        <v>6.5226360000000003</v>
      </c>
      <c r="Y253" s="43">
        <v>3.2141685798622497</v>
      </c>
      <c r="Z253" s="42">
        <v>96.785831420137754</v>
      </c>
      <c r="AA253" s="44">
        <v>40.578960971827343</v>
      </c>
      <c r="AB253" s="44">
        <v>59.421039028172657</v>
      </c>
      <c r="AC253" s="35">
        <v>47.515923566878982</v>
      </c>
      <c r="AD253" s="35">
        <v>52.484076433121018</v>
      </c>
      <c r="AE253" s="38">
        <v>0</v>
      </c>
      <c r="AG253" s="35">
        <v>49.237933954276038</v>
      </c>
      <c r="AH253" s="45">
        <v>0.86</v>
      </c>
    </row>
    <row r="254" spans="1:34" x14ac:dyDescent="0.25">
      <c r="A254" s="20">
        <v>2025</v>
      </c>
      <c r="B254" s="28">
        <v>3201506</v>
      </c>
      <c r="C254" s="61">
        <v>129301</v>
      </c>
      <c r="D254" s="37">
        <v>44709</v>
      </c>
      <c r="E254" s="39">
        <f t="shared" si="34"/>
        <v>34.577458797689111</v>
      </c>
      <c r="F254" s="37">
        <v>25213</v>
      </c>
      <c r="G254" s="37">
        <v>12229</v>
      </c>
      <c r="H254" s="40">
        <f t="shared" si="35"/>
        <v>56.393567290702094</v>
      </c>
      <c r="I254" s="40">
        <f t="shared" si="36"/>
        <v>19.499462494489602</v>
      </c>
      <c r="J254" s="40">
        <f t="shared" si="30"/>
        <v>27.35243463284797</v>
      </c>
      <c r="K254" s="40">
        <f t="shared" si="31"/>
        <v>9.457776815337855</v>
      </c>
      <c r="L254" s="38">
        <v>256</v>
      </c>
      <c r="M254" s="35">
        <v>29.951472614286001</v>
      </c>
      <c r="N254" s="35">
        <v>10.3416282885348</v>
      </c>
      <c r="O254" s="41">
        <v>124767732.73466501</v>
      </c>
      <c r="P254" s="41">
        <v>15570935.211893599</v>
      </c>
      <c r="Q254" s="35">
        <v>4.6542482619540415</v>
      </c>
      <c r="R254" s="35">
        <f t="shared" si="37"/>
        <v>95.345751738045962</v>
      </c>
      <c r="S254" s="35">
        <v>91.67951512573768</v>
      </c>
      <c r="T254" s="35">
        <v>8.3204848742623216</v>
      </c>
      <c r="U254" s="35">
        <v>91.583081250331688</v>
      </c>
      <c r="V254" s="35">
        <v>8.4169187496683122</v>
      </c>
      <c r="W254" s="35">
        <v>7.5537245980262551</v>
      </c>
      <c r="X254" s="42">
        <v>6.6081500000000002</v>
      </c>
      <c r="Y254" s="35">
        <v>3.4390829112236738</v>
      </c>
      <c r="Z254" s="42">
        <v>96.560917088776321</v>
      </c>
      <c r="AA254" s="44">
        <v>33.525688340155227</v>
      </c>
      <c r="AB254" s="44">
        <v>66.474311659844773</v>
      </c>
      <c r="AC254" s="35">
        <v>67.4161051437721</v>
      </c>
      <c r="AD254" s="35">
        <v>32.5838948562279</v>
      </c>
      <c r="AE254" s="38">
        <v>3</v>
      </c>
      <c r="AG254" s="35">
        <v>37.540136814184002</v>
      </c>
      <c r="AH254" s="45">
        <v>0.89</v>
      </c>
    </row>
    <row r="255" spans="1:34" x14ac:dyDescent="0.25">
      <c r="A255" s="20">
        <v>2025</v>
      </c>
      <c r="B255" s="28">
        <v>3201605</v>
      </c>
      <c r="C255" s="61">
        <v>28923</v>
      </c>
      <c r="D255" s="37">
        <v>21470</v>
      </c>
      <c r="E255" s="39">
        <f t="shared" si="34"/>
        <v>74.231580403139375</v>
      </c>
      <c r="F255" s="37">
        <v>14677</v>
      </c>
      <c r="G255" s="37">
        <v>10250</v>
      </c>
      <c r="H255" s="40">
        <f t="shared" si="35"/>
        <v>68.360503027480206</v>
      </c>
      <c r="I255" s="40">
        <f t="shared" si="36"/>
        <v>50.745081768834488</v>
      </c>
      <c r="J255" s="40">
        <f t="shared" si="30"/>
        <v>47.741034000931535</v>
      </c>
      <c r="K255" s="40">
        <f t="shared" si="31"/>
        <v>35.438924039691592</v>
      </c>
      <c r="L255" s="38">
        <v>13</v>
      </c>
      <c r="M255" s="35">
        <v>49.474201549619004</v>
      </c>
      <c r="N255" s="35">
        <v>35.334660317024301</v>
      </c>
      <c r="O255" s="41">
        <v>98969183.055476204</v>
      </c>
      <c r="P255" s="41">
        <v>25548404.455476899</v>
      </c>
      <c r="Q255" s="35">
        <v>13.385474860335195</v>
      </c>
      <c r="R255" s="35">
        <f t="shared" si="37"/>
        <v>86.614525139664806</v>
      </c>
      <c r="S255" s="35">
        <v>26.873001370488808</v>
      </c>
      <c r="T255" s="35">
        <v>73.126998629511192</v>
      </c>
      <c r="U255" s="35">
        <v>81.061452513966486</v>
      </c>
      <c r="V255" s="35">
        <v>18.938547486033521</v>
      </c>
      <c r="W255" s="43">
        <v>11.741682974559687</v>
      </c>
      <c r="X255" s="42">
        <v>6.6880980000000001</v>
      </c>
      <c r="Y255" s="43">
        <v>3.0684200495521252</v>
      </c>
      <c r="Z255" s="42">
        <v>96.931579950447883</v>
      </c>
      <c r="AA255" s="44">
        <v>27.782952957615276</v>
      </c>
      <c r="AB255" s="44">
        <v>72.217047042384721</v>
      </c>
      <c r="AC255" s="35">
        <v>55.020955574182729</v>
      </c>
      <c r="AD255" s="35">
        <v>44.979044425817264</v>
      </c>
      <c r="AE255" s="38">
        <v>0</v>
      </c>
      <c r="AG255" s="35">
        <v>24.37417654808959</v>
      </c>
      <c r="AH255" s="45">
        <v>0.89</v>
      </c>
    </row>
    <row r="256" spans="1:34" x14ac:dyDescent="0.25">
      <c r="A256" s="20">
        <v>2025</v>
      </c>
      <c r="B256" s="28">
        <v>3201704</v>
      </c>
      <c r="C256" s="61">
        <v>12472</v>
      </c>
      <c r="D256" s="37">
        <v>5570</v>
      </c>
      <c r="E256" s="39">
        <f t="shared" si="34"/>
        <v>44.66003848620911</v>
      </c>
      <c r="F256" s="37">
        <v>3906</v>
      </c>
      <c r="G256" s="37">
        <v>2476</v>
      </c>
      <c r="H256" s="40">
        <f t="shared" si="35"/>
        <v>70.12567324955117</v>
      </c>
      <c r="I256" s="40">
        <f t="shared" si="36"/>
        <v>31.318152661962795</v>
      </c>
      <c r="J256" s="40">
        <f t="shared" si="30"/>
        <v>44.452423698384202</v>
      </c>
      <c r="K256" s="40">
        <f t="shared" si="31"/>
        <v>19.852469531751122</v>
      </c>
      <c r="L256" s="38">
        <v>3</v>
      </c>
      <c r="M256" s="35">
        <v>46.360256837959199</v>
      </c>
      <c r="N256" s="35">
        <v>25.733013686610001</v>
      </c>
      <c r="O256" s="41">
        <v>24059698.206396699</v>
      </c>
      <c r="P256" s="41">
        <v>4826992.9431392401</v>
      </c>
      <c r="Q256" s="35">
        <v>9.2513113972341436</v>
      </c>
      <c r="R256" s="35">
        <f t="shared" si="37"/>
        <v>90.748688602765853</v>
      </c>
      <c r="S256" s="35">
        <v>53.511705685618729</v>
      </c>
      <c r="T256" s="35">
        <v>46.488294314381271</v>
      </c>
      <c r="U256" s="35">
        <v>57.367668097281829</v>
      </c>
      <c r="V256" s="35">
        <v>42.632331902718171</v>
      </c>
      <c r="W256" s="35">
        <v>9.3060356288221229</v>
      </c>
      <c r="X256" s="42">
        <v>6.3810180000000001</v>
      </c>
      <c r="Y256" s="35">
        <v>4.1374920432845324</v>
      </c>
      <c r="Z256" s="42">
        <v>95.862507956715476</v>
      </c>
      <c r="AA256" s="44">
        <v>35.080789946140037</v>
      </c>
      <c r="AB256" s="44">
        <v>64.919210053859956</v>
      </c>
      <c r="AC256" s="35">
        <v>42.01637666325486</v>
      </c>
      <c r="AD256" s="35">
        <v>57.98362333674514</v>
      </c>
      <c r="AE256" s="38">
        <v>0</v>
      </c>
      <c r="AG256" s="35">
        <v>48.80952380952381</v>
      </c>
      <c r="AH256" s="45">
        <v>0.9</v>
      </c>
    </row>
    <row r="257" spans="1:34" x14ac:dyDescent="0.25">
      <c r="A257" s="20">
        <v>2025</v>
      </c>
      <c r="B257" s="28">
        <v>3201803</v>
      </c>
      <c r="C257" s="61">
        <v>5397</v>
      </c>
      <c r="D257" s="37">
        <v>2854</v>
      </c>
      <c r="E257" s="39">
        <f t="shared" si="34"/>
        <v>52.881230313136932</v>
      </c>
      <c r="F257" s="37">
        <v>2077</v>
      </c>
      <c r="G257" s="37">
        <v>1240</v>
      </c>
      <c r="H257" s="40">
        <f t="shared" si="35"/>
        <v>72.775052557813595</v>
      </c>
      <c r="I257" s="40">
        <f t="shared" si="36"/>
        <v>38.484343153603859</v>
      </c>
      <c r="J257" s="40">
        <f t="shared" si="30"/>
        <v>43.447792571829012</v>
      </c>
      <c r="K257" s="40">
        <f t="shared" si="31"/>
        <v>22.975727255882898</v>
      </c>
      <c r="L257" s="38">
        <v>0</v>
      </c>
      <c r="M257" s="35">
        <v>43.277156845016002</v>
      </c>
      <c r="N257" s="35">
        <v>15.542750668136298</v>
      </c>
      <c r="O257" s="41">
        <v>11508052.5714917</v>
      </c>
      <c r="P257" s="41">
        <v>1493869.5216697699</v>
      </c>
      <c r="Q257" s="35">
        <v>35.276381909547737</v>
      </c>
      <c r="R257" s="35">
        <f t="shared" si="37"/>
        <v>64.723618090452263</v>
      </c>
      <c r="S257" s="35">
        <v>38.244197780020187</v>
      </c>
      <c r="T257" s="35">
        <v>61.755802219979813</v>
      </c>
      <c r="U257" s="35">
        <v>40</v>
      </c>
      <c r="V257" s="35">
        <v>60</v>
      </c>
      <c r="W257" s="43">
        <v>7.287644787644787</v>
      </c>
      <c r="X257" s="42">
        <v>6.0990099999999998</v>
      </c>
      <c r="Y257" s="43">
        <v>5.8823529411764701</v>
      </c>
      <c r="Z257" s="42">
        <v>94.117647058823522</v>
      </c>
      <c r="AA257" s="44">
        <v>30.868955851436581</v>
      </c>
      <c r="AB257" s="44">
        <v>69.131044148563419</v>
      </c>
      <c r="AC257" s="35">
        <v>33.711691259931897</v>
      </c>
      <c r="AD257" s="35">
        <v>66.288308740068103</v>
      </c>
      <c r="AE257" s="38">
        <v>0</v>
      </c>
      <c r="AG257" s="35">
        <v>46.004319654427647</v>
      </c>
      <c r="AH257" s="45">
        <v>0.9</v>
      </c>
    </row>
    <row r="258" spans="1:34" x14ac:dyDescent="0.25">
      <c r="A258" s="20">
        <v>2025</v>
      </c>
      <c r="B258" s="28">
        <v>3201902</v>
      </c>
      <c r="C258" s="61">
        <v>38236</v>
      </c>
      <c r="D258" s="37">
        <v>11791</v>
      </c>
      <c r="E258" s="39">
        <f t="shared" si="34"/>
        <v>30.837430693587198</v>
      </c>
      <c r="F258" s="37">
        <v>7575</v>
      </c>
      <c r="G258" s="37">
        <v>3267</v>
      </c>
      <c r="H258" s="40">
        <f t="shared" si="35"/>
        <v>64.243914850309551</v>
      </c>
      <c r="I258" s="40">
        <f t="shared" si="36"/>
        <v>19.811172716811381</v>
      </c>
      <c r="J258" s="40">
        <f t="shared" si="30"/>
        <v>27.707573573064202</v>
      </c>
      <c r="K258" s="40">
        <f t="shared" si="31"/>
        <v>8.5443037974683538</v>
      </c>
      <c r="L258" s="38">
        <v>21</v>
      </c>
      <c r="M258" s="35">
        <v>34.216115657905</v>
      </c>
      <c r="N258" s="35">
        <v>13.048867527806902</v>
      </c>
      <c r="O258" s="41">
        <v>37589841.249747299</v>
      </c>
      <c r="P258" s="41">
        <v>5181485.4062156398</v>
      </c>
      <c r="Q258" s="35">
        <v>20.981826764219967</v>
      </c>
      <c r="R258" s="35">
        <f t="shared" si="37"/>
        <v>79.01817323578004</v>
      </c>
      <c r="S258" s="35">
        <v>31.764427625354781</v>
      </c>
      <c r="T258" s="35">
        <v>68.23557237464523</v>
      </c>
      <c r="U258" s="35">
        <v>33.632286995515699</v>
      </c>
      <c r="V258" s="35">
        <v>66.367713004484301</v>
      </c>
      <c r="W258" s="35">
        <v>6.8349970640046971</v>
      </c>
      <c r="X258" s="42">
        <v>5.8675319999999997</v>
      </c>
      <c r="Y258" s="35">
        <v>6.0673443456162639</v>
      </c>
      <c r="Z258" s="42">
        <v>93.932655654383737</v>
      </c>
      <c r="AA258" s="44">
        <v>41.099143414468664</v>
      </c>
      <c r="AB258" s="44">
        <v>58.900856585531336</v>
      </c>
      <c r="AC258" s="35">
        <v>37.040858439950476</v>
      </c>
      <c r="AD258" s="35">
        <v>62.959141560049524</v>
      </c>
      <c r="AE258" s="38">
        <v>0</v>
      </c>
      <c r="AG258" s="35">
        <v>65.697674418604649</v>
      </c>
      <c r="AH258" s="45">
        <v>0.87</v>
      </c>
    </row>
    <row r="259" spans="1:34" x14ac:dyDescent="0.25">
      <c r="A259" s="20">
        <v>2025</v>
      </c>
      <c r="B259" s="28">
        <v>3202009</v>
      </c>
      <c r="C259" s="61">
        <v>6902</v>
      </c>
      <c r="D259" s="37">
        <v>4200</v>
      </c>
      <c r="E259" s="39">
        <f t="shared" si="34"/>
        <v>60.851926977687633</v>
      </c>
      <c r="F259" s="37">
        <v>2735</v>
      </c>
      <c r="G259" s="37">
        <v>1525</v>
      </c>
      <c r="H259" s="40">
        <f t="shared" si="35"/>
        <v>65.11904761904762</v>
      </c>
      <c r="I259" s="40">
        <f t="shared" si="36"/>
        <v>39.626195305708492</v>
      </c>
      <c r="J259" s="40">
        <f t="shared" si="30"/>
        <v>36.30952380952381</v>
      </c>
      <c r="K259" s="40">
        <f t="shared" si="31"/>
        <v>22.09504491451753</v>
      </c>
      <c r="L259" s="38">
        <v>2</v>
      </c>
      <c r="M259" s="35">
        <v>40.377934157747198</v>
      </c>
      <c r="N259" s="35">
        <v>19.988825134769598</v>
      </c>
      <c r="O259" s="41">
        <v>15800925.7715104</v>
      </c>
      <c r="P259" s="41">
        <v>2827270.5984541602</v>
      </c>
      <c r="Q259" s="35">
        <v>3.3088235294117649</v>
      </c>
      <c r="R259" s="35">
        <f t="shared" si="37"/>
        <v>96.691176470588232</v>
      </c>
      <c r="S259" s="35">
        <v>58.7116564417178</v>
      </c>
      <c r="T259" s="35">
        <v>41.288343558282207</v>
      </c>
      <c r="U259" s="35">
        <v>58.149509803921575</v>
      </c>
      <c r="V259" s="35">
        <v>41.850490196078432</v>
      </c>
      <c r="W259" s="43">
        <v>8.3440308087291406</v>
      </c>
      <c r="X259" s="42">
        <v>5.8501240000000001</v>
      </c>
      <c r="Y259" s="43">
        <v>2.8717948717948718</v>
      </c>
      <c r="Z259" s="42">
        <v>97.128205128205124</v>
      </c>
      <c r="AA259" s="44">
        <v>35.30952380952381</v>
      </c>
      <c r="AB259" s="44">
        <v>64.69047619047619</v>
      </c>
      <c r="AC259" s="35">
        <v>34.794335805799051</v>
      </c>
      <c r="AD259" s="35">
        <v>65.205664194200935</v>
      </c>
      <c r="AE259" s="38">
        <v>0</v>
      </c>
      <c r="AG259" s="35">
        <v>49.635036496350367</v>
      </c>
      <c r="AH259" s="45">
        <v>0.93</v>
      </c>
    </row>
    <row r="260" spans="1:34" x14ac:dyDescent="0.25">
      <c r="A260" s="20">
        <v>2025</v>
      </c>
      <c r="B260" s="28">
        <v>3202108</v>
      </c>
      <c r="C260" s="61">
        <v>22611</v>
      </c>
      <c r="D260" s="37">
        <v>12542</v>
      </c>
      <c r="E260" s="39">
        <f t="shared" si="34"/>
        <v>55.468577241165804</v>
      </c>
      <c r="F260" s="37">
        <v>8480</v>
      </c>
      <c r="G260" s="37">
        <v>4956</v>
      </c>
      <c r="H260" s="40">
        <f t="shared" si="35"/>
        <v>67.612820921703076</v>
      </c>
      <c r="I260" s="40">
        <f t="shared" si="36"/>
        <v>37.503869797885983</v>
      </c>
      <c r="J260" s="40">
        <f t="shared" si="30"/>
        <v>39.515228831127416</v>
      </c>
      <c r="K260" s="40">
        <f t="shared" si="31"/>
        <v>21.91853522621733</v>
      </c>
      <c r="L260" s="38">
        <v>2</v>
      </c>
      <c r="M260" s="35">
        <v>43.020733811810402</v>
      </c>
      <c r="N260" s="35">
        <v>25.895949131804404</v>
      </c>
      <c r="O260" s="41">
        <v>50272879.054809801</v>
      </c>
      <c r="P260" s="41">
        <v>10937786.6399127</v>
      </c>
      <c r="Q260" s="35">
        <v>29.178688209271016</v>
      </c>
      <c r="R260" s="35">
        <f t="shared" si="37"/>
        <v>70.821311790728984</v>
      </c>
      <c r="S260" s="35">
        <v>54.315913094539049</v>
      </c>
      <c r="T260" s="35">
        <v>45.684086905460951</v>
      </c>
      <c r="U260" s="35">
        <v>71.84073860357762</v>
      </c>
      <c r="V260" s="35">
        <v>28.159261396422391</v>
      </c>
      <c r="W260" s="35">
        <v>12.189781021897812</v>
      </c>
      <c r="X260" s="42">
        <v>5.6189119999999999</v>
      </c>
      <c r="Y260" s="35">
        <v>2.6940801134349521</v>
      </c>
      <c r="Z260" s="42">
        <v>97.30591988656505</v>
      </c>
      <c r="AA260" s="44">
        <v>28.432466911178437</v>
      </c>
      <c r="AB260" s="44">
        <v>71.567533088821563</v>
      </c>
      <c r="AC260" s="35">
        <v>44.980370162647226</v>
      </c>
      <c r="AD260" s="35">
        <v>55.019629837352781</v>
      </c>
      <c r="AE260" s="38">
        <v>0</v>
      </c>
      <c r="AG260" s="35">
        <v>30.48628428927681</v>
      </c>
      <c r="AH260" s="45">
        <v>0.89</v>
      </c>
    </row>
    <row r="261" spans="1:34" x14ac:dyDescent="0.25">
      <c r="A261" s="20">
        <v>2025</v>
      </c>
      <c r="B261" s="28">
        <v>3202207</v>
      </c>
      <c r="C261" s="61">
        <v>18898</v>
      </c>
      <c r="D261" s="37">
        <v>10736</v>
      </c>
      <c r="E261" s="39">
        <f t="shared" si="34"/>
        <v>56.810244470314316</v>
      </c>
      <c r="F261" s="37">
        <v>6723</v>
      </c>
      <c r="G261" s="37">
        <v>4309</v>
      </c>
      <c r="H261" s="40">
        <f t="shared" si="35"/>
        <v>62.621087928464981</v>
      </c>
      <c r="I261" s="40">
        <f t="shared" si="36"/>
        <v>35.575193142131447</v>
      </c>
      <c r="J261" s="40">
        <f t="shared" si="30"/>
        <v>40.135991058122208</v>
      </c>
      <c r="K261" s="40">
        <f t="shared" si="31"/>
        <v>22.801354640702719</v>
      </c>
      <c r="L261" s="38">
        <v>14</v>
      </c>
      <c r="M261" s="35">
        <v>41.530528836697201</v>
      </c>
      <c r="N261" s="35">
        <v>25.487114102613802</v>
      </c>
      <c r="O261" s="41">
        <v>41543120.095654301</v>
      </c>
      <c r="P261" s="41">
        <v>9214971.2330482509</v>
      </c>
      <c r="Q261" s="35">
        <v>9.3600348280365697</v>
      </c>
      <c r="R261" s="35">
        <f t="shared" si="37"/>
        <v>90.639965171963425</v>
      </c>
      <c r="S261" s="35">
        <v>59.632224168126093</v>
      </c>
      <c r="T261" s="35">
        <v>40.367775831873907</v>
      </c>
      <c r="U261" s="35">
        <v>85.916412712233353</v>
      </c>
      <c r="V261" s="35">
        <v>14.083587287766653</v>
      </c>
      <c r="W261" s="43">
        <v>9.4439541041482791</v>
      </c>
      <c r="X261" s="42">
        <v>6.6411030000000002</v>
      </c>
      <c r="Y261" s="43">
        <v>3.1696946269810593</v>
      </c>
      <c r="Z261" s="42">
        <v>96.830305373018945</v>
      </c>
      <c r="AA261" s="44">
        <v>32.069672131147541</v>
      </c>
      <c r="AB261" s="44">
        <v>67.930327868852459</v>
      </c>
      <c r="AC261" s="35">
        <v>59.657275631716523</v>
      </c>
      <c r="AD261" s="35">
        <v>40.34272436828347</v>
      </c>
      <c r="AE261" s="38">
        <v>0</v>
      </c>
      <c r="AG261" s="35">
        <v>30.773606370875996</v>
      </c>
      <c r="AH261" s="45">
        <v>0</v>
      </c>
    </row>
    <row r="262" spans="1:34" x14ac:dyDescent="0.25">
      <c r="A262" s="20">
        <v>2025</v>
      </c>
      <c r="B262" s="28">
        <v>3202256</v>
      </c>
      <c r="C262" s="61">
        <v>11484</v>
      </c>
      <c r="D262" s="37">
        <v>5639</v>
      </c>
      <c r="E262" s="39">
        <f t="shared" si="34"/>
        <v>49.10309996516893</v>
      </c>
      <c r="F262" s="37">
        <v>3711</v>
      </c>
      <c r="G262" s="37">
        <v>2302</v>
      </c>
      <c r="H262" s="40">
        <f t="shared" si="35"/>
        <v>65.809540698705447</v>
      </c>
      <c r="I262" s="40">
        <f t="shared" si="36"/>
        <v>32.314524555903866</v>
      </c>
      <c r="J262" s="40">
        <f t="shared" si="30"/>
        <v>40.822840929242773</v>
      </c>
      <c r="K262" s="40">
        <f t="shared" si="31"/>
        <v>20.045280390107976</v>
      </c>
      <c r="L262" s="38">
        <v>2</v>
      </c>
      <c r="M262" s="35">
        <v>41.089454371341397</v>
      </c>
      <c r="N262" s="35">
        <v>19.0126921079273</v>
      </c>
      <c r="O262" s="41">
        <v>21588457.6408564</v>
      </c>
      <c r="P262" s="41">
        <v>3610576.3042030199</v>
      </c>
      <c r="Q262" s="35">
        <v>36.168179646440521</v>
      </c>
      <c r="R262" s="35">
        <f t="shared" si="37"/>
        <v>63.831820353559479</v>
      </c>
      <c r="S262" s="35">
        <v>42.685851318944842</v>
      </c>
      <c r="T262" s="35">
        <v>57.314148681055158</v>
      </c>
      <c r="U262" s="35">
        <v>45.1505016722408</v>
      </c>
      <c r="V262" s="35">
        <v>54.849498327759193</v>
      </c>
      <c r="W262" s="35">
        <v>7.7688759407623209</v>
      </c>
      <c r="X262" s="42">
        <v>5.7877739999999998</v>
      </c>
      <c r="Y262" s="35">
        <v>2.9411764705882351</v>
      </c>
      <c r="Z262" s="42">
        <v>97.058823529411768</v>
      </c>
      <c r="AA262" s="44">
        <v>35.892888810072712</v>
      </c>
      <c r="AB262" s="44">
        <v>64.107111189927281</v>
      </c>
      <c r="AC262" s="35">
        <v>33.794466403162055</v>
      </c>
      <c r="AD262" s="35">
        <v>66.205533596837938</v>
      </c>
      <c r="AE262" s="38">
        <v>0</v>
      </c>
      <c r="AG262" s="35">
        <v>45.981087470449175</v>
      </c>
      <c r="AH262" s="45">
        <v>0.94</v>
      </c>
    </row>
    <row r="263" spans="1:34" x14ac:dyDescent="0.25">
      <c r="A263" s="20">
        <v>2025</v>
      </c>
      <c r="B263" s="28">
        <v>3202306</v>
      </c>
      <c r="C263" s="61">
        <v>31418</v>
      </c>
      <c r="D263" s="37">
        <v>17009</v>
      </c>
      <c r="E263" s="39">
        <f t="shared" si="34"/>
        <v>54.137755426825386</v>
      </c>
      <c r="F263" s="37">
        <v>11289</v>
      </c>
      <c r="G263" s="37">
        <v>7198</v>
      </c>
      <c r="H263" s="40">
        <f t="shared" si="35"/>
        <v>66.370744899758947</v>
      </c>
      <c r="I263" s="40">
        <f t="shared" si="36"/>
        <v>35.931631548793689</v>
      </c>
      <c r="J263" s="40">
        <f t="shared" si="30"/>
        <v>42.318772414604034</v>
      </c>
      <c r="K263" s="40">
        <f t="shared" si="31"/>
        <v>22.910433509453178</v>
      </c>
      <c r="L263" s="38">
        <v>19</v>
      </c>
      <c r="M263" s="35">
        <v>44.645076004594401</v>
      </c>
      <c r="N263" s="35">
        <v>28.751752255390599</v>
      </c>
      <c r="O263" s="41">
        <v>70752451.899172798</v>
      </c>
      <c r="P263" s="41">
        <v>16469253.579117</v>
      </c>
      <c r="Q263" s="35">
        <v>9.5740309546637459</v>
      </c>
      <c r="R263" s="35">
        <f t="shared" si="37"/>
        <v>90.425969045336259</v>
      </c>
      <c r="S263" s="35">
        <v>82.912781130005484</v>
      </c>
      <c r="T263" s="35">
        <v>17.087218869994516</v>
      </c>
      <c r="U263" s="35">
        <v>82.440761539515137</v>
      </c>
      <c r="V263" s="35">
        <v>17.559238460484867</v>
      </c>
      <c r="W263" s="43">
        <v>10.208649772164041</v>
      </c>
      <c r="X263" s="42">
        <v>6.4885159999999997</v>
      </c>
      <c r="Y263" s="43">
        <v>4.2110478077780531</v>
      </c>
      <c r="Z263" s="42">
        <v>95.788952192221942</v>
      </c>
      <c r="AA263" s="44">
        <v>28.71421012405197</v>
      </c>
      <c r="AB263" s="44">
        <v>71.285789875948026</v>
      </c>
      <c r="AC263" s="35">
        <v>56.572481572481571</v>
      </c>
      <c r="AD263" s="35">
        <v>43.427518427518429</v>
      </c>
      <c r="AE263" s="38">
        <v>0</v>
      </c>
      <c r="AG263" s="35">
        <v>35.306291390728475</v>
      </c>
      <c r="AH263" s="45">
        <v>0.91</v>
      </c>
    </row>
    <row r="264" spans="1:34" x14ac:dyDescent="0.25">
      <c r="A264" s="20">
        <v>2025</v>
      </c>
      <c r="B264" s="28">
        <v>3202405</v>
      </c>
      <c r="C264" s="61">
        <v>136311</v>
      </c>
      <c r="D264" s="37">
        <v>49395</v>
      </c>
      <c r="E264" s="39">
        <f t="shared" si="34"/>
        <v>36.236987477166188</v>
      </c>
      <c r="F264" s="37">
        <v>32895</v>
      </c>
      <c r="G264" s="37">
        <v>16020</v>
      </c>
      <c r="H264" s="40">
        <f t="shared" si="35"/>
        <v>66.595809292438503</v>
      </c>
      <c r="I264" s="40">
        <f t="shared" si="36"/>
        <v>24.132315073618415</v>
      </c>
      <c r="J264" s="40">
        <f t="shared" si="30"/>
        <v>32.432432432432435</v>
      </c>
      <c r="K264" s="40">
        <f t="shared" si="31"/>
        <v>11.752536479080925</v>
      </c>
      <c r="L264" s="38">
        <v>67</v>
      </c>
      <c r="M264" s="35">
        <v>36.608877236084801</v>
      </c>
      <c r="N264" s="35">
        <v>13.855000643575899</v>
      </c>
      <c r="O264" s="41">
        <v>168483954.13096401</v>
      </c>
      <c r="P264" s="41">
        <v>23047316.071846299</v>
      </c>
      <c r="Q264" s="35">
        <v>1.8121991945781357</v>
      </c>
      <c r="R264" s="35">
        <f t="shared" si="37"/>
        <v>98.187800805421858</v>
      </c>
      <c r="S264" s="35">
        <v>65.001730873844025</v>
      </c>
      <c r="T264" s="35">
        <v>34.998269126155975</v>
      </c>
      <c r="U264" s="35">
        <v>89.259404773597879</v>
      </c>
      <c r="V264" s="35">
        <v>10.740595226402123</v>
      </c>
      <c r="W264" s="35">
        <v>7.6800371240465211</v>
      </c>
      <c r="X264" s="42">
        <v>6.8523040000000002</v>
      </c>
      <c r="Y264" s="35">
        <v>3.2281571085039715</v>
      </c>
      <c r="Z264" s="42">
        <v>96.771842891496036</v>
      </c>
      <c r="AA264" s="44">
        <v>33.59449336977427</v>
      </c>
      <c r="AB264" s="44">
        <v>66.40550663022573</v>
      </c>
      <c r="AC264" s="35">
        <v>53.404845124743886</v>
      </c>
      <c r="AD264" s="35">
        <v>46.595154875256114</v>
      </c>
      <c r="AE264" s="38">
        <v>0</v>
      </c>
      <c r="AG264" s="35">
        <v>33.469337289812067</v>
      </c>
      <c r="AH264" s="45">
        <v>0.84</v>
      </c>
    </row>
    <row r="265" spans="1:34" x14ac:dyDescent="0.25">
      <c r="A265" s="20">
        <v>2025</v>
      </c>
      <c r="B265" s="28">
        <v>3202454</v>
      </c>
      <c r="C265" s="61">
        <v>27543</v>
      </c>
      <c r="D265" s="37">
        <v>11552</v>
      </c>
      <c r="E265" s="39">
        <f t="shared" si="34"/>
        <v>41.941691173800969</v>
      </c>
      <c r="F265" s="37">
        <v>7345</v>
      </c>
      <c r="G265" s="37">
        <v>2709</v>
      </c>
      <c r="H265" s="40">
        <f t="shared" si="35"/>
        <v>63.582063711911353</v>
      </c>
      <c r="I265" s="40">
        <f t="shared" si="36"/>
        <v>26.667392803979233</v>
      </c>
      <c r="J265" s="40">
        <f t="shared" si="30"/>
        <v>23.450484764542935</v>
      </c>
      <c r="K265" s="40">
        <f t="shared" si="31"/>
        <v>9.8355298987038449</v>
      </c>
      <c r="L265" s="38">
        <v>7</v>
      </c>
      <c r="M265" s="35">
        <v>32.069112368511597</v>
      </c>
      <c r="N265" s="35">
        <v>9.5573145883966806</v>
      </c>
      <c r="O265" s="41">
        <v>34517017.805852003</v>
      </c>
      <c r="P265" s="41">
        <v>3718124.0853413399</v>
      </c>
      <c r="Q265" s="35">
        <v>9.2123769338959214</v>
      </c>
      <c r="R265" s="35">
        <f t="shared" si="37"/>
        <v>90.787623066104075</v>
      </c>
      <c r="S265" s="35">
        <v>68.387702417272948</v>
      </c>
      <c r="T265" s="35">
        <v>31.612297582727063</v>
      </c>
      <c r="U265" s="35">
        <v>57.829348335677452</v>
      </c>
      <c r="V265" s="35">
        <v>42.170651664322548</v>
      </c>
      <c r="W265" s="43">
        <v>11.131543459605247</v>
      </c>
      <c r="X265" s="42">
        <v>5.2782289999999996</v>
      </c>
      <c r="Y265" s="43">
        <v>6.2745098039215685</v>
      </c>
      <c r="Z265" s="42">
        <v>93.725490196078425</v>
      </c>
      <c r="AA265" s="44">
        <v>37.266274238227147</v>
      </c>
      <c r="AB265" s="44">
        <v>62.733725761772853</v>
      </c>
      <c r="AC265" s="35">
        <v>32.543554006968641</v>
      </c>
      <c r="AD265" s="35">
        <v>67.456445993031352</v>
      </c>
      <c r="AE265" s="38">
        <v>5</v>
      </c>
      <c r="AG265" s="35">
        <v>51.963574274331251</v>
      </c>
      <c r="AH265" s="45">
        <v>0.83</v>
      </c>
    </row>
    <row r="266" spans="1:34" x14ac:dyDescent="0.25">
      <c r="A266" s="20">
        <v>2025</v>
      </c>
      <c r="B266" s="28">
        <v>3202504</v>
      </c>
      <c r="C266" s="61">
        <v>12304</v>
      </c>
      <c r="D266" s="37">
        <v>8835</v>
      </c>
      <c r="E266" s="39">
        <f t="shared" si="34"/>
        <v>71.805916775032514</v>
      </c>
      <c r="F266" s="37">
        <v>4246</v>
      </c>
      <c r="G266" s="37">
        <v>2652</v>
      </c>
      <c r="H266" s="40">
        <f t="shared" si="35"/>
        <v>48.058856819468026</v>
      </c>
      <c r="I266" s="40">
        <f t="shared" si="36"/>
        <v>34.509102730819244</v>
      </c>
      <c r="J266" s="40">
        <f t="shared" si="30"/>
        <v>30.0169779286927</v>
      </c>
      <c r="K266" s="40">
        <f t="shared" si="31"/>
        <v>21.553966189856958</v>
      </c>
      <c r="L266" s="38">
        <v>42</v>
      </c>
      <c r="M266" s="35">
        <v>32.4939747581072</v>
      </c>
      <c r="N266" s="35">
        <v>21.730996700211698</v>
      </c>
      <c r="O266" s="41">
        <v>26748444.991208099</v>
      </c>
      <c r="P266" s="41">
        <v>6465721.8461670298</v>
      </c>
      <c r="Q266" s="35">
        <v>2.6795580110497239</v>
      </c>
      <c r="R266" s="35">
        <f t="shared" si="37"/>
        <v>97.320441988950279</v>
      </c>
      <c r="S266" s="35">
        <v>92.463286228872263</v>
      </c>
      <c r="T266" s="35">
        <v>7.5367137711277357</v>
      </c>
      <c r="U266" s="35">
        <v>93.508287292817684</v>
      </c>
      <c r="V266" s="35">
        <v>6.4917127071823204</v>
      </c>
      <c r="W266" s="35">
        <v>5.9963658388855245</v>
      </c>
      <c r="X266" s="42">
        <v>7.4032349999999996</v>
      </c>
      <c r="Y266" s="35">
        <v>2.7629665535627725</v>
      </c>
      <c r="Z266" s="42">
        <v>97.237033446437223</v>
      </c>
      <c r="AA266" s="44">
        <v>31.567628749292588</v>
      </c>
      <c r="AB266" s="44">
        <v>68.432371250707405</v>
      </c>
      <c r="AC266" s="35">
        <v>82.502689135891004</v>
      </c>
      <c r="AD266" s="35">
        <v>17.497310864109</v>
      </c>
      <c r="AE266" s="38">
        <v>0</v>
      </c>
      <c r="AG266" s="35">
        <v>26.459438968915844</v>
      </c>
      <c r="AH266" s="45">
        <v>0.93</v>
      </c>
    </row>
    <row r="267" spans="1:34" x14ac:dyDescent="0.25">
      <c r="A267" s="20">
        <v>2025</v>
      </c>
      <c r="B267" s="28">
        <v>3202553</v>
      </c>
      <c r="C267" s="61">
        <v>10015</v>
      </c>
      <c r="D267" s="37">
        <v>7499</v>
      </c>
      <c r="E267" s="39">
        <f t="shared" si="34"/>
        <v>74.877683474787815</v>
      </c>
      <c r="F267" s="37">
        <v>6052</v>
      </c>
      <c r="G267" s="37">
        <v>4610</v>
      </c>
      <c r="H267" s="40">
        <f t="shared" si="35"/>
        <v>80.704093879183887</v>
      </c>
      <c r="I267" s="40">
        <f t="shared" si="36"/>
        <v>60.42935596605092</v>
      </c>
      <c r="J267" s="40">
        <f t="shared" si="30"/>
        <v>61.474863315108685</v>
      </c>
      <c r="K267" s="40">
        <f t="shared" si="31"/>
        <v>46.030953569645533</v>
      </c>
      <c r="L267" s="38">
        <v>1</v>
      </c>
      <c r="M267" s="35">
        <v>57.471244729766603</v>
      </c>
      <c r="N267" s="35">
        <v>32.390232174917102</v>
      </c>
      <c r="O267" s="41">
        <v>40155321.175391003</v>
      </c>
      <c r="P267" s="41">
        <v>8179904.4824409401</v>
      </c>
      <c r="Q267" s="35">
        <v>27.622641509433965</v>
      </c>
      <c r="R267" s="35">
        <f t="shared" si="37"/>
        <v>72.377358490566039</v>
      </c>
      <c r="S267" s="35">
        <v>39.061317183951552</v>
      </c>
      <c r="T267" s="35">
        <v>60.938682816048448</v>
      </c>
      <c r="U267" s="35">
        <v>41.962264150943398</v>
      </c>
      <c r="V267" s="35">
        <v>58.037735849056602</v>
      </c>
      <c r="W267" s="43">
        <v>8.2823790994997211</v>
      </c>
      <c r="X267" s="42">
        <v>5.6679969999999997</v>
      </c>
      <c r="Y267" s="43">
        <v>5.6338028169014089</v>
      </c>
      <c r="Z267" s="42">
        <v>94.366197183098592</v>
      </c>
      <c r="AA267" s="44">
        <v>37.951726896919588</v>
      </c>
      <c r="AB267" s="44">
        <v>62.048273103080412</v>
      </c>
      <c r="AC267" s="35">
        <v>24.033731553056921</v>
      </c>
      <c r="AD267" s="35">
        <v>75.966268446943076</v>
      </c>
      <c r="AE267" s="38">
        <v>0</v>
      </c>
      <c r="AG267" s="35">
        <v>49.830966869506419</v>
      </c>
      <c r="AH267" s="45">
        <v>0.92</v>
      </c>
    </row>
    <row r="268" spans="1:34" x14ac:dyDescent="0.25">
      <c r="A268" s="20">
        <v>2025</v>
      </c>
      <c r="B268" s="28">
        <v>3202603</v>
      </c>
      <c r="C268" s="61">
        <v>12790</v>
      </c>
      <c r="D268" s="37">
        <v>4449</v>
      </c>
      <c r="E268" s="39">
        <f t="shared" si="34"/>
        <v>34.784988272087567</v>
      </c>
      <c r="F268" s="37">
        <v>2688</v>
      </c>
      <c r="G268" s="37">
        <v>1525</v>
      </c>
      <c r="H268" s="40">
        <f t="shared" si="35"/>
        <v>60.418071476736344</v>
      </c>
      <c r="I268" s="40">
        <f t="shared" si="36"/>
        <v>21.016419077404223</v>
      </c>
      <c r="J268" s="40">
        <f t="shared" si="30"/>
        <v>34.277365700157333</v>
      </c>
      <c r="K268" s="40">
        <f t="shared" si="31"/>
        <v>11.923377638780297</v>
      </c>
      <c r="L268" s="38">
        <v>11</v>
      </c>
      <c r="M268" s="35">
        <v>35.8186871165586</v>
      </c>
      <c r="N268" s="35">
        <v>16.9895079567148</v>
      </c>
      <c r="O268" s="41">
        <v>14847769.473462</v>
      </c>
      <c r="P268" s="41">
        <v>2545505.4116657199</v>
      </c>
      <c r="Q268" s="35">
        <v>2.1348314606741572</v>
      </c>
      <c r="R268" s="35">
        <f t="shared" si="37"/>
        <v>97.865168539325836</v>
      </c>
      <c r="S268" s="35">
        <v>58.182844243792317</v>
      </c>
      <c r="T268" s="35">
        <v>41.817155756207676</v>
      </c>
      <c r="U268" s="35">
        <v>70.955056179775283</v>
      </c>
      <c r="V268" s="35">
        <v>29.044943820224717</v>
      </c>
      <c r="W268" s="35">
        <v>7.2016460905349797</v>
      </c>
      <c r="X268" s="42">
        <v>6.1156930000000003</v>
      </c>
      <c r="Y268" s="35">
        <v>1.7453798767967144</v>
      </c>
      <c r="Z268" s="42">
        <v>98.254620123203281</v>
      </c>
      <c r="AA268" s="44">
        <v>37.019554956169927</v>
      </c>
      <c r="AB268" s="44">
        <v>62.980445043830073</v>
      </c>
      <c r="AC268" s="35">
        <v>54.098360655737707</v>
      </c>
      <c r="AD268" s="35">
        <v>45.901639344262293</v>
      </c>
      <c r="AE268" s="38">
        <v>1</v>
      </c>
      <c r="AG268" s="35">
        <v>50.79559363525091</v>
      </c>
      <c r="AH268" s="45">
        <v>0.91</v>
      </c>
    </row>
    <row r="269" spans="1:34" x14ac:dyDescent="0.25">
      <c r="A269" s="20">
        <v>2025</v>
      </c>
      <c r="B269" s="28">
        <v>3202652</v>
      </c>
      <c r="C269" s="61">
        <v>14647</v>
      </c>
      <c r="D269" s="37">
        <v>8164</v>
      </c>
      <c r="E269" s="39">
        <f t="shared" si="34"/>
        <v>55.738376459343208</v>
      </c>
      <c r="F269" s="37">
        <v>5628</v>
      </c>
      <c r="G269" s="37">
        <v>2883</v>
      </c>
      <c r="H269" s="40">
        <f t="shared" si="35"/>
        <v>68.936795688388045</v>
      </c>
      <c r="I269" s="40">
        <f t="shared" si="36"/>
        <v>38.424250699802009</v>
      </c>
      <c r="J269" s="40">
        <f t="shared" si="30"/>
        <v>35.313571778539931</v>
      </c>
      <c r="K269" s="40">
        <f t="shared" si="31"/>
        <v>19.683211579162968</v>
      </c>
      <c r="L269" s="38">
        <v>3</v>
      </c>
      <c r="M269" s="35">
        <v>37.990923724571005</v>
      </c>
      <c r="N269" s="35">
        <v>11.640214807343199</v>
      </c>
      <c r="O269" s="41">
        <v>28898280.105070502</v>
      </c>
      <c r="P269" s="41">
        <v>3200330.33869942</v>
      </c>
      <c r="Q269" s="35">
        <v>30.103448275862071</v>
      </c>
      <c r="R269" s="35">
        <f t="shared" si="37"/>
        <v>69.896551724137936</v>
      </c>
      <c r="S269" s="35">
        <v>39.571823204419886</v>
      </c>
      <c r="T269" s="35">
        <v>60.428176795580114</v>
      </c>
      <c r="U269" s="35">
        <v>35.517241379310342</v>
      </c>
      <c r="V269" s="35">
        <v>64.482758620689651</v>
      </c>
      <c r="W269" s="43">
        <v>11.269786648313833</v>
      </c>
      <c r="X269" s="42">
        <v>5.3446069999999999</v>
      </c>
      <c r="Y269" s="43">
        <v>6.0039370078740157</v>
      </c>
      <c r="Z269" s="42">
        <v>93.996062992125985</v>
      </c>
      <c r="AA269" s="44">
        <v>33.439490445859867</v>
      </c>
      <c r="AB269" s="44">
        <v>66.56050955414014</v>
      </c>
      <c r="AC269" s="35">
        <v>31.025641025641026</v>
      </c>
      <c r="AD269" s="35">
        <v>68.974358974358978</v>
      </c>
      <c r="AE269" s="38">
        <v>0</v>
      </c>
      <c r="AG269" s="35">
        <v>40.353697749196144</v>
      </c>
      <c r="AH269" s="45">
        <v>0.86</v>
      </c>
    </row>
    <row r="270" spans="1:34" x14ac:dyDescent="0.25">
      <c r="A270" s="20">
        <v>2025</v>
      </c>
      <c r="B270" s="28">
        <v>3202702</v>
      </c>
      <c r="C270" s="61">
        <v>14042</v>
      </c>
      <c r="D270" s="37">
        <v>6519</v>
      </c>
      <c r="E270" s="39">
        <f t="shared" si="34"/>
        <v>46.425010682238998</v>
      </c>
      <c r="F270" s="37">
        <v>4350</v>
      </c>
      <c r="G270" s="37">
        <v>2975</v>
      </c>
      <c r="H270" s="40">
        <f t="shared" si="35"/>
        <v>66.728025770823749</v>
      </c>
      <c r="I270" s="40">
        <f t="shared" si="36"/>
        <v>30.978493092152114</v>
      </c>
      <c r="J270" s="40">
        <f t="shared" si="30"/>
        <v>45.635833716827733</v>
      </c>
      <c r="K270" s="40">
        <f t="shared" si="31"/>
        <v>21.1864406779661</v>
      </c>
      <c r="L270" s="38">
        <v>3</v>
      </c>
      <c r="M270" s="35">
        <v>45.479695266125603</v>
      </c>
      <c r="N270" s="35">
        <v>27.5324374712192</v>
      </c>
      <c r="O270" s="41">
        <v>27624070.522566602</v>
      </c>
      <c r="P270" s="41">
        <v>6044445.4199142801</v>
      </c>
      <c r="Q270" s="35">
        <v>17.483074472321782</v>
      </c>
      <c r="R270" s="35">
        <f t="shared" si="37"/>
        <v>82.516925527678211</v>
      </c>
      <c r="S270" s="35">
        <v>53.298680527788889</v>
      </c>
      <c r="T270" s="35">
        <v>46.701319472211118</v>
      </c>
      <c r="U270" s="35">
        <v>63.7594583831143</v>
      </c>
      <c r="V270" s="35">
        <v>36.2405416168857</v>
      </c>
      <c r="W270" s="35">
        <v>7.846829880728186</v>
      </c>
      <c r="X270" s="42">
        <v>6.3861359999999996</v>
      </c>
      <c r="Y270" s="35">
        <v>3.9011703511053319</v>
      </c>
      <c r="Z270" s="42">
        <v>96.098829648894665</v>
      </c>
      <c r="AA270" s="44">
        <v>31.139745359717747</v>
      </c>
      <c r="AB270" s="44">
        <v>68.86025464028225</v>
      </c>
      <c r="AC270" s="35">
        <v>46.896551724137929</v>
      </c>
      <c r="AD270" s="35">
        <v>53.103448275862064</v>
      </c>
      <c r="AE270" s="38">
        <v>0</v>
      </c>
      <c r="AG270" s="35">
        <v>46.995515695067262</v>
      </c>
      <c r="AH270" s="45">
        <v>0.9</v>
      </c>
    </row>
    <row r="271" spans="1:34" x14ac:dyDescent="0.25">
      <c r="A271" s="20">
        <v>2025</v>
      </c>
      <c r="B271" s="28">
        <v>3202801</v>
      </c>
      <c r="C271" s="61">
        <v>44020</v>
      </c>
      <c r="D271" s="37">
        <v>26600</v>
      </c>
      <c r="E271" s="39">
        <f t="shared" si="34"/>
        <v>60.427078600636072</v>
      </c>
      <c r="F271" s="37">
        <v>19368</v>
      </c>
      <c r="G271" s="37">
        <v>14141</v>
      </c>
      <c r="H271" s="40">
        <f t="shared" si="35"/>
        <v>72.812030075187977</v>
      </c>
      <c r="I271" s="40">
        <f t="shared" si="36"/>
        <v>43.998182644252616</v>
      </c>
      <c r="J271" s="40">
        <f t="shared" si="30"/>
        <v>53.161654135338345</v>
      </c>
      <c r="K271" s="40">
        <f t="shared" si="31"/>
        <v>32.1240345297592</v>
      </c>
      <c r="L271" s="38">
        <v>11</v>
      </c>
      <c r="M271" s="35">
        <v>55.188922596247004</v>
      </c>
      <c r="N271" s="35">
        <v>42.466796216788502</v>
      </c>
      <c r="O271" s="41">
        <v>136780031.497531</v>
      </c>
      <c r="P271" s="41">
        <v>38041878.355372198</v>
      </c>
      <c r="Q271" s="35">
        <v>1.7557382665296335</v>
      </c>
      <c r="R271" s="35">
        <f t="shared" si="37"/>
        <v>98.244261733470367</v>
      </c>
      <c r="S271" s="35">
        <v>29.544277576385291</v>
      </c>
      <c r="T271" s="35">
        <v>70.455722423614702</v>
      </c>
      <c r="U271" s="35">
        <v>83.478931140801649</v>
      </c>
      <c r="V271" s="35">
        <v>16.521068859198358</v>
      </c>
      <c r="W271" s="43">
        <v>7.7246534807662357</v>
      </c>
      <c r="X271" s="42">
        <v>6.3928640000000003</v>
      </c>
      <c r="Y271" s="43">
        <v>2.8130010202594371</v>
      </c>
      <c r="Z271" s="42">
        <v>97.186998979740551</v>
      </c>
      <c r="AA271" s="44">
        <v>23.390977443609025</v>
      </c>
      <c r="AB271" s="44">
        <v>76.609022556390983</v>
      </c>
      <c r="AC271" s="35">
        <v>64.99517839922855</v>
      </c>
      <c r="AD271" s="35">
        <v>35.004821600771457</v>
      </c>
      <c r="AE271" s="38">
        <v>0</v>
      </c>
      <c r="AG271" s="35">
        <v>33.140947752126365</v>
      </c>
      <c r="AH271" s="45">
        <v>0.91</v>
      </c>
    </row>
    <row r="272" spans="1:34" x14ac:dyDescent="0.25">
      <c r="A272" s="20">
        <v>2025</v>
      </c>
      <c r="B272" s="28">
        <v>3202900</v>
      </c>
      <c r="C272" s="61">
        <v>10975</v>
      </c>
      <c r="D272" s="37">
        <v>3937</v>
      </c>
      <c r="E272" s="39">
        <f t="shared" si="34"/>
        <v>35.872437357630979</v>
      </c>
      <c r="F272" s="37">
        <v>2345</v>
      </c>
      <c r="G272" s="37">
        <v>1360</v>
      </c>
      <c r="H272" s="40">
        <f t="shared" si="35"/>
        <v>59.563119126238249</v>
      </c>
      <c r="I272" s="40">
        <f t="shared" si="36"/>
        <v>21.366742596810933</v>
      </c>
      <c r="J272" s="40">
        <f t="shared" si="30"/>
        <v>34.544069088138173</v>
      </c>
      <c r="K272" s="40">
        <f t="shared" si="31"/>
        <v>12.391799544419134</v>
      </c>
      <c r="L272" s="38">
        <v>4</v>
      </c>
      <c r="M272" s="35">
        <v>36.2738303346744</v>
      </c>
      <c r="N272" s="35">
        <v>15.8574905865938</v>
      </c>
      <c r="O272" s="41">
        <v>13306014.0926688</v>
      </c>
      <c r="P272" s="41">
        <v>2102474.2949902602</v>
      </c>
      <c r="Q272" s="35">
        <v>17.796030116358658</v>
      </c>
      <c r="R272" s="35">
        <f t="shared" si="37"/>
        <v>82.203969883641349</v>
      </c>
      <c r="S272" s="35">
        <v>41.924398625429554</v>
      </c>
      <c r="T272" s="35">
        <v>58.075601374570454</v>
      </c>
      <c r="U272" s="35">
        <v>54.893908281998627</v>
      </c>
      <c r="V272" s="35">
        <v>45.106091718001366</v>
      </c>
      <c r="W272" s="35">
        <v>9.2801091777550315</v>
      </c>
      <c r="X272" s="42">
        <v>6.0267590000000002</v>
      </c>
      <c r="Y272" s="35">
        <v>2.9205607476635516</v>
      </c>
      <c r="Z272" s="42">
        <v>97.079439252336456</v>
      </c>
      <c r="AA272" s="44">
        <v>46.964693929387856</v>
      </c>
      <c r="AB272" s="44">
        <v>53.035306070612144</v>
      </c>
      <c r="AC272" s="35">
        <v>28.988642509464572</v>
      </c>
      <c r="AD272" s="35">
        <v>71.011357490535417</v>
      </c>
      <c r="AE272" s="38">
        <v>0</v>
      </c>
      <c r="AG272" s="35">
        <v>62.698412698412696</v>
      </c>
      <c r="AH272" s="45">
        <v>0.9</v>
      </c>
    </row>
    <row r="273" spans="1:34" x14ac:dyDescent="0.25">
      <c r="A273" s="20">
        <v>2025</v>
      </c>
      <c r="B273" s="28">
        <v>3203007</v>
      </c>
      <c r="C273" s="61">
        <v>30556</v>
      </c>
      <c r="D273" s="37">
        <v>14468</v>
      </c>
      <c r="E273" s="39">
        <f t="shared" si="34"/>
        <v>47.349129467207753</v>
      </c>
      <c r="F273" s="37">
        <v>10362</v>
      </c>
      <c r="G273" s="37">
        <v>5829</v>
      </c>
      <c r="H273" s="40">
        <f t="shared" si="35"/>
        <v>71.620127177218677</v>
      </c>
      <c r="I273" s="40">
        <f t="shared" si="36"/>
        <v>33.911506741720117</v>
      </c>
      <c r="J273" s="40">
        <f t="shared" si="30"/>
        <v>40.288913464196845</v>
      </c>
      <c r="K273" s="40">
        <f t="shared" si="31"/>
        <v>19.076449797093861</v>
      </c>
      <c r="L273" s="38">
        <v>1</v>
      </c>
      <c r="M273" s="35">
        <v>41.755282651362805</v>
      </c>
      <c r="N273" s="35">
        <v>15.392149168036202</v>
      </c>
      <c r="O273" s="41">
        <v>56287126.080392599</v>
      </c>
      <c r="P273" s="41">
        <v>7499608.3054494699</v>
      </c>
      <c r="Q273" s="35">
        <v>19.630902840600687</v>
      </c>
      <c r="R273" s="35">
        <f t="shared" si="37"/>
        <v>80.369097159399317</v>
      </c>
      <c r="S273" s="35">
        <v>61.532886392462402</v>
      </c>
      <c r="T273" s="35">
        <v>38.467113607537598</v>
      </c>
      <c r="U273" s="35">
        <v>63.922561968518188</v>
      </c>
      <c r="V273" s="35">
        <v>36.077438031481819</v>
      </c>
      <c r="W273" s="43">
        <v>9.3307468477206594</v>
      </c>
      <c r="X273" s="42">
        <v>5.4482629999999999</v>
      </c>
      <c r="Y273" s="43">
        <v>5.8457374830852507</v>
      </c>
      <c r="Z273" s="42">
        <v>94.154262516914756</v>
      </c>
      <c r="AA273" s="44">
        <v>35.499032347249099</v>
      </c>
      <c r="AB273" s="44">
        <v>64.500967652750901</v>
      </c>
      <c r="AC273" s="35">
        <v>34.754672897196258</v>
      </c>
      <c r="AD273" s="35">
        <v>65.245327102803742</v>
      </c>
      <c r="AE273" s="38">
        <v>0</v>
      </c>
      <c r="AG273" s="35">
        <v>52.823408624229984</v>
      </c>
      <c r="AH273" s="45">
        <v>0.88</v>
      </c>
    </row>
    <row r="274" spans="1:34" x14ac:dyDescent="0.25">
      <c r="A274" s="20">
        <v>2025</v>
      </c>
      <c r="B274" s="28">
        <v>3203056</v>
      </c>
      <c r="C274" s="61">
        <v>31551</v>
      </c>
      <c r="D274" s="37">
        <v>17839</v>
      </c>
      <c r="E274" s="39">
        <f t="shared" si="34"/>
        <v>56.540204747868529</v>
      </c>
      <c r="F274" s="37">
        <v>12405</v>
      </c>
      <c r="G274" s="37">
        <v>7790</v>
      </c>
      <c r="H274" s="40">
        <f t="shared" si="35"/>
        <v>69.538651269690007</v>
      </c>
      <c r="I274" s="40">
        <f t="shared" si="36"/>
        <v>39.317295806789012</v>
      </c>
      <c r="J274" s="40">
        <f t="shared" si="30"/>
        <v>43.66836706093391</v>
      </c>
      <c r="K274" s="40">
        <f t="shared" si="31"/>
        <v>24.690184146302812</v>
      </c>
      <c r="L274" s="38">
        <v>22</v>
      </c>
      <c r="M274" s="35">
        <v>47.167615059423099</v>
      </c>
      <c r="N274" s="35">
        <v>29.783972757355599</v>
      </c>
      <c r="O274" s="41">
        <v>78397744.818285301</v>
      </c>
      <c r="P274" s="41">
        <v>17893032.435693901</v>
      </c>
      <c r="Q274" s="35">
        <v>12.582781456953644</v>
      </c>
      <c r="R274" s="35">
        <f t="shared" si="37"/>
        <v>87.41721854304636</v>
      </c>
      <c r="S274" s="35">
        <v>61.187404633097522</v>
      </c>
      <c r="T274" s="35">
        <v>38.812595366902478</v>
      </c>
      <c r="U274" s="35">
        <v>75.344922737306845</v>
      </c>
      <c r="V274" s="35">
        <v>24.655077262693155</v>
      </c>
      <c r="W274" s="35">
        <v>12.984918138559562</v>
      </c>
      <c r="X274" s="42">
        <v>5.778238</v>
      </c>
      <c r="Y274" s="35">
        <v>3.3010109345987209</v>
      </c>
      <c r="Z274" s="42">
        <v>96.698989065401278</v>
      </c>
      <c r="AA274" s="44">
        <v>27.882728852514155</v>
      </c>
      <c r="AB274" s="44">
        <v>72.117271147485837</v>
      </c>
      <c r="AC274" s="35">
        <v>55.166867712102942</v>
      </c>
      <c r="AD274" s="35">
        <v>44.833132287897065</v>
      </c>
      <c r="AE274" s="38">
        <v>0</v>
      </c>
      <c r="AG274" s="35">
        <v>39.879294336118846</v>
      </c>
      <c r="AH274" s="45">
        <v>0.88</v>
      </c>
    </row>
    <row r="275" spans="1:34" x14ac:dyDescent="0.25">
      <c r="A275" s="20">
        <v>2025</v>
      </c>
      <c r="B275" s="28">
        <v>3203106</v>
      </c>
      <c r="C275" s="61">
        <v>12108</v>
      </c>
      <c r="D275" s="37">
        <v>6645</v>
      </c>
      <c r="E275" s="39">
        <f t="shared" si="34"/>
        <v>54.881070366699703</v>
      </c>
      <c r="F275" s="37">
        <v>4061</v>
      </c>
      <c r="G275" s="37">
        <v>2541</v>
      </c>
      <c r="H275" s="40">
        <f t="shared" si="35"/>
        <v>61.113619262603457</v>
      </c>
      <c r="I275" s="40">
        <f t="shared" si="36"/>
        <v>33.539808391146344</v>
      </c>
      <c r="J275" s="40">
        <f t="shared" si="30"/>
        <v>38.239277652370198</v>
      </c>
      <c r="K275" s="40">
        <f t="shared" si="31"/>
        <v>20.986124876114964</v>
      </c>
      <c r="L275" s="38">
        <v>4</v>
      </c>
      <c r="M275" s="35">
        <v>40.718158967892997</v>
      </c>
      <c r="N275" s="35">
        <v>25.691992059430202</v>
      </c>
      <c r="O275" s="41">
        <v>25209966.340117201</v>
      </c>
      <c r="P275" s="41">
        <v>5749413.9995527295</v>
      </c>
      <c r="Q275" s="35">
        <v>12.08751793400287</v>
      </c>
      <c r="R275" s="35">
        <f t="shared" si="37"/>
        <v>87.912482065997125</v>
      </c>
      <c r="S275" s="35">
        <v>78.761699064074875</v>
      </c>
      <c r="T275" s="35">
        <v>21.238300935925125</v>
      </c>
      <c r="U275" s="35">
        <v>81.850789096126249</v>
      </c>
      <c r="V275" s="35">
        <v>18.149210903873744</v>
      </c>
      <c r="W275" s="43">
        <v>9.242331911436116</v>
      </c>
      <c r="X275" s="42">
        <v>6.5451069999999998</v>
      </c>
      <c r="Y275" s="43">
        <v>2.9671717171717171</v>
      </c>
      <c r="Z275" s="42">
        <v>97.032828282828291</v>
      </c>
      <c r="AA275" s="44">
        <v>32.219714070729871</v>
      </c>
      <c r="AB275" s="44">
        <v>67.780285929270121</v>
      </c>
      <c r="AC275" s="35">
        <v>51.938346567024752</v>
      </c>
      <c r="AD275" s="35">
        <v>48.061653432975241</v>
      </c>
      <c r="AE275" s="38">
        <v>0</v>
      </c>
      <c r="AG275" s="35">
        <v>38.35034013605442</v>
      </c>
      <c r="AH275" s="45">
        <v>0.92</v>
      </c>
    </row>
    <row r="276" spans="1:34" x14ac:dyDescent="0.25">
      <c r="A276" s="20">
        <v>2025</v>
      </c>
      <c r="B276" s="28">
        <v>3203130</v>
      </c>
      <c r="C276" s="61">
        <v>14295</v>
      </c>
      <c r="D276" s="37">
        <v>6881</v>
      </c>
      <c r="E276" s="39">
        <f t="shared" si="34"/>
        <v>48.135711787338231</v>
      </c>
      <c r="F276" s="37">
        <v>3499</v>
      </c>
      <c r="G276" s="37">
        <v>1759</v>
      </c>
      <c r="H276" s="40">
        <f t="shared" si="35"/>
        <v>50.850167126871092</v>
      </c>
      <c r="I276" s="40">
        <f t="shared" si="36"/>
        <v>24.477089891570479</v>
      </c>
      <c r="J276" s="40">
        <f t="shared" si="30"/>
        <v>25.563144891730854</v>
      </c>
      <c r="K276" s="40">
        <f t="shared" si="31"/>
        <v>12.305001748863239</v>
      </c>
      <c r="L276" s="38">
        <v>9</v>
      </c>
      <c r="M276" s="35">
        <v>27.904557122332502</v>
      </c>
      <c r="N276" s="35">
        <v>11.716660552215199</v>
      </c>
      <c r="O276" s="41">
        <v>17890226.498271801</v>
      </c>
      <c r="P276" s="41">
        <v>2715102.4621378002</v>
      </c>
      <c r="Q276" s="35">
        <v>5.2700922266139658</v>
      </c>
      <c r="R276" s="35">
        <f t="shared" si="37"/>
        <v>94.729907773386032</v>
      </c>
      <c r="S276" s="35">
        <v>92.974934036939317</v>
      </c>
      <c r="T276" s="35">
        <v>7.0250659630606869</v>
      </c>
      <c r="U276" s="35">
        <v>93.379446640316218</v>
      </c>
      <c r="V276" s="35">
        <v>6.6205533596837949</v>
      </c>
      <c r="W276" s="35">
        <v>9.2368719304873448</v>
      </c>
      <c r="X276" s="42">
        <v>6.6098359999999996</v>
      </c>
      <c r="Y276" s="35">
        <v>2.9023746701846966</v>
      </c>
      <c r="Z276" s="42">
        <v>97.097625329815301</v>
      </c>
      <c r="AA276" s="44">
        <v>32.902194448481325</v>
      </c>
      <c r="AB276" s="44">
        <v>67.097805551518675</v>
      </c>
      <c r="AC276" s="35">
        <v>71.996466431095413</v>
      </c>
      <c r="AD276" s="35">
        <v>28.003533568904594</v>
      </c>
      <c r="AE276" s="38">
        <v>0</v>
      </c>
      <c r="AG276" s="35">
        <v>36.143695014662761</v>
      </c>
      <c r="AH276" s="45">
        <v>0.87</v>
      </c>
    </row>
    <row r="277" spans="1:34" x14ac:dyDescent="0.25">
      <c r="A277" s="20">
        <v>2025</v>
      </c>
      <c r="B277" s="28">
        <v>3203163</v>
      </c>
      <c r="C277" s="61">
        <v>11597</v>
      </c>
      <c r="D277" s="37">
        <v>5250</v>
      </c>
      <c r="E277" s="39">
        <f t="shared" si="34"/>
        <v>45.270328533241354</v>
      </c>
      <c r="F277" s="37">
        <v>3576</v>
      </c>
      <c r="G277" s="37">
        <v>2065</v>
      </c>
      <c r="H277" s="40">
        <f t="shared" si="35"/>
        <v>68.114285714285714</v>
      </c>
      <c r="I277" s="40">
        <f t="shared" si="36"/>
        <v>30.835560920927822</v>
      </c>
      <c r="J277" s="40">
        <f t="shared" si="30"/>
        <v>39.333333333333329</v>
      </c>
      <c r="K277" s="40">
        <f t="shared" si="31"/>
        <v>17.806329223074933</v>
      </c>
      <c r="L277" s="38">
        <v>3</v>
      </c>
      <c r="M277" s="35">
        <v>41.468641711815401</v>
      </c>
      <c r="N277" s="35">
        <v>17.835422394093499</v>
      </c>
      <c r="O277" s="41">
        <v>20284684.667554799</v>
      </c>
      <c r="P277" s="41">
        <v>3153359.7526273802</v>
      </c>
      <c r="Q277" s="35">
        <v>35.681932561650733</v>
      </c>
      <c r="R277" s="35">
        <f t="shared" si="37"/>
        <v>64.31806743834926</v>
      </c>
      <c r="S277" s="35">
        <v>38.846737481031866</v>
      </c>
      <c r="T277" s="35">
        <v>61.153262518968134</v>
      </c>
      <c r="U277" s="35">
        <v>42.82838449924509</v>
      </c>
      <c r="V277" s="35">
        <v>57.171615500754903</v>
      </c>
      <c r="W277" s="43">
        <v>7.570509648688768</v>
      </c>
      <c r="X277" s="42">
        <v>5.8048130000000002</v>
      </c>
      <c r="Y277" s="43">
        <v>3.0438675022381378</v>
      </c>
      <c r="Z277" s="42">
        <v>96.956132497761857</v>
      </c>
      <c r="AA277" s="44">
        <v>42.209523809523809</v>
      </c>
      <c r="AB277" s="44">
        <v>57.790476190476191</v>
      </c>
      <c r="AC277" s="35">
        <v>24.187725631768952</v>
      </c>
      <c r="AD277" s="35">
        <v>75.812274368231044</v>
      </c>
      <c r="AE277" s="38">
        <v>0</v>
      </c>
      <c r="AG277" s="35">
        <v>61.549815498154977</v>
      </c>
      <c r="AH277" s="45">
        <v>0.91</v>
      </c>
    </row>
    <row r="278" spans="1:34" x14ac:dyDescent="0.25">
      <c r="A278" s="20">
        <v>2025</v>
      </c>
      <c r="B278" s="28">
        <v>3203205</v>
      </c>
      <c r="C278" s="61">
        <v>183797</v>
      </c>
      <c r="D278" s="37">
        <v>56102</v>
      </c>
      <c r="E278" s="39">
        <f t="shared" si="34"/>
        <v>30.523893208267815</v>
      </c>
      <c r="F278" s="37">
        <v>36827</v>
      </c>
      <c r="G278" s="37">
        <v>15168</v>
      </c>
      <c r="H278" s="40">
        <f t="shared" si="35"/>
        <v>65.642936080710129</v>
      </c>
      <c r="I278" s="40">
        <f t="shared" si="36"/>
        <v>20.036779708047465</v>
      </c>
      <c r="J278" s="40">
        <f t="shared" si="30"/>
        <v>27.036469288082422</v>
      </c>
      <c r="K278" s="40">
        <f t="shared" si="31"/>
        <v>8.2525830127804038</v>
      </c>
      <c r="L278" s="38">
        <v>47</v>
      </c>
      <c r="M278" s="35">
        <v>33.343290340596297</v>
      </c>
      <c r="N278" s="35">
        <v>9.2901199548229609</v>
      </c>
      <c r="O278" s="41">
        <v>174291394.59346199</v>
      </c>
      <c r="P278" s="41">
        <v>17552156.529089399</v>
      </c>
      <c r="Q278" s="35">
        <v>6.513154764736667</v>
      </c>
      <c r="R278" s="35">
        <f t="shared" si="37"/>
        <v>93.486845235263331</v>
      </c>
      <c r="S278" s="35">
        <v>76.320061109519727</v>
      </c>
      <c r="T278" s="35">
        <v>23.679938890480283</v>
      </c>
      <c r="U278" s="35">
        <v>86.283838431894949</v>
      </c>
      <c r="V278" s="35">
        <v>13.716161568105049</v>
      </c>
      <c r="W278" s="35">
        <v>9.4565615356451698</v>
      </c>
      <c r="X278" s="42">
        <v>6.36212</v>
      </c>
      <c r="Y278" s="35">
        <v>3.7021728861596594</v>
      </c>
      <c r="Z278" s="42">
        <v>96.297827113840341</v>
      </c>
      <c r="AA278" s="44">
        <v>35.60122633774197</v>
      </c>
      <c r="AB278" s="44">
        <v>64.398773662258037</v>
      </c>
      <c r="AC278" s="35">
        <v>59.375156461222659</v>
      </c>
      <c r="AD278" s="35">
        <v>40.624843538777348</v>
      </c>
      <c r="AE278" s="38">
        <v>3</v>
      </c>
      <c r="AG278" s="35">
        <v>32.127065394461255</v>
      </c>
      <c r="AH278" s="45">
        <v>0.83</v>
      </c>
    </row>
    <row r="279" spans="1:34" x14ac:dyDescent="0.25">
      <c r="A279" s="20">
        <v>2025</v>
      </c>
      <c r="B279" s="28">
        <v>3203304</v>
      </c>
      <c r="C279" s="61">
        <v>13131</v>
      </c>
      <c r="D279" s="37">
        <v>8001</v>
      </c>
      <c r="E279" s="39">
        <f t="shared" si="34"/>
        <v>60.932145305003424</v>
      </c>
      <c r="F279" s="37">
        <v>5827</v>
      </c>
      <c r="G279" s="37">
        <v>4079</v>
      </c>
      <c r="H279" s="40">
        <f t="shared" si="35"/>
        <v>72.828396450443705</v>
      </c>
      <c r="I279" s="40">
        <f t="shared" si="36"/>
        <v>44.375904348488312</v>
      </c>
      <c r="J279" s="40">
        <f t="shared" si="30"/>
        <v>50.981127359080112</v>
      </c>
      <c r="K279" s="40">
        <f t="shared" si="31"/>
        <v>31.06389460056355</v>
      </c>
      <c r="L279" s="38">
        <v>5</v>
      </c>
      <c r="M279" s="35">
        <v>51.659702871411092</v>
      </c>
      <c r="N279" s="35">
        <v>34.076319339965899</v>
      </c>
      <c r="O279" s="41">
        <v>38511046.588743001</v>
      </c>
      <c r="P279" s="41">
        <v>9181798.7105764691</v>
      </c>
      <c r="Q279" s="35">
        <v>22.73690584317287</v>
      </c>
      <c r="R279" s="35">
        <f t="shared" si="37"/>
        <v>77.263094156827123</v>
      </c>
      <c r="S279" s="35">
        <v>65.572774232756004</v>
      </c>
      <c r="T279" s="35">
        <v>34.427225767243996</v>
      </c>
      <c r="U279" s="35">
        <v>59.733575537390251</v>
      </c>
      <c r="V279" s="35">
        <v>40.266424462609749</v>
      </c>
      <c r="W279" s="43">
        <v>12.316421895861149</v>
      </c>
      <c r="X279" s="42">
        <v>5.3123670000000001</v>
      </c>
      <c r="Y279" s="43">
        <v>5.518763796909492</v>
      </c>
      <c r="Z279" s="42">
        <v>94.481236203090518</v>
      </c>
      <c r="AA279" s="44">
        <v>40.782402199725034</v>
      </c>
      <c r="AB279" s="44">
        <v>59.217597800274966</v>
      </c>
      <c r="AC279" s="35">
        <v>19.859025436714681</v>
      </c>
      <c r="AD279" s="35">
        <v>80.140974563285312</v>
      </c>
      <c r="AE279" s="38">
        <v>0</v>
      </c>
      <c r="AG279" s="35">
        <v>54.410726887791107</v>
      </c>
      <c r="AH279" s="45">
        <v>0.89</v>
      </c>
    </row>
    <row r="280" spans="1:34" x14ac:dyDescent="0.25">
      <c r="A280" s="20">
        <v>2025</v>
      </c>
      <c r="B280" s="28">
        <v>3203320</v>
      </c>
      <c r="C280" s="61">
        <v>45953</v>
      </c>
      <c r="D280" s="37">
        <v>25278</v>
      </c>
      <c r="E280" s="39">
        <f t="shared" si="34"/>
        <v>55.008378125476028</v>
      </c>
      <c r="F280" s="37">
        <v>18575</v>
      </c>
      <c r="G280" s="37">
        <v>13590</v>
      </c>
      <c r="H280" s="40">
        <f t="shared" si="35"/>
        <v>73.482870480259507</v>
      </c>
      <c r="I280" s="40">
        <f t="shared" si="36"/>
        <v>40.421735251234956</v>
      </c>
      <c r="J280" s="40">
        <f t="shared" si="30"/>
        <v>53.762164728222174</v>
      </c>
      <c r="K280" s="40">
        <f t="shared" si="31"/>
        <v>29.573694862141753</v>
      </c>
      <c r="L280" s="38">
        <v>109</v>
      </c>
      <c r="M280" s="35">
        <v>51.388552331784098</v>
      </c>
      <c r="N280" s="35">
        <v>31.320266931473999</v>
      </c>
      <c r="O280" s="41">
        <v>121031450.97329</v>
      </c>
      <c r="P280" s="41">
        <v>26662384.1845272</v>
      </c>
      <c r="Q280" s="35">
        <v>2.752206510391952</v>
      </c>
      <c r="R280" s="35">
        <f t="shared" si="37"/>
        <v>97.247793489608043</v>
      </c>
      <c r="S280" s="35">
        <v>56.459330143540662</v>
      </c>
      <c r="T280" s="35">
        <v>43.540669856459331</v>
      </c>
      <c r="U280" s="35">
        <v>87.956723925215911</v>
      </c>
      <c r="V280" s="35">
        <v>12.043276074784094</v>
      </c>
      <c r="W280" s="35">
        <v>8.2250370126665562</v>
      </c>
      <c r="X280" s="42">
        <v>6.524413</v>
      </c>
      <c r="Y280" s="35">
        <v>2.3520485584218513</v>
      </c>
      <c r="Z280" s="42">
        <v>97.647951441578158</v>
      </c>
      <c r="AA280" s="44">
        <v>30.742147321781786</v>
      </c>
      <c r="AB280" s="44">
        <v>69.257852678218214</v>
      </c>
      <c r="AC280" s="35">
        <v>42.504182215931024</v>
      </c>
      <c r="AD280" s="35">
        <v>57.495817784068969</v>
      </c>
      <c r="AE280" s="38">
        <v>0</v>
      </c>
      <c r="AG280" s="35">
        <v>40.872077751510375</v>
      </c>
      <c r="AH280" s="45">
        <v>0.89</v>
      </c>
    </row>
    <row r="281" spans="1:34" x14ac:dyDescent="0.25">
      <c r="A281" s="20">
        <v>2025</v>
      </c>
      <c r="B281" s="28">
        <v>3203346</v>
      </c>
      <c r="C281" s="61">
        <v>18964</v>
      </c>
      <c r="D281" s="37">
        <v>6251</v>
      </c>
      <c r="E281" s="39">
        <f t="shared" si="34"/>
        <v>32.962455178232439</v>
      </c>
      <c r="F281" s="37">
        <v>3300</v>
      </c>
      <c r="G281" s="37">
        <v>1362</v>
      </c>
      <c r="H281" s="40">
        <f t="shared" si="35"/>
        <v>52.791553351463762</v>
      </c>
      <c r="I281" s="40">
        <f t="shared" si="36"/>
        <v>17.40139211136891</v>
      </c>
      <c r="J281" s="40">
        <f t="shared" si="30"/>
        <v>21.788513837785956</v>
      </c>
      <c r="K281" s="40">
        <f t="shared" si="31"/>
        <v>7.1820291077831682</v>
      </c>
      <c r="L281" s="38">
        <v>7</v>
      </c>
      <c r="M281" s="35">
        <v>27.3455023369374</v>
      </c>
      <c r="N281" s="35">
        <v>10.721788338266</v>
      </c>
      <c r="O281" s="41">
        <v>15926654.2328889</v>
      </c>
      <c r="P281" s="41">
        <v>2257083.0849597398</v>
      </c>
      <c r="Q281" s="35">
        <v>2.2626262626262625</v>
      </c>
      <c r="R281" s="35">
        <f t="shared" si="37"/>
        <v>97.737373737373744</v>
      </c>
      <c r="S281" s="35">
        <v>43.380855397148679</v>
      </c>
      <c r="T281" s="35">
        <v>56.619144602851321</v>
      </c>
      <c r="U281" s="35">
        <v>57.939393939393938</v>
      </c>
      <c r="V281" s="35">
        <v>42.060606060606062</v>
      </c>
      <c r="W281" s="43">
        <v>10.231744643637954</v>
      </c>
      <c r="X281" s="42">
        <v>5.9317630000000001</v>
      </c>
      <c r="Y281" s="43">
        <v>4.8588312541037428</v>
      </c>
      <c r="Z281" s="42">
        <v>95.141168745896252</v>
      </c>
      <c r="AA281" s="44">
        <v>35.41833306670933</v>
      </c>
      <c r="AB281" s="44">
        <v>64.581666933290677</v>
      </c>
      <c r="AC281" s="35">
        <v>58.355916892502258</v>
      </c>
      <c r="AD281" s="35">
        <v>41.644083107497742</v>
      </c>
      <c r="AE281" s="38">
        <v>0</v>
      </c>
      <c r="AG281" s="35">
        <v>54.921259842519689</v>
      </c>
      <c r="AH281" s="45">
        <v>0.85</v>
      </c>
    </row>
    <row r="282" spans="1:34" x14ac:dyDescent="0.25">
      <c r="A282" s="20">
        <v>2025</v>
      </c>
      <c r="B282" s="28">
        <v>3203353</v>
      </c>
      <c r="C282" s="61">
        <v>13087</v>
      </c>
      <c r="D282" s="37">
        <v>6350</v>
      </c>
      <c r="E282" s="39">
        <f t="shared" si="34"/>
        <v>48.521433483609691</v>
      </c>
      <c r="F282" s="37">
        <v>3633</v>
      </c>
      <c r="G282" s="37">
        <v>1706</v>
      </c>
      <c r="H282" s="40">
        <f t="shared" si="35"/>
        <v>57.212598425196845</v>
      </c>
      <c r="I282" s="40">
        <f t="shared" si="36"/>
        <v>27.760372889126618</v>
      </c>
      <c r="J282" s="40">
        <f t="shared" si="30"/>
        <v>26.866141732283467</v>
      </c>
      <c r="K282" s="40">
        <f t="shared" si="31"/>
        <v>13.035837090242225</v>
      </c>
      <c r="L282" s="38">
        <v>4</v>
      </c>
      <c r="M282" s="35">
        <v>31.424396372766498</v>
      </c>
      <c r="N282" s="35">
        <v>12.638777634687401</v>
      </c>
      <c r="O282" s="41">
        <v>18592158.639589202</v>
      </c>
      <c r="P282" s="41">
        <v>2702773.2752137901</v>
      </c>
      <c r="Q282" s="35">
        <v>16.365166175851915</v>
      </c>
      <c r="R282" s="35">
        <f t="shared" si="37"/>
        <v>83.634833824148089</v>
      </c>
      <c r="S282" s="35">
        <v>62.631800927878537</v>
      </c>
      <c r="T282" s="35">
        <v>37.368199072121463</v>
      </c>
      <c r="U282" s="35">
        <v>60.959192259150186</v>
      </c>
      <c r="V282" s="35">
        <v>39.040807740849807</v>
      </c>
      <c r="W282" s="35">
        <v>7.7533960292580986</v>
      </c>
      <c r="X282" s="42">
        <v>6.0366970000000002</v>
      </c>
      <c r="Y282" s="35">
        <v>3.0893216924110138</v>
      </c>
      <c r="Z282" s="42">
        <v>96.910678307588981</v>
      </c>
      <c r="AA282" s="44">
        <v>35.181102362204726</v>
      </c>
      <c r="AB282" s="44">
        <v>64.818897637795274</v>
      </c>
      <c r="AC282" s="35">
        <v>52.238137869292743</v>
      </c>
      <c r="AD282" s="35">
        <v>47.76186213070725</v>
      </c>
      <c r="AE282" s="38">
        <v>0</v>
      </c>
      <c r="AG282" s="35">
        <v>50.148367952522257</v>
      </c>
      <c r="AH282" s="45">
        <v>0.87</v>
      </c>
    </row>
    <row r="283" spans="1:34" x14ac:dyDescent="0.25">
      <c r="A283" s="20">
        <v>2025</v>
      </c>
      <c r="B283" s="28">
        <v>3203403</v>
      </c>
      <c r="C283" s="61">
        <v>25088</v>
      </c>
      <c r="D283" s="37">
        <v>16045</v>
      </c>
      <c r="E283" s="39">
        <f t="shared" si="34"/>
        <v>63.954878826530617</v>
      </c>
      <c r="F283" s="37">
        <v>10602</v>
      </c>
      <c r="G283" s="37">
        <v>7390</v>
      </c>
      <c r="H283" s="40">
        <f t="shared" si="35"/>
        <v>66.076659395450292</v>
      </c>
      <c r="I283" s="40">
        <f t="shared" si="36"/>
        <v>42.259247448979593</v>
      </c>
      <c r="J283" s="40">
        <f t="shared" si="30"/>
        <v>46.057961981925835</v>
      </c>
      <c r="K283" s="40">
        <f t="shared" si="31"/>
        <v>29.456313775510207</v>
      </c>
      <c r="L283" s="38">
        <v>4</v>
      </c>
      <c r="M283" s="35">
        <v>46.294448974695598</v>
      </c>
      <c r="N283" s="35">
        <v>30.452279646236502</v>
      </c>
      <c r="O283" s="41">
        <v>69208237.221466601</v>
      </c>
      <c r="P283" s="41">
        <v>16454714.388949599</v>
      </c>
      <c r="Q283" s="35">
        <v>19.986440677966101</v>
      </c>
      <c r="R283" s="35">
        <f t="shared" si="37"/>
        <v>80.013559322033899</v>
      </c>
      <c r="S283" s="35">
        <v>60.513447432762831</v>
      </c>
      <c r="T283" s="35">
        <v>39.486552567237169</v>
      </c>
      <c r="U283" s="35">
        <v>73.071186440677977</v>
      </c>
      <c r="V283" s="35">
        <v>26.928813559322034</v>
      </c>
      <c r="W283" s="43">
        <v>8.3851922770065421</v>
      </c>
      <c r="X283" s="42">
        <v>6.5434650000000003</v>
      </c>
      <c r="Y283" s="43">
        <v>3.3047735618115053</v>
      </c>
      <c r="Z283" s="42">
        <v>96.695226438188499</v>
      </c>
      <c r="AA283" s="44">
        <v>36.291679650981614</v>
      </c>
      <c r="AB283" s="44">
        <v>63.708320349018386</v>
      </c>
      <c r="AC283" s="35">
        <v>44.495964279580974</v>
      </c>
      <c r="AD283" s="35">
        <v>55.504035720419033</v>
      </c>
      <c r="AE283" s="38">
        <v>0</v>
      </c>
      <c r="AG283" s="35">
        <v>43.189368770764119</v>
      </c>
      <c r="AH283" s="45">
        <v>0.9</v>
      </c>
    </row>
    <row r="284" spans="1:34" x14ac:dyDescent="0.25">
      <c r="A284" s="20">
        <v>2025</v>
      </c>
      <c r="B284" s="28">
        <v>3203502</v>
      </c>
      <c r="C284" s="61">
        <v>19830</v>
      </c>
      <c r="D284" s="37">
        <v>13037</v>
      </c>
      <c r="E284" s="39">
        <f t="shared" si="34"/>
        <v>65.743822491174981</v>
      </c>
      <c r="F284" s="37">
        <v>8379</v>
      </c>
      <c r="G284" s="37">
        <v>5517</v>
      </c>
      <c r="H284" s="40">
        <f t="shared" si="35"/>
        <v>64.270921224208024</v>
      </c>
      <c r="I284" s="40">
        <f t="shared" si="36"/>
        <v>42.254160363086235</v>
      </c>
      <c r="J284" s="40">
        <f t="shared" si="30"/>
        <v>42.31801794891463</v>
      </c>
      <c r="K284" s="40">
        <f t="shared" si="31"/>
        <v>27.821482602118003</v>
      </c>
      <c r="L284" s="38">
        <v>4</v>
      </c>
      <c r="M284" s="35">
        <v>45.229697446019998</v>
      </c>
      <c r="N284" s="35">
        <v>33.306292719485299</v>
      </c>
      <c r="O284" s="41">
        <v>54940232.7740862</v>
      </c>
      <c r="P284" s="41">
        <v>14622942.688792599</v>
      </c>
      <c r="Q284" s="35">
        <v>14.798509989840841</v>
      </c>
      <c r="R284" s="35">
        <f t="shared" si="37"/>
        <v>85.201490010159162</v>
      </c>
      <c r="S284" s="35">
        <v>81.65609463397908</v>
      </c>
      <c r="T284" s="35">
        <v>18.343905366020916</v>
      </c>
      <c r="U284" s="35">
        <v>79.376904842533008</v>
      </c>
      <c r="V284" s="35">
        <v>20.623095157466985</v>
      </c>
      <c r="W284" s="35">
        <v>11.814086814086815</v>
      </c>
      <c r="X284" s="42">
        <v>6.1560839999999999</v>
      </c>
      <c r="Y284" s="35">
        <v>3.8335517693315855</v>
      </c>
      <c r="Z284" s="42">
        <v>96.166448230668408</v>
      </c>
      <c r="AA284" s="44">
        <v>25.910869064968935</v>
      </c>
      <c r="AB284" s="44">
        <v>74.089130935031065</v>
      </c>
      <c r="AC284" s="35">
        <v>64.446417998815861</v>
      </c>
      <c r="AD284" s="35">
        <v>35.553582001184132</v>
      </c>
      <c r="AE284" s="38">
        <v>0</v>
      </c>
      <c r="AG284" s="35">
        <v>26.726190476190474</v>
      </c>
      <c r="AH284" s="45">
        <v>0.89</v>
      </c>
    </row>
    <row r="285" spans="1:34" x14ac:dyDescent="0.25">
      <c r="A285" s="20">
        <v>2025</v>
      </c>
      <c r="B285" s="28">
        <v>3203601</v>
      </c>
      <c r="C285" s="61">
        <v>5653</v>
      </c>
      <c r="D285" s="37">
        <v>4060</v>
      </c>
      <c r="E285" s="39">
        <f t="shared" si="34"/>
        <v>71.820272421722976</v>
      </c>
      <c r="F285" s="37">
        <v>2481</v>
      </c>
      <c r="G285" s="37">
        <v>1595</v>
      </c>
      <c r="H285" s="40">
        <f t="shared" si="35"/>
        <v>61.108374384236456</v>
      </c>
      <c r="I285" s="40">
        <f t="shared" si="36"/>
        <v>43.888200955245004</v>
      </c>
      <c r="J285" s="40">
        <f t="shared" si="30"/>
        <v>39.285714285714285</v>
      </c>
      <c r="K285" s="40">
        <f t="shared" si="31"/>
        <v>28.21510702281974</v>
      </c>
      <c r="L285" s="38">
        <v>4</v>
      </c>
      <c r="M285" s="35">
        <v>41.746577036266302</v>
      </c>
      <c r="N285" s="35">
        <v>29.382587398817499</v>
      </c>
      <c r="O285" s="41">
        <v>15791960.6199116</v>
      </c>
      <c r="P285" s="41">
        <v>4017416.7684087399</v>
      </c>
      <c r="Q285" s="35">
        <v>15.753811405985319</v>
      </c>
      <c r="R285" s="35">
        <f t="shared" si="37"/>
        <v>84.246188594014683</v>
      </c>
      <c r="S285" s="35">
        <v>82.564102564102555</v>
      </c>
      <c r="T285" s="35">
        <v>17.435897435897434</v>
      </c>
      <c r="U285" s="35">
        <v>75.663466967814799</v>
      </c>
      <c r="V285" s="35">
        <v>24.336533032185205</v>
      </c>
      <c r="W285" s="43">
        <v>14.395148420044684</v>
      </c>
      <c r="X285" s="42">
        <v>6.1607770000000004</v>
      </c>
      <c r="Y285" s="43">
        <v>3.2028469750889679</v>
      </c>
      <c r="Z285" s="42">
        <v>96.797153024911026</v>
      </c>
      <c r="AA285" s="44">
        <v>26.945812807881776</v>
      </c>
      <c r="AB285" s="44">
        <v>73.054187192118221</v>
      </c>
      <c r="AC285" s="35">
        <v>56.581352833638022</v>
      </c>
      <c r="AD285" s="35">
        <v>43.418647166361971</v>
      </c>
      <c r="AE285" s="38">
        <v>0</v>
      </c>
      <c r="AG285" s="35">
        <v>31.976744186046513</v>
      </c>
      <c r="AH285" s="45">
        <v>0.91</v>
      </c>
    </row>
    <row r="286" spans="1:34" x14ac:dyDescent="0.25">
      <c r="A286" s="20">
        <v>2025</v>
      </c>
      <c r="B286" s="28">
        <v>3203700</v>
      </c>
      <c r="C286" s="61">
        <v>18809</v>
      </c>
      <c r="D286" s="37">
        <v>9627</v>
      </c>
      <c r="E286" s="39">
        <f t="shared" si="34"/>
        <v>51.182944335158695</v>
      </c>
      <c r="F286" s="37">
        <v>6954</v>
      </c>
      <c r="G286" s="37">
        <v>4578</v>
      </c>
      <c r="H286" s="40">
        <f t="shared" si="35"/>
        <v>72.234340916173267</v>
      </c>
      <c r="I286" s="40">
        <f t="shared" si="36"/>
        <v>36.971662501993727</v>
      </c>
      <c r="J286" s="40">
        <f t="shared" si="36"/>
        <v>47.553755063882832</v>
      </c>
      <c r="K286" s="40">
        <f t="shared" ref="K286:K313" si="38">G286/C286*100</f>
        <v>24.339411983624863</v>
      </c>
      <c r="L286" s="38">
        <v>2</v>
      </c>
      <c r="M286" s="35">
        <v>48.710445127089905</v>
      </c>
      <c r="N286" s="35">
        <v>28.404364830753497</v>
      </c>
      <c r="O286" s="41">
        <v>43692029.383845203</v>
      </c>
      <c r="P286" s="41">
        <v>9208881.2289756406</v>
      </c>
      <c r="Q286" s="35">
        <v>24.608501118568231</v>
      </c>
      <c r="R286" s="35">
        <f t="shared" si="37"/>
        <v>75.391498881431772</v>
      </c>
      <c r="S286" s="35">
        <v>43.491706494236716</v>
      </c>
      <c r="T286" s="35">
        <v>56.508293505763284</v>
      </c>
      <c r="U286" s="35">
        <v>47.035794183445191</v>
      </c>
      <c r="V286" s="35">
        <v>52.964205816554809</v>
      </c>
      <c r="W286" s="35">
        <v>11.169590643274855</v>
      </c>
      <c r="X286" s="42">
        <v>5.8247929999999997</v>
      </c>
      <c r="Y286" s="35">
        <v>4.5675020210185933</v>
      </c>
      <c r="Z286" s="42">
        <v>95.432497978981417</v>
      </c>
      <c r="AA286" s="44">
        <v>32.803573283473561</v>
      </c>
      <c r="AB286" s="44">
        <v>67.196426716526446</v>
      </c>
      <c r="AC286" s="35">
        <v>32.83723875870804</v>
      </c>
      <c r="AD286" s="35">
        <v>67.16276124129196</v>
      </c>
      <c r="AE286" s="38">
        <v>0</v>
      </c>
      <c r="AG286" s="35">
        <v>52.289316522893174</v>
      </c>
      <c r="AH286" s="45">
        <v>0.84</v>
      </c>
    </row>
    <row r="287" spans="1:34" x14ac:dyDescent="0.25">
      <c r="A287" s="20">
        <v>2025</v>
      </c>
      <c r="B287" s="28">
        <v>3203809</v>
      </c>
      <c r="C287" s="61">
        <v>14185</v>
      </c>
      <c r="D287" s="37">
        <v>7826</v>
      </c>
      <c r="E287" s="39">
        <f t="shared" si="34"/>
        <v>55.170955234402541</v>
      </c>
      <c r="F287" s="37">
        <v>5573</v>
      </c>
      <c r="G287" s="37">
        <v>3868</v>
      </c>
      <c r="H287" s="40">
        <f t="shared" si="35"/>
        <v>71.211346792742134</v>
      </c>
      <c r="I287" s="40">
        <f t="shared" si="36"/>
        <v>39.287980260838914</v>
      </c>
      <c r="J287" s="40">
        <f t="shared" si="36"/>
        <v>49.424993611040122</v>
      </c>
      <c r="K287" s="40">
        <f t="shared" si="38"/>
        <v>27.268241099753261</v>
      </c>
      <c r="L287" s="38">
        <v>7</v>
      </c>
      <c r="M287" s="35">
        <v>51.728440542136497</v>
      </c>
      <c r="N287" s="35">
        <v>39.387071450358</v>
      </c>
      <c r="O287" s="41">
        <v>37718844.205334701</v>
      </c>
      <c r="P287" s="41">
        <v>10380645.3107148</v>
      </c>
      <c r="Q287" s="35">
        <v>19.964136282127914</v>
      </c>
      <c r="R287" s="35">
        <f t="shared" si="37"/>
        <v>80.03586371787209</v>
      </c>
      <c r="S287" s="35">
        <v>65.724594107035486</v>
      </c>
      <c r="T287" s="35">
        <v>34.275405892964521</v>
      </c>
      <c r="U287" s="35">
        <v>72.803347280334734</v>
      </c>
      <c r="V287" s="35">
        <v>27.19665271966527</v>
      </c>
      <c r="W287" s="43">
        <v>7.3997233748271096</v>
      </c>
      <c r="X287" s="42">
        <v>7.0029170000000001</v>
      </c>
      <c r="Y287" s="43">
        <v>3.5237586759209822</v>
      </c>
      <c r="Z287" s="42">
        <v>96.476241324079012</v>
      </c>
      <c r="AA287" s="44">
        <v>25.632507027855866</v>
      </c>
      <c r="AB287" s="44">
        <v>74.367492972144134</v>
      </c>
      <c r="AC287" s="35">
        <v>65.204386839481558</v>
      </c>
      <c r="AD287" s="35">
        <v>34.795613160518442</v>
      </c>
      <c r="AE287" s="38">
        <v>0</v>
      </c>
      <c r="AG287" s="35">
        <v>33.953112368633789</v>
      </c>
      <c r="AH287" s="45">
        <v>0.9</v>
      </c>
    </row>
    <row r="288" spans="1:34" x14ac:dyDescent="0.25">
      <c r="A288" s="20">
        <v>2025</v>
      </c>
      <c r="B288" s="28">
        <v>3203908</v>
      </c>
      <c r="C288" s="61">
        <v>52324</v>
      </c>
      <c r="D288" s="37">
        <v>25180</v>
      </c>
      <c r="E288" s="39">
        <f t="shared" si="34"/>
        <v>48.123232168794431</v>
      </c>
      <c r="F288" s="37">
        <v>15889</v>
      </c>
      <c r="G288" s="37">
        <v>10350</v>
      </c>
      <c r="H288" s="40">
        <f t="shared" si="35"/>
        <v>63.101667990468627</v>
      </c>
      <c r="I288" s="40">
        <f t="shared" si="36"/>
        <v>30.366562189435058</v>
      </c>
      <c r="J288" s="40">
        <f t="shared" si="36"/>
        <v>41.104050833995238</v>
      </c>
      <c r="K288" s="40">
        <f t="shared" si="38"/>
        <v>19.780597813622812</v>
      </c>
      <c r="L288" s="38">
        <v>50</v>
      </c>
      <c r="M288" s="35">
        <v>42.423208773117096</v>
      </c>
      <c r="N288" s="35">
        <v>26.962667305525699</v>
      </c>
      <c r="O288" s="41">
        <v>99528712.705744803</v>
      </c>
      <c r="P288" s="41">
        <v>22863851.801644899</v>
      </c>
      <c r="Q288" s="35">
        <v>21.4795524691358</v>
      </c>
      <c r="R288" s="35">
        <f t="shared" si="37"/>
        <v>78.520447530864203</v>
      </c>
      <c r="S288" s="35">
        <v>60.454985479186831</v>
      </c>
      <c r="T288" s="35">
        <v>39.545014520813169</v>
      </c>
      <c r="U288" s="35">
        <v>72.993827160493822</v>
      </c>
      <c r="V288" s="35">
        <v>27.006172839506171</v>
      </c>
      <c r="W288" s="35">
        <v>7.2514301280305089</v>
      </c>
      <c r="X288" s="42">
        <v>6.6821060000000001</v>
      </c>
      <c r="Y288" s="35">
        <v>3.8925081433224755</v>
      </c>
      <c r="Z288" s="42">
        <v>96.107491856677527</v>
      </c>
      <c r="AA288" s="44">
        <v>34.444003177124706</v>
      </c>
      <c r="AB288" s="44">
        <v>65.555996822875301</v>
      </c>
      <c r="AC288" s="35">
        <v>51.67762020062262</v>
      </c>
      <c r="AD288" s="35">
        <v>48.32237979937738</v>
      </c>
      <c r="AE288" s="38">
        <v>0</v>
      </c>
      <c r="AG288" s="35">
        <v>39.596832253419727</v>
      </c>
      <c r="AH288" s="45">
        <v>0.82</v>
      </c>
    </row>
    <row r="289" spans="1:34" x14ac:dyDescent="0.25">
      <c r="A289" s="20">
        <v>2025</v>
      </c>
      <c r="B289" s="28">
        <v>3204005</v>
      </c>
      <c r="C289" s="61">
        <v>19120</v>
      </c>
      <c r="D289" s="37">
        <v>9980</v>
      </c>
      <c r="E289" s="39">
        <f t="shared" si="34"/>
        <v>52.196652719665273</v>
      </c>
      <c r="F289" s="37">
        <v>6789</v>
      </c>
      <c r="G289" s="37">
        <v>4702</v>
      </c>
      <c r="H289" s="40">
        <f t="shared" si="35"/>
        <v>68.026052104208418</v>
      </c>
      <c r="I289" s="40">
        <f t="shared" si="36"/>
        <v>35.50732217573222</v>
      </c>
      <c r="J289" s="40">
        <f t="shared" si="36"/>
        <v>47.114228456913828</v>
      </c>
      <c r="K289" s="40">
        <f t="shared" si="38"/>
        <v>24.59205020920502</v>
      </c>
      <c r="L289" s="38">
        <v>3</v>
      </c>
      <c r="M289" s="35">
        <v>44.738277688134296</v>
      </c>
      <c r="N289" s="35">
        <v>22.069371009885298</v>
      </c>
      <c r="O289" s="41">
        <v>41600538.181822397</v>
      </c>
      <c r="P289" s="41">
        <v>7417393.4203845495</v>
      </c>
      <c r="Q289" s="35">
        <v>43.569711538461533</v>
      </c>
      <c r="R289" s="35">
        <f t="shared" si="37"/>
        <v>56.430288461538467</v>
      </c>
      <c r="S289" s="35">
        <v>52.780282536819954</v>
      </c>
      <c r="T289" s="35">
        <v>47.219717463180046</v>
      </c>
      <c r="U289" s="35">
        <v>52.764423076923073</v>
      </c>
      <c r="V289" s="35">
        <v>47.23557692307692</v>
      </c>
      <c r="W289" s="43">
        <v>10.226820533227219</v>
      </c>
      <c r="X289" s="42">
        <v>5.8374449999999998</v>
      </c>
      <c r="Y289" s="43">
        <v>5.560619872379216</v>
      </c>
      <c r="Z289" s="42">
        <v>94.43938012762078</v>
      </c>
      <c r="AA289" s="44">
        <v>40.320641282565127</v>
      </c>
      <c r="AB289" s="44">
        <v>59.679358717434873</v>
      </c>
      <c r="AC289" s="35">
        <v>28.951292246520875</v>
      </c>
      <c r="AD289" s="35">
        <v>71.048707753479121</v>
      </c>
      <c r="AE289" s="38">
        <v>0</v>
      </c>
      <c r="AG289" s="35">
        <v>48.089780324737347</v>
      </c>
      <c r="AH289" s="45">
        <v>0.93</v>
      </c>
    </row>
    <row r="290" spans="1:34" x14ac:dyDescent="0.25">
      <c r="A290" s="20">
        <v>2025</v>
      </c>
      <c r="B290" s="28">
        <v>3204054</v>
      </c>
      <c r="C290" s="61">
        <v>21923</v>
      </c>
      <c r="D290" s="37">
        <v>14622</v>
      </c>
      <c r="E290" s="39">
        <f t="shared" si="34"/>
        <v>66.697076130091688</v>
      </c>
      <c r="F290" s="37">
        <v>9704</v>
      </c>
      <c r="G290" s="37">
        <v>6430</v>
      </c>
      <c r="H290" s="40">
        <f t="shared" si="35"/>
        <v>66.36575023936534</v>
      </c>
      <c r="I290" s="40">
        <f t="shared" si="36"/>
        <v>44.264014961456006</v>
      </c>
      <c r="J290" s="40">
        <f t="shared" si="36"/>
        <v>43.97483244426207</v>
      </c>
      <c r="K290" s="40">
        <f t="shared" si="38"/>
        <v>29.329927473429727</v>
      </c>
      <c r="L290" s="38">
        <v>9</v>
      </c>
      <c r="M290" s="35">
        <v>46.075026177355497</v>
      </c>
      <c r="N290" s="35">
        <v>30.739188591639699</v>
      </c>
      <c r="O290" s="41">
        <v>62771356.968033999</v>
      </c>
      <c r="P290" s="41">
        <v>15136657.9380388</v>
      </c>
      <c r="Q290" s="35">
        <v>5.9566505535630743</v>
      </c>
      <c r="R290" s="35">
        <f t="shared" si="37"/>
        <v>94.04334944643692</v>
      </c>
      <c r="S290" s="35">
        <v>76.182246661429701</v>
      </c>
      <c r="T290" s="35">
        <v>23.817753338570309</v>
      </c>
      <c r="U290" s="35">
        <v>91.610790581631065</v>
      </c>
      <c r="V290" s="35">
        <v>8.3892094183689387</v>
      </c>
      <c r="W290" s="35">
        <v>14.397224631396357</v>
      </c>
      <c r="X290" s="42">
        <v>6.0520699999999996</v>
      </c>
      <c r="Y290" s="35">
        <v>4.1972717733473237</v>
      </c>
      <c r="Z290" s="42">
        <v>95.802728226652675</v>
      </c>
      <c r="AA290" s="44">
        <v>30.283135002051704</v>
      </c>
      <c r="AB290" s="44">
        <v>69.716864997948292</v>
      </c>
      <c r="AC290" s="35">
        <v>58.875338753387531</v>
      </c>
      <c r="AD290" s="35">
        <v>41.124661246612462</v>
      </c>
      <c r="AE290" s="38">
        <v>0</v>
      </c>
      <c r="AG290" s="35">
        <v>33.536851286524204</v>
      </c>
      <c r="AH290" s="45">
        <v>0.92</v>
      </c>
    </row>
    <row r="291" spans="1:34" x14ac:dyDescent="0.25">
      <c r="A291" s="20">
        <v>2025</v>
      </c>
      <c r="B291" s="28">
        <v>3204104</v>
      </c>
      <c r="C291" s="61">
        <v>24843</v>
      </c>
      <c r="D291" s="37">
        <v>14174</v>
      </c>
      <c r="E291" s="39">
        <f t="shared" si="34"/>
        <v>57.054301010344965</v>
      </c>
      <c r="F291" s="37">
        <v>9627</v>
      </c>
      <c r="G291" s="37">
        <v>5972</v>
      </c>
      <c r="H291" s="40">
        <f t="shared" si="35"/>
        <v>67.920135459291657</v>
      </c>
      <c r="I291" s="40">
        <f t="shared" si="36"/>
        <v>38.751358531578312</v>
      </c>
      <c r="J291" s="40">
        <f t="shared" si="36"/>
        <v>42.133483843657402</v>
      </c>
      <c r="K291" s="40">
        <f t="shared" si="38"/>
        <v>24.038964698305357</v>
      </c>
      <c r="L291" s="38">
        <v>1</v>
      </c>
      <c r="M291" s="35">
        <v>44.698215285228699</v>
      </c>
      <c r="N291" s="35">
        <v>27.664068525228501</v>
      </c>
      <c r="O291" s="41">
        <v>59029860.693709999</v>
      </c>
      <c r="P291" s="41">
        <v>13205027.131452199</v>
      </c>
      <c r="Q291" s="35">
        <v>12.706887346502938</v>
      </c>
      <c r="R291" s="35">
        <f t="shared" si="37"/>
        <v>87.293112653497062</v>
      </c>
      <c r="S291" s="35">
        <v>86.799857295754549</v>
      </c>
      <c r="T291" s="35">
        <v>13.200142704245451</v>
      </c>
      <c r="U291" s="35">
        <v>83.60918312867058</v>
      </c>
      <c r="V291" s="35">
        <v>16.390816871329417</v>
      </c>
      <c r="W291" s="43">
        <v>8.20217030012709</v>
      </c>
      <c r="X291" s="42">
        <v>6.0054090000000002</v>
      </c>
      <c r="Y291" s="43">
        <v>4.0215924426450744</v>
      </c>
      <c r="Z291" s="42">
        <v>95.978407557354927</v>
      </c>
      <c r="AA291" s="44">
        <v>29.137858049950616</v>
      </c>
      <c r="AB291" s="44">
        <v>70.862141950049391</v>
      </c>
      <c r="AC291" s="35">
        <v>57.772397094430993</v>
      </c>
      <c r="AD291" s="35">
        <v>42.227602905569007</v>
      </c>
      <c r="AE291" s="38">
        <v>0</v>
      </c>
      <c r="AG291" s="35">
        <v>24.640575079872203</v>
      </c>
      <c r="AH291" s="45">
        <v>0.89</v>
      </c>
    </row>
    <row r="292" spans="1:34" x14ac:dyDescent="0.25">
      <c r="A292" s="20">
        <v>2025</v>
      </c>
      <c r="B292" s="28">
        <v>3204203</v>
      </c>
      <c r="C292" s="61">
        <v>23912</v>
      </c>
      <c r="D292" s="37">
        <v>13531</v>
      </c>
      <c r="E292" s="39">
        <f t="shared" si="34"/>
        <v>56.586651053864166</v>
      </c>
      <c r="F292" s="37">
        <v>9273</v>
      </c>
      <c r="G292" s="37">
        <v>6091</v>
      </c>
      <c r="H292" s="40">
        <f t="shared" si="35"/>
        <v>68.531520212844583</v>
      </c>
      <c r="I292" s="40">
        <f t="shared" si="36"/>
        <v>38.779692204750752</v>
      </c>
      <c r="J292" s="40">
        <f t="shared" si="36"/>
        <v>45.015150395388368</v>
      </c>
      <c r="K292" s="40">
        <f t="shared" si="38"/>
        <v>25.472566075610569</v>
      </c>
      <c r="L292" s="38">
        <v>65</v>
      </c>
      <c r="M292" s="35">
        <v>47.064823213460599</v>
      </c>
      <c r="N292" s="35">
        <v>30.435733534886399</v>
      </c>
      <c r="O292" s="41">
        <v>59335618.366261497</v>
      </c>
      <c r="P292" s="41">
        <v>13868978.8213978</v>
      </c>
      <c r="Q292" s="35">
        <v>0.56328111248019719</v>
      </c>
      <c r="R292" s="35">
        <f t="shared" si="37"/>
        <v>99.436718887519802</v>
      </c>
      <c r="S292" s="35">
        <v>65.083848190644318</v>
      </c>
      <c r="T292" s="35">
        <v>34.916151809355696</v>
      </c>
      <c r="U292" s="35">
        <v>97.711670480549202</v>
      </c>
      <c r="V292" s="35">
        <v>2.2883295194508007</v>
      </c>
      <c r="W292" s="35">
        <v>6.0345719904771764</v>
      </c>
      <c r="X292" s="42">
        <v>6.9975379999999996</v>
      </c>
      <c r="Y292" s="35">
        <v>2.7288231949971573</v>
      </c>
      <c r="Z292" s="42">
        <v>97.271176805002852</v>
      </c>
      <c r="AA292" s="44">
        <v>28.386667652058232</v>
      </c>
      <c r="AB292" s="44">
        <v>71.613332347941764</v>
      </c>
      <c r="AC292" s="35">
        <v>51.36683155428274</v>
      </c>
      <c r="AD292" s="35">
        <v>48.63316844571726</v>
      </c>
      <c r="AE292" s="38">
        <v>0</v>
      </c>
      <c r="AG292" s="35">
        <v>32.628239026969858</v>
      </c>
      <c r="AH292" s="45">
        <v>0.89</v>
      </c>
    </row>
    <row r="293" spans="1:34" x14ac:dyDescent="0.25">
      <c r="A293" s="20">
        <v>2025</v>
      </c>
      <c r="B293" s="28">
        <v>3204252</v>
      </c>
      <c r="C293" s="61">
        <v>6671</v>
      </c>
      <c r="D293" s="37">
        <v>5094</v>
      </c>
      <c r="E293" s="39">
        <f t="shared" si="34"/>
        <v>76.360365762254531</v>
      </c>
      <c r="F293" s="37">
        <v>3522</v>
      </c>
      <c r="G293" s="37">
        <v>2605</v>
      </c>
      <c r="H293" s="40">
        <f t="shared" si="35"/>
        <v>69.140164899882222</v>
      </c>
      <c r="I293" s="40">
        <f t="shared" si="36"/>
        <v>52.795682806175982</v>
      </c>
      <c r="J293" s="40">
        <f t="shared" si="36"/>
        <v>51.138594424813512</v>
      </c>
      <c r="K293" s="40">
        <f t="shared" si="38"/>
        <v>39.049617748463497</v>
      </c>
      <c r="L293" s="38">
        <v>0</v>
      </c>
      <c r="M293" s="35">
        <v>53.151983601840499</v>
      </c>
      <c r="N293" s="35">
        <v>43.364725334410501</v>
      </c>
      <c r="O293" s="41">
        <v>25227113.687635101</v>
      </c>
      <c r="P293" s="41">
        <v>7439202.1178307096</v>
      </c>
      <c r="Q293" s="35">
        <v>14.065108514190317</v>
      </c>
      <c r="R293" s="35">
        <f t="shared" si="37"/>
        <v>85.934891485809686</v>
      </c>
      <c r="S293" s="35">
        <v>73.838426119715365</v>
      </c>
      <c r="T293" s="35">
        <v>26.161573880284639</v>
      </c>
      <c r="U293" s="35">
        <v>81.636060100166944</v>
      </c>
      <c r="V293" s="35">
        <v>18.363939899833053</v>
      </c>
      <c r="W293" s="43">
        <v>10.892667375132838</v>
      </c>
      <c r="X293" s="42">
        <v>6.374174</v>
      </c>
      <c r="Y293" s="43">
        <v>2.5252525252525251</v>
      </c>
      <c r="Z293" s="42">
        <v>97.474747474747474</v>
      </c>
      <c r="AA293" s="44">
        <v>20.533961523360816</v>
      </c>
      <c r="AB293" s="44">
        <v>79.466038476639184</v>
      </c>
      <c r="AC293" s="35">
        <v>66.443594646271507</v>
      </c>
      <c r="AD293" s="35">
        <v>33.556405353728493</v>
      </c>
      <c r="AE293" s="38">
        <v>0</v>
      </c>
      <c r="AG293" s="35">
        <v>15.68</v>
      </c>
      <c r="AH293" s="45">
        <v>0.9</v>
      </c>
    </row>
    <row r="294" spans="1:34" x14ac:dyDescent="0.25">
      <c r="A294" s="20">
        <v>2025</v>
      </c>
      <c r="B294" s="28">
        <v>3204302</v>
      </c>
      <c r="C294" s="61">
        <v>14852</v>
      </c>
      <c r="D294" s="37">
        <v>9066</v>
      </c>
      <c r="E294" s="39">
        <f t="shared" si="34"/>
        <v>61.0422838674926</v>
      </c>
      <c r="F294" s="37">
        <v>5828</v>
      </c>
      <c r="G294" s="37">
        <v>3771</v>
      </c>
      <c r="H294" s="40">
        <f t="shared" si="35"/>
        <v>64.284138539598501</v>
      </c>
      <c r="I294" s="40">
        <f t="shared" si="36"/>
        <v>39.24050632911392</v>
      </c>
      <c r="J294" s="40">
        <f t="shared" si="36"/>
        <v>41.594970218398416</v>
      </c>
      <c r="K294" s="40">
        <f t="shared" si="38"/>
        <v>25.390519795313764</v>
      </c>
      <c r="L294" s="38">
        <v>1</v>
      </c>
      <c r="M294" s="35">
        <v>44.858376280534998</v>
      </c>
      <c r="N294" s="35">
        <v>31.454383356788103</v>
      </c>
      <c r="O294" s="41">
        <v>37892077.008019</v>
      </c>
      <c r="P294" s="41">
        <v>9603459.4733793102</v>
      </c>
      <c r="Q294" s="35">
        <v>4.4444444444444446</v>
      </c>
      <c r="R294" s="35">
        <f t="shared" si="37"/>
        <v>95.555555555555557</v>
      </c>
      <c r="S294" s="35">
        <v>39.712793733681465</v>
      </c>
      <c r="T294" s="35">
        <v>60.287206266318535</v>
      </c>
      <c r="U294" s="35">
        <v>71.059431524547804</v>
      </c>
      <c r="V294" s="35">
        <v>28.940568475452196</v>
      </c>
      <c r="W294" s="35">
        <v>10.169233114804085</v>
      </c>
      <c r="X294" s="42">
        <v>6.07477</v>
      </c>
      <c r="Y294" s="35">
        <v>2.7421494913754976</v>
      </c>
      <c r="Z294" s="42">
        <v>97.2578505086245</v>
      </c>
      <c r="AA294" s="44">
        <v>28.998455768806529</v>
      </c>
      <c r="AB294" s="44">
        <v>71.001544231193463</v>
      </c>
      <c r="AC294" s="35">
        <v>63.902624572080633</v>
      </c>
      <c r="AD294" s="35">
        <v>36.09737542791936</v>
      </c>
      <c r="AE294" s="38">
        <v>0</v>
      </c>
      <c r="AG294" s="35">
        <v>42.224231464737791</v>
      </c>
      <c r="AH294" s="45">
        <v>0.95</v>
      </c>
    </row>
    <row r="295" spans="1:34" x14ac:dyDescent="0.25">
      <c r="A295" s="20">
        <v>2025</v>
      </c>
      <c r="B295" s="28">
        <v>3204351</v>
      </c>
      <c r="C295" s="61">
        <v>20350</v>
      </c>
      <c r="D295" s="37">
        <v>8052</v>
      </c>
      <c r="E295" s="39">
        <f t="shared" si="34"/>
        <v>39.567567567567572</v>
      </c>
      <c r="F295" s="37">
        <v>6067</v>
      </c>
      <c r="G295" s="37">
        <v>2766</v>
      </c>
      <c r="H295" s="40">
        <f t="shared" si="35"/>
        <v>75.347739692001994</v>
      </c>
      <c r="I295" s="40">
        <f t="shared" si="36"/>
        <v>29.813267813267814</v>
      </c>
      <c r="J295" s="40">
        <f t="shared" si="36"/>
        <v>34.351713859910582</v>
      </c>
      <c r="K295" s="40">
        <f t="shared" si="38"/>
        <v>13.592137592137593</v>
      </c>
      <c r="L295" s="38">
        <v>3</v>
      </c>
      <c r="M295" s="35">
        <v>41.151799105910904</v>
      </c>
      <c r="N295" s="35">
        <v>11.2700982613735</v>
      </c>
      <c r="O295" s="41">
        <v>30873206.655963901</v>
      </c>
      <c r="P295" s="41">
        <v>3056062.8849756601</v>
      </c>
      <c r="Q295" s="35">
        <v>44.424778761061944</v>
      </c>
      <c r="R295" s="35">
        <f t="shared" si="37"/>
        <v>55.575221238938056</v>
      </c>
      <c r="S295" s="35">
        <v>40.071047957371228</v>
      </c>
      <c r="T295" s="35">
        <v>59.928952042628772</v>
      </c>
      <c r="U295" s="35">
        <v>41.309734513274336</v>
      </c>
      <c r="V295" s="35">
        <v>58.690265486725664</v>
      </c>
      <c r="W295" s="43">
        <v>11.064981949458485</v>
      </c>
      <c r="X295" s="42">
        <v>5.5626480000000003</v>
      </c>
      <c r="Y295" s="43">
        <v>4.6585255540479427</v>
      </c>
      <c r="Z295" s="42">
        <v>95.341474445952059</v>
      </c>
      <c r="AA295" s="44">
        <v>35.730253353204169</v>
      </c>
      <c r="AB295" s="44">
        <v>64.269746646795824</v>
      </c>
      <c r="AC295" s="35">
        <v>29.892248870351061</v>
      </c>
      <c r="AD295" s="35">
        <v>70.107751129648946</v>
      </c>
      <c r="AE295" s="38">
        <v>0</v>
      </c>
      <c r="AG295" s="35">
        <v>57.280832095096578</v>
      </c>
      <c r="AH295" s="45">
        <v>0.85</v>
      </c>
    </row>
    <row r="296" spans="1:34" x14ac:dyDescent="0.25">
      <c r="A296" s="20">
        <v>2025</v>
      </c>
      <c r="B296" s="28">
        <v>3204401</v>
      </c>
      <c r="C296" s="61">
        <v>11471</v>
      </c>
      <c r="D296" s="37">
        <v>4400</v>
      </c>
      <c r="E296" s="39">
        <f t="shared" si="34"/>
        <v>38.357597419579811</v>
      </c>
      <c r="F296" s="37">
        <v>2808</v>
      </c>
      <c r="G296" s="37">
        <v>1664</v>
      </c>
      <c r="H296" s="40">
        <f t="shared" si="35"/>
        <v>63.81818181818182</v>
      </c>
      <c r="I296" s="40">
        <f t="shared" si="36"/>
        <v>24.479121262313662</v>
      </c>
      <c r="J296" s="40">
        <f t="shared" si="36"/>
        <v>37.81818181818182</v>
      </c>
      <c r="K296" s="40">
        <f t="shared" si="38"/>
        <v>14.506145933222911</v>
      </c>
      <c r="L296" s="38">
        <v>0</v>
      </c>
      <c r="M296" s="35">
        <v>40.516948997574097</v>
      </c>
      <c r="N296" s="35">
        <v>24.024012211371602</v>
      </c>
      <c r="O296" s="41">
        <v>16610341.3764692</v>
      </c>
      <c r="P296" s="41">
        <v>3559828.1595356502</v>
      </c>
      <c r="Q296" s="35">
        <v>3.0232558139534884</v>
      </c>
      <c r="R296" s="35">
        <f t="shared" si="37"/>
        <v>96.976744186046517</v>
      </c>
      <c r="S296" s="35">
        <v>63.943990665110853</v>
      </c>
      <c r="T296" s="35">
        <v>36.056009334889147</v>
      </c>
      <c r="U296" s="35">
        <v>64.011627906976742</v>
      </c>
      <c r="V296" s="35">
        <v>35.988372093023258</v>
      </c>
      <c r="W296" s="35">
        <v>10.199625701809108</v>
      </c>
      <c r="X296" s="42">
        <v>6.1075559999999998</v>
      </c>
      <c r="Y296" s="35">
        <v>1.8315018315018317</v>
      </c>
      <c r="Z296" s="42">
        <v>98.168498168498161</v>
      </c>
      <c r="AA296" s="44">
        <v>32.409090909090907</v>
      </c>
      <c r="AB296" s="44">
        <v>67.590909090909093</v>
      </c>
      <c r="AC296" s="35">
        <v>50</v>
      </c>
      <c r="AD296" s="35">
        <v>50</v>
      </c>
      <c r="AE296" s="38">
        <v>0</v>
      </c>
      <c r="AG296" s="35">
        <v>51.347708894878707</v>
      </c>
      <c r="AH296" s="45">
        <v>0.9</v>
      </c>
    </row>
    <row r="297" spans="1:34" x14ac:dyDescent="0.25">
      <c r="A297" s="20">
        <v>2025</v>
      </c>
      <c r="B297" s="28">
        <v>3204500</v>
      </c>
      <c r="C297" s="61">
        <v>13813</v>
      </c>
      <c r="D297" s="37">
        <v>6234</v>
      </c>
      <c r="E297" s="39">
        <f t="shared" si="34"/>
        <v>45.131397958444943</v>
      </c>
      <c r="F297" s="37">
        <v>4446</v>
      </c>
      <c r="G297" s="37">
        <v>3159</v>
      </c>
      <c r="H297" s="40">
        <f t="shared" si="35"/>
        <v>71.31857555341675</v>
      </c>
      <c r="I297" s="40">
        <f t="shared" si="36"/>
        <v>32.187070151306742</v>
      </c>
      <c r="J297" s="40">
        <f t="shared" si="36"/>
        <v>50.673724735322423</v>
      </c>
      <c r="K297" s="40">
        <f t="shared" si="38"/>
        <v>22.869760370665315</v>
      </c>
      <c r="L297" s="38">
        <v>1</v>
      </c>
      <c r="M297" s="35">
        <v>51.590713974345505</v>
      </c>
      <c r="N297" s="35">
        <v>35.541404958570297</v>
      </c>
      <c r="O297" s="41">
        <v>29965910.848280799</v>
      </c>
      <c r="P297" s="41">
        <v>7461604.1830957402</v>
      </c>
      <c r="Q297" s="35">
        <v>22.165152113789016</v>
      </c>
      <c r="R297" s="35">
        <f t="shared" si="37"/>
        <v>77.83484788621098</v>
      </c>
      <c r="S297" s="35">
        <v>13.428684942391737</v>
      </c>
      <c r="T297" s="35">
        <v>86.571315057608274</v>
      </c>
      <c r="U297" s="35">
        <v>32.279731331489529</v>
      </c>
      <c r="V297" s="35">
        <v>67.720268668510471</v>
      </c>
      <c r="W297" s="43">
        <v>7.1083808688021053</v>
      </c>
      <c r="X297" s="42">
        <v>6.1355750000000002</v>
      </c>
      <c r="Y297" s="43">
        <v>3.664223850766156</v>
      </c>
      <c r="Z297" s="42">
        <v>96.335776149233837</v>
      </c>
      <c r="AA297" s="44">
        <v>29.884504331087587</v>
      </c>
      <c r="AB297" s="44">
        <v>70.115495668912416</v>
      </c>
      <c r="AC297" s="35">
        <v>47.342995169082123</v>
      </c>
      <c r="AD297" s="35">
        <v>52.657004830917877</v>
      </c>
      <c r="AE297" s="38">
        <v>0</v>
      </c>
      <c r="AG297" s="35">
        <v>53.839122486288851</v>
      </c>
      <c r="AH297" s="45">
        <v>0.89</v>
      </c>
    </row>
    <row r="298" spans="1:34" x14ac:dyDescent="0.25">
      <c r="A298" s="20">
        <v>2025</v>
      </c>
      <c r="B298" s="28">
        <v>3204559</v>
      </c>
      <c r="C298" s="61">
        <v>45575</v>
      </c>
      <c r="D298" s="37">
        <v>14273</v>
      </c>
      <c r="E298" s="39">
        <f t="shared" si="34"/>
        <v>31.317608337904552</v>
      </c>
      <c r="F298" s="37">
        <v>9693</v>
      </c>
      <c r="G298" s="37">
        <v>5316</v>
      </c>
      <c r="H298" s="40">
        <f t="shared" si="35"/>
        <v>67.911441182652567</v>
      </c>
      <c r="I298" s="40">
        <f t="shared" si="36"/>
        <v>21.268239166209547</v>
      </c>
      <c r="J298" s="40">
        <f t="shared" si="36"/>
        <v>37.245148181881873</v>
      </c>
      <c r="K298" s="40">
        <f t="shared" si="38"/>
        <v>11.664289632473944</v>
      </c>
      <c r="L298" s="38">
        <v>18</v>
      </c>
      <c r="M298" s="35">
        <v>40.762962380932599</v>
      </c>
      <c r="N298" s="35">
        <v>18.6954905012098</v>
      </c>
      <c r="O298" s="41">
        <v>54208844.598748296</v>
      </c>
      <c r="P298" s="41">
        <v>8986342.0955575295</v>
      </c>
      <c r="Q298" s="35">
        <v>27.36905237904838</v>
      </c>
      <c r="R298" s="35">
        <f t="shared" si="37"/>
        <v>72.630947620951616</v>
      </c>
      <c r="S298" s="35">
        <v>30.858747993579456</v>
      </c>
      <c r="T298" s="35">
        <v>69.141252006420544</v>
      </c>
      <c r="U298" s="35">
        <v>27.608956417433028</v>
      </c>
      <c r="V298" s="35">
        <v>72.391043582566965</v>
      </c>
      <c r="W298" s="35">
        <v>7.7281003439206959</v>
      </c>
      <c r="X298" s="42">
        <v>5.6506119999999997</v>
      </c>
      <c r="Y298" s="35">
        <v>6.3155136268343819</v>
      </c>
      <c r="Z298" s="42">
        <v>93.684486373165626</v>
      </c>
      <c r="AA298" s="44">
        <v>42.303650248721361</v>
      </c>
      <c r="AB298" s="44">
        <v>57.696349751278639</v>
      </c>
      <c r="AC298" s="35">
        <v>34.995031467373302</v>
      </c>
      <c r="AD298" s="35">
        <v>65.004968532626691</v>
      </c>
      <c r="AE298" s="38">
        <v>2</v>
      </c>
      <c r="AG298" s="35">
        <v>71.843543284440614</v>
      </c>
      <c r="AH298" s="45">
        <v>0.87</v>
      </c>
    </row>
    <row r="299" spans="1:34" x14ac:dyDescent="0.25">
      <c r="A299" s="20">
        <v>2025</v>
      </c>
      <c r="B299" s="28">
        <v>3204609</v>
      </c>
      <c r="C299" s="61">
        <v>23872</v>
      </c>
      <c r="D299" s="37">
        <v>6815</v>
      </c>
      <c r="E299" s="39">
        <f t="shared" si="34"/>
        <v>28.548089812332439</v>
      </c>
      <c r="F299" s="37">
        <v>4473</v>
      </c>
      <c r="G299" s="37">
        <v>2516</v>
      </c>
      <c r="H299" s="40">
        <f t="shared" si="35"/>
        <v>65.634629493763754</v>
      </c>
      <c r="I299" s="40">
        <f t="shared" si="36"/>
        <v>18.737432975871311</v>
      </c>
      <c r="J299" s="40">
        <f t="shared" si="36"/>
        <v>36.918561995597948</v>
      </c>
      <c r="K299" s="40">
        <f t="shared" si="38"/>
        <v>10.539544235924932</v>
      </c>
      <c r="L299" s="38">
        <v>8</v>
      </c>
      <c r="M299" s="35">
        <v>39.3599365302344</v>
      </c>
      <c r="N299" s="35">
        <v>18.1857203150945</v>
      </c>
      <c r="O299" s="41">
        <v>24992482.493955899</v>
      </c>
      <c r="P299" s="41">
        <v>4173757.2411587499</v>
      </c>
      <c r="Q299" s="35">
        <v>15.332536837913183</v>
      </c>
      <c r="R299" s="35">
        <f t="shared" si="37"/>
        <v>84.667463162086818</v>
      </c>
      <c r="S299" s="35">
        <v>50.179211469534046</v>
      </c>
      <c r="T299" s="35">
        <v>49.820788530465947</v>
      </c>
      <c r="U299" s="35">
        <v>52.648347272003178</v>
      </c>
      <c r="V299" s="35">
        <v>47.351652727996814</v>
      </c>
      <c r="W299" s="43">
        <v>8.9573268921095011</v>
      </c>
      <c r="X299" s="42">
        <v>6.1520159999999997</v>
      </c>
      <c r="Y299" s="43">
        <v>3.6309523809523814</v>
      </c>
      <c r="Z299" s="42">
        <v>96.36904761904762</v>
      </c>
      <c r="AA299" s="44">
        <v>36.625091709464421</v>
      </c>
      <c r="AB299" s="44">
        <v>63.374908290535579</v>
      </c>
      <c r="AC299" s="35">
        <v>44.350961538461533</v>
      </c>
      <c r="AD299" s="35">
        <v>55.64903846153846</v>
      </c>
      <c r="AE299" s="38">
        <v>0</v>
      </c>
      <c r="AG299" s="35">
        <v>50.777202072538863</v>
      </c>
      <c r="AH299" s="45">
        <v>0.9</v>
      </c>
    </row>
    <row r="300" spans="1:34" x14ac:dyDescent="0.25">
      <c r="A300" s="20">
        <v>2025</v>
      </c>
      <c r="B300" s="28">
        <v>3204658</v>
      </c>
      <c r="C300" s="61">
        <v>9051</v>
      </c>
      <c r="D300" s="37">
        <v>5585</v>
      </c>
      <c r="E300" s="39">
        <f t="shared" ref="E300:E313" si="39">(D300/C300)*100</f>
        <v>61.705888852060539</v>
      </c>
      <c r="F300" s="37">
        <v>3670</v>
      </c>
      <c r="G300" s="37">
        <v>2462</v>
      </c>
      <c r="H300" s="40">
        <f t="shared" ref="H300:H313" si="40">F300/D300*100</f>
        <v>65.711727842435096</v>
      </c>
      <c r="I300" s="40">
        <f t="shared" ref="I300:J313" si="41">F300/C300*100</f>
        <v>40.548005745221523</v>
      </c>
      <c r="J300" s="40">
        <f t="shared" si="41"/>
        <v>44.082363473589972</v>
      </c>
      <c r="K300" s="40">
        <f t="shared" si="38"/>
        <v>27.201414208374764</v>
      </c>
      <c r="L300" s="38">
        <v>1</v>
      </c>
      <c r="M300" s="35">
        <v>45.631368223182299</v>
      </c>
      <c r="N300" s="35">
        <v>30.056228606664799</v>
      </c>
      <c r="O300" s="41">
        <v>23745199.097857799</v>
      </c>
      <c r="P300" s="41">
        <v>5653123.5934360903</v>
      </c>
      <c r="Q300" s="35">
        <v>42.548189938881052</v>
      </c>
      <c r="R300" s="35">
        <f t="shared" ref="R300:R313" si="42">100-Q300</f>
        <v>57.451810061118948</v>
      </c>
      <c r="S300" s="35">
        <v>42.877358490566039</v>
      </c>
      <c r="T300" s="35">
        <v>57.122641509433961</v>
      </c>
      <c r="U300" s="35">
        <v>43.30042313117066</v>
      </c>
      <c r="V300" s="35">
        <v>56.69957686882934</v>
      </c>
      <c r="W300" s="35">
        <v>9.6296296296296298</v>
      </c>
      <c r="X300" s="42">
        <v>5.9805830000000002</v>
      </c>
      <c r="Y300" s="35">
        <v>4.9245432883240667</v>
      </c>
      <c r="Z300" s="42">
        <v>95.075456711675926</v>
      </c>
      <c r="AA300" s="44">
        <v>29.65085049239033</v>
      </c>
      <c r="AB300" s="44">
        <v>70.349149507609667</v>
      </c>
      <c r="AC300" s="35">
        <v>50.966183574879231</v>
      </c>
      <c r="AD300" s="35">
        <v>49.033816425120776</v>
      </c>
      <c r="AE300" s="38">
        <v>0</v>
      </c>
      <c r="AG300" s="35">
        <v>56.165919282511211</v>
      </c>
      <c r="AH300" s="45">
        <v>0.88</v>
      </c>
    </row>
    <row r="301" spans="1:34" x14ac:dyDescent="0.25">
      <c r="A301" s="20">
        <v>2025</v>
      </c>
      <c r="B301" s="28">
        <v>3204708</v>
      </c>
      <c r="C301" s="61">
        <v>34272</v>
      </c>
      <c r="D301" s="37">
        <v>14024</v>
      </c>
      <c r="E301" s="39">
        <f t="shared" si="39"/>
        <v>40.919701213818861</v>
      </c>
      <c r="F301" s="37">
        <v>8703</v>
      </c>
      <c r="G301" s="37">
        <v>4729</v>
      </c>
      <c r="H301" s="40">
        <f t="shared" si="40"/>
        <v>62.057900741585847</v>
      </c>
      <c r="I301" s="40">
        <f t="shared" si="41"/>
        <v>25.393907563025209</v>
      </c>
      <c r="J301" s="40">
        <f t="shared" si="41"/>
        <v>33.720764403879066</v>
      </c>
      <c r="K301" s="40">
        <f t="shared" si="38"/>
        <v>13.7984360410831</v>
      </c>
      <c r="L301" s="38">
        <v>10</v>
      </c>
      <c r="M301" s="35">
        <v>37.4124900650217</v>
      </c>
      <c r="N301" s="35">
        <v>18.815232775010198</v>
      </c>
      <c r="O301" s="41">
        <v>48885230.195527501</v>
      </c>
      <c r="P301" s="41">
        <v>8886122.9195912909</v>
      </c>
      <c r="Q301" s="35">
        <v>16.846800480356837</v>
      </c>
      <c r="R301" s="35">
        <f t="shared" si="42"/>
        <v>83.153199519643167</v>
      </c>
      <c r="S301" s="35">
        <v>78.654970760233923</v>
      </c>
      <c r="T301" s="35">
        <v>21.345029239766081</v>
      </c>
      <c r="U301" s="35">
        <v>74.884199691199171</v>
      </c>
      <c r="V301" s="35">
        <v>25.115800308800821</v>
      </c>
      <c r="W301" s="43">
        <v>10.962145110410095</v>
      </c>
      <c r="X301" s="42">
        <v>5.9885789999999997</v>
      </c>
      <c r="Y301" s="43">
        <v>3.7848605577689245</v>
      </c>
      <c r="Z301" s="42">
        <v>96.215139442231077</v>
      </c>
      <c r="AA301" s="44">
        <v>36.922418710781521</v>
      </c>
      <c r="AB301" s="44">
        <v>63.077581289218479</v>
      </c>
      <c r="AC301" s="35">
        <v>46.195442255697181</v>
      </c>
      <c r="AD301" s="35">
        <v>53.804557744302819</v>
      </c>
      <c r="AE301" s="38">
        <v>0</v>
      </c>
      <c r="AG301" s="35">
        <v>46.785566155122353</v>
      </c>
      <c r="AH301" s="45">
        <v>0.9</v>
      </c>
    </row>
    <row r="302" spans="1:34" x14ac:dyDescent="0.25">
      <c r="A302" s="20">
        <v>2025</v>
      </c>
      <c r="B302" s="28">
        <v>3204807</v>
      </c>
      <c r="C302" s="61">
        <v>11411</v>
      </c>
      <c r="D302" s="37">
        <v>7623</v>
      </c>
      <c r="E302" s="39">
        <f t="shared" si="39"/>
        <v>66.803961090176145</v>
      </c>
      <c r="F302" s="37">
        <v>4747</v>
      </c>
      <c r="G302" s="37">
        <v>3327</v>
      </c>
      <c r="H302" s="40">
        <f t="shared" si="40"/>
        <v>62.272071362980455</v>
      </c>
      <c r="I302" s="40">
        <f t="shared" si="41"/>
        <v>41.600210323372181</v>
      </c>
      <c r="J302" s="40">
        <f t="shared" si="41"/>
        <v>43.644234553325461</v>
      </c>
      <c r="K302" s="40">
        <f t="shared" si="38"/>
        <v>29.156077469108755</v>
      </c>
      <c r="L302" s="38">
        <v>0</v>
      </c>
      <c r="M302" s="35">
        <v>45.046914259360598</v>
      </c>
      <c r="N302" s="35">
        <v>32.100341967487303</v>
      </c>
      <c r="O302" s="41">
        <v>31994852.594131399</v>
      </c>
      <c r="P302" s="41">
        <v>8240743.4987336705</v>
      </c>
      <c r="Q302" s="35">
        <v>9.9971518086015383</v>
      </c>
      <c r="R302" s="35">
        <f t="shared" si="42"/>
        <v>90.002848191398456</v>
      </c>
      <c r="S302" s="35">
        <v>85.677603423680466</v>
      </c>
      <c r="T302" s="35">
        <v>14.322396576319543</v>
      </c>
      <c r="U302" s="35">
        <v>85.274850469951573</v>
      </c>
      <c r="V302" s="35">
        <v>14.725149530048419</v>
      </c>
      <c r="W302" s="35">
        <v>7.1477195371000679</v>
      </c>
      <c r="X302" s="42">
        <v>6.7138540000000004</v>
      </c>
      <c r="Y302" s="35">
        <v>2.72189349112426</v>
      </c>
      <c r="Z302" s="42">
        <v>97.278106508875737</v>
      </c>
      <c r="AA302" s="44">
        <v>35.287944378853467</v>
      </c>
      <c r="AB302" s="44">
        <v>64.712055621146533</v>
      </c>
      <c r="AC302" s="35">
        <v>52.49070631970261</v>
      </c>
      <c r="AD302" s="35">
        <v>47.509293680297397</v>
      </c>
      <c r="AE302" s="38">
        <v>0</v>
      </c>
      <c r="AG302" s="35">
        <v>31.571218795888399</v>
      </c>
      <c r="AH302" s="45">
        <v>0.86</v>
      </c>
    </row>
    <row r="303" spans="1:34" x14ac:dyDescent="0.25">
      <c r="A303" s="20">
        <v>2025</v>
      </c>
      <c r="B303" s="28">
        <v>3204906</v>
      </c>
      <c r="C303" s="61">
        <v>134423</v>
      </c>
      <c r="D303" s="37">
        <v>72114</v>
      </c>
      <c r="E303" s="39">
        <f t="shared" si="39"/>
        <v>53.647069325933806</v>
      </c>
      <c r="F303" s="37">
        <v>44685</v>
      </c>
      <c r="G303" s="37">
        <v>26631</v>
      </c>
      <c r="H303" s="40">
        <f t="shared" si="40"/>
        <v>61.964389716282554</v>
      </c>
      <c r="I303" s="40">
        <f t="shared" si="41"/>
        <v>33.242079108485903</v>
      </c>
      <c r="J303" s="40">
        <f t="shared" si="41"/>
        <v>36.929029037357516</v>
      </c>
      <c r="K303" s="40">
        <f t="shared" si="38"/>
        <v>19.811341809065414</v>
      </c>
      <c r="L303" s="38">
        <v>52</v>
      </c>
      <c r="M303" s="35">
        <v>39.4747454897308</v>
      </c>
      <c r="N303" s="35">
        <v>22.414125544963202</v>
      </c>
      <c r="O303" s="41">
        <v>265233313.66531101</v>
      </c>
      <c r="P303" s="41">
        <v>54434244.973627798</v>
      </c>
      <c r="Q303" s="35">
        <v>12.926463231615809</v>
      </c>
      <c r="R303" s="35">
        <f t="shared" si="42"/>
        <v>87.073536768384187</v>
      </c>
      <c r="S303" s="35">
        <v>53.223474020514551</v>
      </c>
      <c r="T303" s="35">
        <v>46.776525979485456</v>
      </c>
      <c r="U303" s="35">
        <v>68.911122227780552</v>
      </c>
      <c r="V303" s="35">
        <v>31.08887777221944</v>
      </c>
      <c r="W303" s="43">
        <v>7.6043681037424635</v>
      </c>
      <c r="X303" s="42">
        <v>7.2317749999999998</v>
      </c>
      <c r="Y303" s="43">
        <v>3.7617209045780475</v>
      </c>
      <c r="Z303" s="42">
        <v>96.238279095421959</v>
      </c>
      <c r="AA303" s="44">
        <v>35.63247081010622</v>
      </c>
      <c r="AB303" s="44">
        <v>64.367529189893787</v>
      </c>
      <c r="AC303" s="35">
        <v>61.153486924034873</v>
      </c>
      <c r="AD303" s="35">
        <v>38.846513075965134</v>
      </c>
      <c r="AE303" s="38">
        <v>1</v>
      </c>
      <c r="AG303" s="35">
        <v>27.644973983862453</v>
      </c>
      <c r="AH303" s="45">
        <v>0.86</v>
      </c>
    </row>
    <row r="304" spans="1:34" x14ac:dyDescent="0.25">
      <c r="A304" s="20">
        <v>2025</v>
      </c>
      <c r="B304" s="28">
        <v>3204955</v>
      </c>
      <c r="C304" s="61">
        <v>11256</v>
      </c>
      <c r="D304" s="37">
        <v>4744</v>
      </c>
      <c r="E304" s="39">
        <f t="shared" si="39"/>
        <v>42.146410803127225</v>
      </c>
      <c r="F304" s="37">
        <v>2780</v>
      </c>
      <c r="G304" s="37">
        <v>969</v>
      </c>
      <c r="H304" s="40">
        <f t="shared" si="40"/>
        <v>58.600337268128165</v>
      </c>
      <c r="I304" s="40">
        <f t="shared" si="41"/>
        <v>24.697938877043356</v>
      </c>
      <c r="J304" s="40">
        <f t="shared" si="41"/>
        <v>20.425801011804385</v>
      </c>
      <c r="K304" s="40">
        <f t="shared" si="38"/>
        <v>8.6087420042643927</v>
      </c>
      <c r="L304" s="38">
        <v>11</v>
      </c>
      <c r="M304" s="35">
        <v>27.3415595067504</v>
      </c>
      <c r="N304" s="35">
        <v>7.0368287769947999</v>
      </c>
      <c r="O304" s="41">
        <v>12085290.9262165</v>
      </c>
      <c r="P304" s="41">
        <v>1124223.0406940801</v>
      </c>
      <c r="Q304" s="35">
        <v>12.806539509536785</v>
      </c>
      <c r="R304" s="35">
        <f t="shared" si="42"/>
        <v>87.19346049046321</v>
      </c>
      <c r="S304" s="35">
        <v>60.021845985800105</v>
      </c>
      <c r="T304" s="35">
        <v>39.978154014199887</v>
      </c>
      <c r="U304" s="35">
        <v>60</v>
      </c>
      <c r="V304" s="35">
        <v>40</v>
      </c>
      <c r="W304" s="35">
        <v>8.0733442802408319</v>
      </c>
      <c r="X304" s="42">
        <v>5.8760329999999996</v>
      </c>
      <c r="Y304" s="35">
        <v>2.5316455696202533</v>
      </c>
      <c r="Z304" s="42">
        <v>97.468354430379748</v>
      </c>
      <c r="AA304" s="44">
        <v>35.244519392917368</v>
      </c>
      <c r="AB304" s="44">
        <v>64.755480607082632</v>
      </c>
      <c r="AC304" s="35">
        <v>54.844497607655505</v>
      </c>
      <c r="AD304" s="35">
        <v>45.155502392344502</v>
      </c>
      <c r="AE304" s="38">
        <v>0</v>
      </c>
      <c r="AG304" s="35">
        <v>48.655569782330346</v>
      </c>
      <c r="AH304" s="45">
        <v>0.91</v>
      </c>
    </row>
    <row r="305" spans="1:34" x14ac:dyDescent="0.25">
      <c r="A305" s="20">
        <v>2025</v>
      </c>
      <c r="B305" s="28">
        <v>3205002</v>
      </c>
      <c r="C305" s="61">
        <v>579720</v>
      </c>
      <c r="D305" s="37">
        <v>230778</v>
      </c>
      <c r="E305" s="39">
        <f t="shared" si="39"/>
        <v>39.808528255019667</v>
      </c>
      <c r="F305" s="37">
        <v>152493</v>
      </c>
      <c r="G305" s="37">
        <v>95555</v>
      </c>
      <c r="H305" s="40">
        <f t="shared" si="40"/>
        <v>66.077789044016328</v>
      </c>
      <c r="I305" s="40">
        <f t="shared" si="41"/>
        <v>26.304595321879525</v>
      </c>
      <c r="J305" s="40">
        <f t="shared" si="41"/>
        <v>41.405593254123005</v>
      </c>
      <c r="K305" s="40">
        <f t="shared" si="38"/>
        <v>16.482957289726073</v>
      </c>
      <c r="L305" s="38">
        <v>690</v>
      </c>
      <c r="M305" s="35">
        <v>44.889713215645799</v>
      </c>
      <c r="N305" s="35">
        <v>30.613303658621799</v>
      </c>
      <c r="O305" s="41">
        <v>965229047.65593195</v>
      </c>
      <c r="P305" s="41">
        <v>237922449.47507301</v>
      </c>
      <c r="Q305" s="35">
        <v>0.30237133685409545</v>
      </c>
      <c r="R305" s="35">
        <f t="shared" si="42"/>
        <v>99.697628663145906</v>
      </c>
      <c r="S305" s="35">
        <v>92.339183109420944</v>
      </c>
      <c r="T305" s="35">
        <v>7.6608168905790555</v>
      </c>
      <c r="U305" s="35">
        <v>97.311794553173854</v>
      </c>
      <c r="V305" s="35">
        <v>2.6882054468261365</v>
      </c>
      <c r="W305" s="43">
        <v>6.5934345522430782</v>
      </c>
      <c r="X305" s="42">
        <v>7.4482290000000004</v>
      </c>
      <c r="Y305" s="43">
        <v>3.5769921220123733</v>
      </c>
      <c r="Z305" s="42">
        <v>96.423007877987629</v>
      </c>
      <c r="AA305" s="44">
        <v>30.273682933381863</v>
      </c>
      <c r="AB305" s="44">
        <v>69.726317066618137</v>
      </c>
      <c r="AC305" s="35">
        <v>70.694911615257993</v>
      </c>
      <c r="AD305" s="35">
        <v>29.305088384742</v>
      </c>
      <c r="AE305" s="38">
        <v>24</v>
      </c>
      <c r="AG305" s="35">
        <v>20.820899724114632</v>
      </c>
      <c r="AH305" s="45">
        <v>0.84</v>
      </c>
    </row>
    <row r="306" spans="1:34" x14ac:dyDescent="0.25">
      <c r="A306" s="20">
        <v>2025</v>
      </c>
      <c r="B306" s="28">
        <v>3205010</v>
      </c>
      <c r="C306" s="61">
        <v>28668</v>
      </c>
      <c r="D306" s="37">
        <v>15383</v>
      </c>
      <c r="E306" s="39">
        <f t="shared" si="39"/>
        <v>53.659132133389143</v>
      </c>
      <c r="F306" s="37">
        <v>9203</v>
      </c>
      <c r="G306" s="37">
        <v>4451</v>
      </c>
      <c r="H306" s="40">
        <f t="shared" si="40"/>
        <v>59.825781707079237</v>
      </c>
      <c r="I306" s="40">
        <f t="shared" si="41"/>
        <v>32.101995256034606</v>
      </c>
      <c r="J306" s="40">
        <f t="shared" si="41"/>
        <v>28.934538126503284</v>
      </c>
      <c r="K306" s="40">
        <f t="shared" si="38"/>
        <v>15.526022045486258</v>
      </c>
      <c r="L306" s="38">
        <v>13</v>
      </c>
      <c r="M306" s="35">
        <v>34.632784287631203</v>
      </c>
      <c r="N306" s="35">
        <v>15.316918946278498</v>
      </c>
      <c r="O306" s="41">
        <v>49638379.482442997</v>
      </c>
      <c r="P306" s="41">
        <v>7934933.1440669801</v>
      </c>
      <c r="Q306" s="35">
        <v>8.8181818181818183</v>
      </c>
      <c r="R306" s="35">
        <f t="shared" si="42"/>
        <v>91.181818181818187</v>
      </c>
      <c r="S306" s="35">
        <v>61.438743837867449</v>
      </c>
      <c r="T306" s="35">
        <v>38.561256162132558</v>
      </c>
      <c r="U306" s="35">
        <v>80.145454545454541</v>
      </c>
      <c r="V306" s="35">
        <v>19.854545454545455</v>
      </c>
      <c r="W306" s="35">
        <v>11.168139910654881</v>
      </c>
      <c r="X306" s="42">
        <v>6.0641679999999996</v>
      </c>
      <c r="Y306" s="35">
        <v>5.0977807075368053</v>
      </c>
      <c r="Z306" s="42">
        <v>94.902219292463201</v>
      </c>
      <c r="AA306" s="44">
        <v>38.601053110576608</v>
      </c>
      <c r="AB306" s="44">
        <v>61.398946889423392</v>
      </c>
      <c r="AC306" s="35">
        <v>62.175816773324357</v>
      </c>
      <c r="AD306" s="35">
        <v>37.82418322667565</v>
      </c>
      <c r="AE306" s="38">
        <v>1</v>
      </c>
      <c r="AG306" s="35">
        <v>25.463488460083241</v>
      </c>
      <c r="AH306" s="45">
        <v>0.86</v>
      </c>
    </row>
    <row r="307" spans="1:34" x14ac:dyDescent="0.25">
      <c r="A307" s="20">
        <v>2025</v>
      </c>
      <c r="B307" s="28">
        <v>3205036</v>
      </c>
      <c r="C307" s="61">
        <v>20390</v>
      </c>
      <c r="D307" s="37">
        <v>8219</v>
      </c>
      <c r="E307" s="39">
        <f t="shared" si="39"/>
        <v>40.308974987739091</v>
      </c>
      <c r="F307" s="37">
        <v>4878</v>
      </c>
      <c r="G307" s="37">
        <v>2476</v>
      </c>
      <c r="H307" s="40">
        <f t="shared" si="40"/>
        <v>59.350285922861666</v>
      </c>
      <c r="I307" s="40">
        <f t="shared" si="41"/>
        <v>23.923491907797938</v>
      </c>
      <c r="J307" s="40">
        <f t="shared" si="41"/>
        <v>30.12531938191994</v>
      </c>
      <c r="K307" s="40">
        <f t="shared" si="38"/>
        <v>12.143207454634625</v>
      </c>
      <c r="L307" s="38">
        <v>4</v>
      </c>
      <c r="M307" s="35">
        <v>34.056320733562899</v>
      </c>
      <c r="N307" s="35">
        <v>14.482932005355201</v>
      </c>
      <c r="O307" s="41">
        <v>26079895.968090098</v>
      </c>
      <c r="P307" s="41">
        <v>4008725.23466175</v>
      </c>
      <c r="Q307" s="35">
        <v>5.7888040712468189</v>
      </c>
      <c r="R307" s="35">
        <f t="shared" si="42"/>
        <v>94.211195928753185</v>
      </c>
      <c r="S307" s="35">
        <v>22.96909843899331</v>
      </c>
      <c r="T307" s="35">
        <v>77.030901561006687</v>
      </c>
      <c r="U307" s="35">
        <v>48.18702290076336</v>
      </c>
      <c r="V307" s="35">
        <v>51.812977099236647</v>
      </c>
      <c r="W307" s="43">
        <v>8.959200666111574</v>
      </c>
      <c r="X307" s="42">
        <v>5.6250799999999996</v>
      </c>
      <c r="Y307" s="43">
        <v>3.1465093411996068</v>
      </c>
      <c r="Z307" s="42">
        <v>96.853490658800396</v>
      </c>
      <c r="AA307" s="44">
        <v>33.252220464776741</v>
      </c>
      <c r="AB307" s="44">
        <v>66.747779535223259</v>
      </c>
      <c r="AC307" s="35">
        <v>49.140139041346501</v>
      </c>
      <c r="AD307" s="35">
        <v>50.859860958653492</v>
      </c>
      <c r="AE307" s="38">
        <v>0</v>
      </c>
      <c r="AG307" s="35">
        <v>52.180339985218041</v>
      </c>
      <c r="AH307" s="45">
        <v>0.9</v>
      </c>
    </row>
    <row r="308" spans="1:34" x14ac:dyDescent="0.25">
      <c r="A308" s="20">
        <v>2025</v>
      </c>
      <c r="B308" s="28">
        <v>3205069</v>
      </c>
      <c r="C308" s="61">
        <v>25395</v>
      </c>
      <c r="D308" s="37">
        <v>9449</v>
      </c>
      <c r="E308" s="39">
        <f t="shared" si="39"/>
        <v>37.208111833037997</v>
      </c>
      <c r="F308" s="37">
        <v>5265</v>
      </c>
      <c r="G308" s="37">
        <v>2468</v>
      </c>
      <c r="H308" s="40">
        <f t="shared" si="40"/>
        <v>55.720182029844423</v>
      </c>
      <c r="I308" s="40">
        <f t="shared" si="41"/>
        <v>20.732427643236857</v>
      </c>
      <c r="J308" s="40">
        <f t="shared" si="41"/>
        <v>26.119166049317389</v>
      </c>
      <c r="K308" s="40">
        <f t="shared" si="38"/>
        <v>9.7184485134869067</v>
      </c>
      <c r="L308" s="38">
        <v>40</v>
      </c>
      <c r="M308" s="35">
        <v>30.844670042705001</v>
      </c>
      <c r="N308" s="35">
        <v>11.876577514249801</v>
      </c>
      <c r="O308" s="41">
        <v>27155332.4951513</v>
      </c>
      <c r="P308" s="41">
        <v>3779270.4720957102</v>
      </c>
      <c r="Q308" s="35">
        <v>2.4175199089874857</v>
      </c>
      <c r="R308" s="35">
        <f t="shared" si="42"/>
        <v>97.582480091012513</v>
      </c>
      <c r="S308" s="35">
        <v>60.93883357041252</v>
      </c>
      <c r="T308" s="35">
        <v>39.061166429587487</v>
      </c>
      <c r="U308" s="35">
        <v>57.366325369738334</v>
      </c>
      <c r="V308" s="35">
        <v>42.633674630261659</v>
      </c>
      <c r="W308" s="35">
        <v>5.8874963567473042</v>
      </c>
      <c r="X308" s="42">
        <v>6.5836129999999997</v>
      </c>
      <c r="Y308" s="35">
        <v>2.7385537013264871</v>
      </c>
      <c r="Z308" s="42">
        <v>97.261446298673519</v>
      </c>
      <c r="AA308" s="44">
        <v>43.232088051645675</v>
      </c>
      <c r="AB308" s="44">
        <v>56.767911948354325</v>
      </c>
      <c r="AC308" s="35">
        <v>51.23623011015912</v>
      </c>
      <c r="AD308" s="35">
        <v>48.76376988984088</v>
      </c>
      <c r="AE308" s="38">
        <v>1</v>
      </c>
      <c r="AG308" s="35">
        <v>46.045197740112989</v>
      </c>
      <c r="AH308" s="45">
        <v>0.89</v>
      </c>
    </row>
    <row r="309" spans="1:34" x14ac:dyDescent="0.25">
      <c r="A309" s="20">
        <v>2025</v>
      </c>
      <c r="B309" s="28">
        <v>3205101</v>
      </c>
      <c r="C309" s="61">
        <v>79043</v>
      </c>
      <c r="D309" s="37">
        <v>37769</v>
      </c>
      <c r="E309" s="39">
        <f t="shared" si="39"/>
        <v>47.782852371493995</v>
      </c>
      <c r="F309" s="37">
        <v>24843</v>
      </c>
      <c r="G309" s="37">
        <v>15883</v>
      </c>
      <c r="H309" s="40">
        <f t="shared" si="40"/>
        <v>65.776165638486589</v>
      </c>
      <c r="I309" s="40">
        <f t="shared" si="41"/>
        <v>31.429728122667409</v>
      </c>
      <c r="J309" s="40">
        <f t="shared" si="41"/>
        <v>42.05300643384787</v>
      </c>
      <c r="K309" s="40">
        <f t="shared" si="38"/>
        <v>20.094125982060397</v>
      </c>
      <c r="L309" s="38">
        <v>40</v>
      </c>
      <c r="M309" s="35">
        <v>44.128114479726797</v>
      </c>
      <c r="N309" s="35">
        <v>27.7203025471076</v>
      </c>
      <c r="O309" s="41">
        <v>155288753.68578601</v>
      </c>
      <c r="P309" s="41">
        <v>35258535.542507403</v>
      </c>
      <c r="Q309" s="35">
        <v>2.4164162884357219</v>
      </c>
      <c r="R309" s="35">
        <f t="shared" si="42"/>
        <v>97.583583711564273</v>
      </c>
      <c r="S309" s="35">
        <v>84.053478008137958</v>
      </c>
      <c r="T309" s="35">
        <v>15.946521991862042</v>
      </c>
      <c r="U309" s="35">
        <v>91.043917407146964</v>
      </c>
      <c r="V309" s="35">
        <v>8.9560825928530328</v>
      </c>
      <c r="W309" s="43">
        <v>7.572434491515641</v>
      </c>
      <c r="X309" s="42">
        <v>7.0806690000000003</v>
      </c>
      <c r="Y309" s="43">
        <v>2.5598829767782041</v>
      </c>
      <c r="Z309" s="42">
        <v>97.440117023221802</v>
      </c>
      <c r="AA309" s="44">
        <v>30.739495353332096</v>
      </c>
      <c r="AB309" s="44">
        <v>69.260504646667897</v>
      </c>
      <c r="AC309" s="35">
        <v>70.499569336778634</v>
      </c>
      <c r="AD309" s="35">
        <v>29.500430663221362</v>
      </c>
      <c r="AE309" s="38">
        <v>0</v>
      </c>
      <c r="AG309" s="35">
        <v>27.785491148906626</v>
      </c>
      <c r="AH309" s="45">
        <v>0.9</v>
      </c>
    </row>
    <row r="310" spans="1:34" x14ac:dyDescent="0.25">
      <c r="A310" s="20">
        <v>2025</v>
      </c>
      <c r="B310" s="28">
        <v>3205150</v>
      </c>
      <c r="C310" s="61">
        <v>9319</v>
      </c>
      <c r="D310" s="37">
        <v>5318</v>
      </c>
      <c r="E310" s="39">
        <f t="shared" si="39"/>
        <v>57.066208820688914</v>
      </c>
      <c r="F310" s="37">
        <v>3569</v>
      </c>
      <c r="G310" s="37">
        <v>2440</v>
      </c>
      <c r="H310" s="40">
        <f t="shared" si="40"/>
        <v>67.111696126363299</v>
      </c>
      <c r="I310" s="40">
        <f t="shared" si="41"/>
        <v>38.298100654576672</v>
      </c>
      <c r="J310" s="40">
        <f t="shared" si="41"/>
        <v>45.881910492666414</v>
      </c>
      <c r="K310" s="40">
        <f t="shared" si="38"/>
        <v>26.183066852666599</v>
      </c>
      <c r="L310" s="38">
        <v>0</v>
      </c>
      <c r="M310" s="35">
        <v>44.746863602482698</v>
      </c>
      <c r="N310" s="35">
        <v>24.1637300096757</v>
      </c>
      <c r="O310" s="41">
        <v>22171755.467540499</v>
      </c>
      <c r="P310" s="41">
        <v>4327560.2726364098</v>
      </c>
      <c r="Q310" s="35">
        <v>44.798407167745147</v>
      </c>
      <c r="R310" s="35">
        <f t="shared" si="42"/>
        <v>55.201592832254853</v>
      </c>
      <c r="S310" s="35">
        <v>37.237237237237238</v>
      </c>
      <c r="T310" s="35">
        <v>62.762762762762762</v>
      </c>
      <c r="U310" s="35">
        <v>43.504230960676956</v>
      </c>
      <c r="V310" s="35">
        <v>56.495769039323051</v>
      </c>
      <c r="W310" s="35">
        <v>6.8313587093521546</v>
      </c>
      <c r="X310" s="42">
        <v>6.126703</v>
      </c>
      <c r="Y310" s="35">
        <v>4.3371522094926345</v>
      </c>
      <c r="Z310" s="42">
        <v>95.662847790507371</v>
      </c>
      <c r="AA310" s="44">
        <v>38.623542685220009</v>
      </c>
      <c r="AB310" s="44">
        <v>61.376457314779991</v>
      </c>
      <c r="AC310" s="35">
        <v>32.132424537487829</v>
      </c>
      <c r="AD310" s="35">
        <v>67.867575462512178</v>
      </c>
      <c r="AE310" s="38">
        <v>0</v>
      </c>
      <c r="AG310" s="35">
        <v>36.873156342182888</v>
      </c>
      <c r="AH310" s="45">
        <v>0.87</v>
      </c>
    </row>
    <row r="311" spans="1:34" x14ac:dyDescent="0.25">
      <c r="A311" s="20">
        <v>2025</v>
      </c>
      <c r="B311" s="28">
        <v>3205176</v>
      </c>
      <c r="C311" s="61">
        <v>14267</v>
      </c>
      <c r="D311" s="37">
        <v>7743</v>
      </c>
      <c r="E311" s="39">
        <f t="shared" si="39"/>
        <v>54.272096446344712</v>
      </c>
      <c r="F311" s="37">
        <v>5904</v>
      </c>
      <c r="G311" s="37">
        <v>4117</v>
      </c>
      <c r="H311" s="40">
        <f t="shared" si="40"/>
        <v>76.249515691592407</v>
      </c>
      <c r="I311" s="40">
        <f t="shared" si="41"/>
        <v>41.382210696011775</v>
      </c>
      <c r="J311" s="40">
        <f t="shared" si="41"/>
        <v>53.170605708381771</v>
      </c>
      <c r="K311" s="40">
        <f t="shared" si="38"/>
        <v>28.856802411158615</v>
      </c>
      <c r="L311" s="38">
        <v>9</v>
      </c>
      <c r="M311" s="35">
        <v>53.066107107942493</v>
      </c>
      <c r="N311" s="35">
        <v>31.817143756190603</v>
      </c>
      <c r="O311" s="41">
        <v>38283852.604198098</v>
      </c>
      <c r="P311" s="41">
        <v>8296621.3009677697</v>
      </c>
      <c r="Q311" s="35">
        <v>54.016337644656232</v>
      </c>
      <c r="R311" s="35">
        <f t="shared" si="42"/>
        <v>45.983662355343768</v>
      </c>
      <c r="S311" s="35">
        <v>37.521338340730622</v>
      </c>
      <c r="T311" s="35">
        <v>62.478661659269378</v>
      </c>
      <c r="U311" s="35">
        <v>35.976855003403671</v>
      </c>
      <c r="V311" s="35">
        <v>64.023144996596329</v>
      </c>
      <c r="W311" s="43">
        <v>8.4069964265563293</v>
      </c>
      <c r="X311" s="42">
        <v>5.6223590000000003</v>
      </c>
      <c r="Y311" s="43">
        <v>5.8935361216730033</v>
      </c>
      <c r="Z311" s="42">
        <v>94.106463878326991</v>
      </c>
      <c r="AA311" s="44">
        <v>33.837014077231046</v>
      </c>
      <c r="AB311" s="44">
        <v>66.162985922768954</v>
      </c>
      <c r="AC311" s="35">
        <v>31.259541984732824</v>
      </c>
      <c r="AD311" s="35">
        <v>68.74045801526718</v>
      </c>
      <c r="AE311" s="38">
        <v>0</v>
      </c>
      <c r="AG311" s="35">
        <v>55.189058728881733</v>
      </c>
      <c r="AH311" s="45">
        <v>0.86</v>
      </c>
    </row>
    <row r="312" spans="1:34" x14ac:dyDescent="0.25">
      <c r="A312" s="20">
        <v>2025</v>
      </c>
      <c r="B312" s="28">
        <v>3205200</v>
      </c>
      <c r="C312" s="61">
        <v>506779</v>
      </c>
      <c r="D312" s="37">
        <v>149313</v>
      </c>
      <c r="E312" s="39">
        <f t="shared" si="39"/>
        <v>29.463138764629161</v>
      </c>
      <c r="F312" s="37">
        <v>98474</v>
      </c>
      <c r="G312" s="37">
        <v>62088</v>
      </c>
      <c r="H312" s="40">
        <f t="shared" si="40"/>
        <v>65.951390702751937</v>
      </c>
      <c r="I312" s="40">
        <f t="shared" si="41"/>
        <v>19.431349759954536</v>
      </c>
      <c r="J312" s="40">
        <f t="shared" si="41"/>
        <v>41.582447610054047</v>
      </c>
      <c r="K312" s="40">
        <f t="shared" si="38"/>
        <v>12.251494241079445</v>
      </c>
      <c r="L312" s="38">
        <v>602</v>
      </c>
      <c r="M312" s="35">
        <v>44.792860293965802</v>
      </c>
      <c r="N312" s="35">
        <v>30.269248707365598</v>
      </c>
      <c r="O312" s="41">
        <v>623154253.88090098</v>
      </c>
      <c r="P312" s="41">
        <v>152205407.05447701</v>
      </c>
      <c r="Q312" s="35">
        <v>0.67675705336320813</v>
      </c>
      <c r="R312" s="35">
        <f t="shared" si="42"/>
        <v>99.323242946636796</v>
      </c>
      <c r="S312" s="35">
        <v>85.990389912468629</v>
      </c>
      <c r="T312" s="35">
        <v>14.009610087531371</v>
      </c>
      <c r="U312" s="35">
        <v>97.669456003170396</v>
      </c>
      <c r="V312" s="35">
        <v>2.3305439968296064</v>
      </c>
      <c r="W312" s="35">
        <v>5.9648142438723601</v>
      </c>
      <c r="X312" s="42">
        <v>7.7634639999999999</v>
      </c>
      <c r="Y312" s="35">
        <v>3.6988017300465601</v>
      </c>
      <c r="Z312" s="42">
        <v>96.301198269953431</v>
      </c>
      <c r="AA312" s="44">
        <v>30.31417224220262</v>
      </c>
      <c r="AB312" s="44">
        <v>69.685827757797384</v>
      </c>
      <c r="AC312" s="35">
        <v>65.908136888849612</v>
      </c>
      <c r="AD312" s="35">
        <v>34.091863111150388</v>
      </c>
      <c r="AE312" s="38">
        <v>5</v>
      </c>
      <c r="AG312" s="35">
        <v>23.106867726602196</v>
      </c>
      <c r="AH312" s="45">
        <v>0.83</v>
      </c>
    </row>
    <row r="313" spans="1:34" x14ac:dyDescent="0.25">
      <c r="A313" s="20">
        <v>2025</v>
      </c>
      <c r="B313" s="28">
        <v>3205309</v>
      </c>
      <c r="C313" s="61">
        <v>343378</v>
      </c>
      <c r="D313" s="37">
        <v>100636</v>
      </c>
      <c r="E313" s="39">
        <f t="shared" si="39"/>
        <v>29.307643471626022</v>
      </c>
      <c r="F313" s="37">
        <v>66549</v>
      </c>
      <c r="G313" s="37">
        <v>44059</v>
      </c>
      <c r="H313" s="40">
        <f t="shared" si="40"/>
        <v>66.128423228268218</v>
      </c>
      <c r="I313" s="40">
        <f t="shared" si="41"/>
        <v>19.380682513148777</v>
      </c>
      <c r="J313" s="40">
        <f t="shared" si="41"/>
        <v>43.780555665964464</v>
      </c>
      <c r="K313" s="40">
        <f t="shared" si="38"/>
        <v>12.831049164477632</v>
      </c>
      <c r="L313" s="38">
        <v>1101</v>
      </c>
      <c r="M313" s="35">
        <v>47.626641166531805</v>
      </c>
      <c r="N313" s="35">
        <v>36.098388716776704</v>
      </c>
      <c r="O313" s="41">
        <v>446573005.98578697</v>
      </c>
      <c r="P313" s="41">
        <v>122340993.05981401</v>
      </c>
      <c r="Q313" s="35">
        <v>0.28602155458435347</v>
      </c>
      <c r="R313" s="35">
        <f t="shared" si="42"/>
        <v>99.713978445415648</v>
      </c>
      <c r="S313" s="35">
        <v>99.466409071045788</v>
      </c>
      <c r="T313" s="35">
        <v>0.53359092895420779</v>
      </c>
      <c r="U313" s="35">
        <v>99.050408438779954</v>
      </c>
      <c r="V313" s="35">
        <v>0.94959156122005361</v>
      </c>
      <c r="W313" s="43">
        <v>5.7149662342029313</v>
      </c>
      <c r="X313" s="42">
        <v>7.9604840000000001</v>
      </c>
      <c r="Y313" s="43">
        <v>1.5185581069625151</v>
      </c>
      <c r="Z313" s="42">
        <v>98.481441893037484</v>
      </c>
      <c r="AA313" s="44">
        <v>25.908223697285266</v>
      </c>
      <c r="AB313" s="44">
        <v>74.091776302714734</v>
      </c>
      <c r="AC313" s="35">
        <v>82.338050857208614</v>
      </c>
      <c r="AD313" s="35">
        <v>17.661949142791393</v>
      </c>
      <c r="AE313" s="38">
        <v>17</v>
      </c>
      <c r="AG313" s="35">
        <v>22.066128531511954</v>
      </c>
      <c r="AH313" s="45">
        <v>0.9</v>
      </c>
    </row>
    <row r="314" spans="1:34" x14ac:dyDescent="0.25">
      <c r="O314" s="63"/>
      <c r="AC314" s="66"/>
      <c r="AD314" s="66"/>
      <c r="AE314" s="67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9"/>
  </sheetPr>
  <dimension ref="A1:F5"/>
  <sheetViews>
    <sheetView workbookViewId="0">
      <selection activeCell="G5" sqref="G5"/>
    </sheetView>
  </sheetViews>
  <sheetFormatPr defaultRowHeight="15" x14ac:dyDescent="0.25"/>
  <cols>
    <col min="2" max="2" width="9.85546875" bestFit="1" customWidth="1"/>
    <col min="3" max="3" width="16.7109375" customWidth="1"/>
    <col min="4" max="4" width="16.85546875" bestFit="1" customWidth="1"/>
    <col min="5" max="5" width="17.7109375" customWidth="1"/>
    <col min="6" max="6" width="16" customWidth="1"/>
  </cols>
  <sheetData>
    <row r="1" spans="1:6" ht="60" x14ac:dyDescent="0.25">
      <c r="A1" s="15" t="s">
        <v>90</v>
      </c>
      <c r="B1" s="15" t="s">
        <v>284</v>
      </c>
      <c r="C1" s="15" t="s">
        <v>77</v>
      </c>
      <c r="D1" s="30" t="s">
        <v>139</v>
      </c>
      <c r="E1" s="31" t="s">
        <v>283</v>
      </c>
      <c r="F1" s="31" t="s">
        <v>280</v>
      </c>
    </row>
    <row r="2" spans="1:6" x14ac:dyDescent="0.25">
      <c r="A2" s="15">
        <v>2022</v>
      </c>
      <c r="B2" s="15">
        <v>32</v>
      </c>
      <c r="C2" s="15" t="s">
        <v>76</v>
      </c>
      <c r="D2" s="52">
        <v>4038098267.5601602</v>
      </c>
      <c r="E2" s="52">
        <v>874467181.89426601</v>
      </c>
      <c r="F2" s="25">
        <v>41.3</v>
      </c>
    </row>
    <row r="3" spans="1:6" x14ac:dyDescent="0.25">
      <c r="A3" s="15">
        <v>2023</v>
      </c>
      <c r="B3" s="15">
        <v>32</v>
      </c>
      <c r="C3" s="15" t="s">
        <v>76</v>
      </c>
      <c r="D3" s="52">
        <v>6366433997.7047596</v>
      </c>
      <c r="E3" s="52">
        <v>1179957481.8203001</v>
      </c>
      <c r="F3" s="25">
        <v>37.6</v>
      </c>
    </row>
    <row r="4" spans="1:6" x14ac:dyDescent="0.25">
      <c r="A4" s="15">
        <v>2024</v>
      </c>
      <c r="B4" s="15">
        <v>32</v>
      </c>
      <c r="C4" s="15" t="s">
        <v>76</v>
      </c>
      <c r="D4" s="52">
        <v>6228253756.6624002</v>
      </c>
      <c r="E4" s="52">
        <v>1118765508.9242966</v>
      </c>
      <c r="F4" s="25">
        <v>35.299999999999997</v>
      </c>
    </row>
    <row r="5" spans="1:6" x14ac:dyDescent="0.25">
      <c r="A5" s="15">
        <v>2025</v>
      </c>
      <c r="B5" s="15">
        <v>32</v>
      </c>
      <c r="C5" s="15" t="s">
        <v>76</v>
      </c>
      <c r="D5" s="52">
        <v>6936764037.5724077</v>
      </c>
      <c r="E5" s="52">
        <v>1556800320.1716673</v>
      </c>
      <c r="F5" s="25">
        <v>32.700000000000003</v>
      </c>
    </row>
  </sheetData>
  <pageMargins left="0.511811024" right="0.511811024" top="0.78740157499999996" bottom="0.78740157499999996" header="0.31496062000000002" footer="0.3149606200000000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9"/>
  </sheetPr>
  <dimension ref="A1:F53"/>
  <sheetViews>
    <sheetView topLeftCell="A31" workbookViewId="0">
      <selection activeCell="J48" sqref="J48"/>
    </sheetView>
  </sheetViews>
  <sheetFormatPr defaultRowHeight="15" x14ac:dyDescent="0.25"/>
  <cols>
    <col min="3" max="3" width="13.140625" bestFit="1" customWidth="1"/>
    <col min="4" max="4" width="71.42578125" bestFit="1" customWidth="1"/>
    <col min="5" max="5" width="20.28515625" customWidth="1"/>
  </cols>
  <sheetData>
    <row r="1" spans="1:6" x14ac:dyDescent="0.25">
      <c r="A1" s="57" t="s">
        <v>90</v>
      </c>
      <c r="B1" s="57" t="s">
        <v>284</v>
      </c>
      <c r="C1" s="57" t="s">
        <v>77</v>
      </c>
      <c r="D1" s="58" t="s">
        <v>287</v>
      </c>
      <c r="E1" s="57" t="s">
        <v>288</v>
      </c>
      <c r="F1" s="57" t="s">
        <v>289</v>
      </c>
    </row>
    <row r="2" spans="1:6" x14ac:dyDescent="0.25">
      <c r="A2" s="15">
        <v>2022</v>
      </c>
      <c r="B2" s="15">
        <v>32</v>
      </c>
      <c r="C2" s="15" t="s">
        <v>76</v>
      </c>
      <c r="D2" s="59" t="s">
        <v>291</v>
      </c>
      <c r="E2" s="38">
        <v>65092</v>
      </c>
      <c r="F2" s="25">
        <v>13.08</v>
      </c>
    </row>
    <row r="3" spans="1:6" x14ac:dyDescent="0.25">
      <c r="A3" s="15">
        <v>2022</v>
      </c>
      <c r="B3" s="15">
        <v>32</v>
      </c>
      <c r="C3" s="15" t="s">
        <v>76</v>
      </c>
      <c r="D3" s="59" t="s">
        <v>302</v>
      </c>
      <c r="E3" s="38">
        <v>50024</v>
      </c>
      <c r="F3" s="25">
        <v>10.050000000000001</v>
      </c>
    </row>
    <row r="4" spans="1:6" x14ac:dyDescent="0.25">
      <c r="A4" s="15">
        <v>2022</v>
      </c>
      <c r="B4" s="15">
        <v>32</v>
      </c>
      <c r="C4" s="15" t="s">
        <v>76</v>
      </c>
      <c r="D4" s="59" t="s">
        <v>292</v>
      </c>
      <c r="E4" s="38">
        <v>160532</v>
      </c>
      <c r="F4" s="25">
        <v>32.25</v>
      </c>
    </row>
    <row r="5" spans="1:6" x14ac:dyDescent="0.25">
      <c r="A5" s="15">
        <v>2022</v>
      </c>
      <c r="B5" s="15">
        <v>32</v>
      </c>
      <c r="C5" s="15" t="s">
        <v>76</v>
      </c>
      <c r="D5" s="59" t="s">
        <v>293</v>
      </c>
      <c r="E5" s="38">
        <v>8846</v>
      </c>
      <c r="F5" s="25">
        <v>1.78</v>
      </c>
    </row>
    <row r="6" spans="1:6" x14ac:dyDescent="0.25">
      <c r="A6" s="15">
        <v>2022</v>
      </c>
      <c r="B6" s="15">
        <v>32</v>
      </c>
      <c r="C6" s="15" t="s">
        <v>76</v>
      </c>
      <c r="D6" s="59" t="s">
        <v>294</v>
      </c>
      <c r="E6" s="38">
        <v>52086</v>
      </c>
      <c r="F6" s="25">
        <v>10.46</v>
      </c>
    </row>
    <row r="7" spans="1:6" x14ac:dyDescent="0.25">
      <c r="A7" s="15">
        <v>2022</v>
      </c>
      <c r="B7" s="15">
        <v>32</v>
      </c>
      <c r="C7" s="15" t="s">
        <v>76</v>
      </c>
      <c r="D7" s="59" t="s">
        <v>295</v>
      </c>
      <c r="E7" s="38">
        <v>119149</v>
      </c>
      <c r="F7" s="25">
        <v>23.94</v>
      </c>
    </row>
    <row r="8" spans="1:6" x14ac:dyDescent="0.25">
      <c r="A8" s="15">
        <v>2022</v>
      </c>
      <c r="B8" s="15">
        <v>32</v>
      </c>
      <c r="C8" s="15" t="s">
        <v>76</v>
      </c>
      <c r="D8" s="59" t="s">
        <v>296</v>
      </c>
      <c r="E8" s="38">
        <v>3445</v>
      </c>
      <c r="F8" s="25">
        <v>0.69</v>
      </c>
    </row>
    <row r="9" spans="1:6" x14ac:dyDescent="0.25">
      <c r="A9" s="15">
        <v>2022</v>
      </c>
      <c r="B9" s="15">
        <v>32</v>
      </c>
      <c r="C9" s="15" t="s">
        <v>76</v>
      </c>
      <c r="D9" s="59" t="s">
        <v>297</v>
      </c>
      <c r="E9" s="38">
        <v>3380</v>
      </c>
      <c r="F9" s="25">
        <v>0.68</v>
      </c>
    </row>
    <row r="10" spans="1:6" x14ac:dyDescent="0.25">
      <c r="A10" s="15">
        <v>2022</v>
      </c>
      <c r="B10" s="15">
        <v>32</v>
      </c>
      <c r="C10" s="15" t="s">
        <v>76</v>
      </c>
      <c r="D10" s="59" t="s">
        <v>298</v>
      </c>
      <c r="E10" s="38">
        <v>4453</v>
      </c>
      <c r="F10" s="25">
        <v>0.89</v>
      </c>
    </row>
    <row r="11" spans="1:6" x14ac:dyDescent="0.25">
      <c r="A11" s="15">
        <v>2022</v>
      </c>
      <c r="B11" s="15">
        <v>32</v>
      </c>
      <c r="C11" s="15" t="s">
        <v>76</v>
      </c>
      <c r="D11" s="59" t="s">
        <v>299</v>
      </c>
      <c r="E11" s="38">
        <v>8419</v>
      </c>
      <c r="F11" s="25">
        <v>1.69</v>
      </c>
    </row>
    <row r="12" spans="1:6" x14ac:dyDescent="0.25">
      <c r="A12" s="15">
        <v>2022</v>
      </c>
      <c r="B12" s="15">
        <v>32</v>
      </c>
      <c r="C12" s="15" t="s">
        <v>76</v>
      </c>
      <c r="D12" s="59" t="s">
        <v>300</v>
      </c>
      <c r="E12" s="15">
        <v>514</v>
      </c>
      <c r="F12" s="25">
        <v>0.1</v>
      </c>
    </row>
    <row r="13" spans="1:6" x14ac:dyDescent="0.25">
      <c r="A13" s="15">
        <v>2022</v>
      </c>
      <c r="B13" s="15">
        <v>32</v>
      </c>
      <c r="C13" s="15" t="s">
        <v>76</v>
      </c>
      <c r="D13" s="59" t="s">
        <v>301</v>
      </c>
      <c r="E13" s="38">
        <v>808</v>
      </c>
      <c r="F13" s="25">
        <v>0.16</v>
      </c>
    </row>
    <row r="14" spans="1:6" x14ac:dyDescent="0.25">
      <c r="A14" s="15">
        <v>2022</v>
      </c>
      <c r="B14" s="15">
        <v>32</v>
      </c>
      <c r="C14" s="15" t="s">
        <v>76</v>
      </c>
      <c r="D14" s="59" t="s">
        <v>290</v>
      </c>
      <c r="E14" s="38">
        <v>21041</v>
      </c>
      <c r="F14" s="25">
        <v>4.2300000000000004</v>
      </c>
    </row>
    <row r="15" spans="1:6" x14ac:dyDescent="0.25">
      <c r="A15" s="15">
        <v>2023</v>
      </c>
      <c r="B15" s="15">
        <v>32</v>
      </c>
      <c r="C15" s="15" t="s">
        <v>76</v>
      </c>
      <c r="D15" s="59" t="s">
        <v>291</v>
      </c>
      <c r="E15" s="38">
        <v>105183</v>
      </c>
      <c r="F15" s="25">
        <v>15.84</v>
      </c>
    </row>
    <row r="16" spans="1:6" x14ac:dyDescent="0.25">
      <c r="A16" s="15">
        <v>2023</v>
      </c>
      <c r="B16" s="15">
        <v>32</v>
      </c>
      <c r="C16" s="15" t="s">
        <v>76</v>
      </c>
      <c r="D16" s="59" t="s">
        <v>302</v>
      </c>
      <c r="E16" s="38">
        <v>91224</v>
      </c>
      <c r="F16" s="25">
        <v>13.74</v>
      </c>
    </row>
    <row r="17" spans="1:6" x14ac:dyDescent="0.25">
      <c r="A17" s="15">
        <v>2023</v>
      </c>
      <c r="B17" s="15">
        <v>32</v>
      </c>
      <c r="C17" s="15" t="s">
        <v>76</v>
      </c>
      <c r="D17" s="59" t="s">
        <v>292</v>
      </c>
      <c r="E17" s="38">
        <v>214321</v>
      </c>
      <c r="F17" s="25">
        <v>32.28</v>
      </c>
    </row>
    <row r="18" spans="1:6" x14ac:dyDescent="0.25">
      <c r="A18" s="15">
        <v>2023</v>
      </c>
      <c r="B18" s="15">
        <v>32</v>
      </c>
      <c r="C18" s="15" t="s">
        <v>76</v>
      </c>
      <c r="D18" s="59" t="s">
        <v>293</v>
      </c>
      <c r="E18" s="38">
        <v>12920</v>
      </c>
      <c r="F18" s="25">
        <v>1.95</v>
      </c>
    </row>
    <row r="19" spans="1:6" x14ac:dyDescent="0.25">
      <c r="A19" s="15">
        <v>2023</v>
      </c>
      <c r="B19" s="15">
        <v>32</v>
      </c>
      <c r="C19" s="15" t="s">
        <v>76</v>
      </c>
      <c r="D19" s="59" t="s">
        <v>294</v>
      </c>
      <c r="E19" s="38">
        <v>68302</v>
      </c>
      <c r="F19" s="25">
        <v>10.29</v>
      </c>
    </row>
    <row r="20" spans="1:6" x14ac:dyDescent="0.25">
      <c r="A20" s="15">
        <v>2023</v>
      </c>
      <c r="B20" s="15">
        <v>32</v>
      </c>
      <c r="C20" s="15" t="s">
        <v>76</v>
      </c>
      <c r="D20" s="59" t="s">
        <v>295</v>
      </c>
      <c r="E20" s="38">
        <v>129141</v>
      </c>
      <c r="F20" s="25">
        <v>19.45</v>
      </c>
    </row>
    <row r="21" spans="1:6" x14ac:dyDescent="0.25">
      <c r="A21" s="15">
        <v>2023</v>
      </c>
      <c r="B21" s="15">
        <v>32</v>
      </c>
      <c r="C21" s="15" t="s">
        <v>76</v>
      </c>
      <c r="D21" s="59" t="s">
        <v>296</v>
      </c>
      <c r="E21" s="38">
        <v>3774</v>
      </c>
      <c r="F21" s="25">
        <v>0.56999999999999995</v>
      </c>
    </row>
    <row r="22" spans="1:6" x14ac:dyDescent="0.25">
      <c r="A22" s="15">
        <v>2023</v>
      </c>
      <c r="B22" s="15">
        <v>32</v>
      </c>
      <c r="C22" s="15" t="s">
        <v>76</v>
      </c>
      <c r="D22" s="59" t="s">
        <v>297</v>
      </c>
      <c r="E22" s="38">
        <v>2707</v>
      </c>
      <c r="F22" s="25">
        <v>0.41</v>
      </c>
    </row>
    <row r="23" spans="1:6" x14ac:dyDescent="0.25">
      <c r="A23" s="15">
        <v>2023</v>
      </c>
      <c r="B23" s="15">
        <v>32</v>
      </c>
      <c r="C23" s="15" t="s">
        <v>76</v>
      </c>
      <c r="D23" s="59" t="s">
        <v>298</v>
      </c>
      <c r="E23" s="38">
        <v>3757</v>
      </c>
      <c r="F23" s="25">
        <v>0.56999999999999995</v>
      </c>
    </row>
    <row r="24" spans="1:6" x14ac:dyDescent="0.25">
      <c r="A24" s="15">
        <v>2023</v>
      </c>
      <c r="B24" s="15">
        <v>32</v>
      </c>
      <c r="C24" s="15" t="s">
        <v>76</v>
      </c>
      <c r="D24" s="59" t="s">
        <v>299</v>
      </c>
      <c r="E24" s="38">
        <v>7463</v>
      </c>
      <c r="F24" s="25">
        <v>1.1200000000000001</v>
      </c>
    </row>
    <row r="25" spans="1:6" x14ac:dyDescent="0.25">
      <c r="A25" s="15">
        <v>2023</v>
      </c>
      <c r="B25" s="15">
        <v>32</v>
      </c>
      <c r="C25" s="15" t="s">
        <v>76</v>
      </c>
      <c r="D25" s="59" t="s">
        <v>300</v>
      </c>
      <c r="E25" s="15">
        <v>503</v>
      </c>
      <c r="F25" s="25">
        <v>0.08</v>
      </c>
    </row>
    <row r="26" spans="1:6" x14ac:dyDescent="0.25">
      <c r="A26" s="15">
        <v>2023</v>
      </c>
      <c r="B26" s="15">
        <v>32</v>
      </c>
      <c r="C26" s="15" t="s">
        <v>76</v>
      </c>
      <c r="D26" s="59" t="s">
        <v>301</v>
      </c>
      <c r="E26" s="38">
        <v>877</v>
      </c>
      <c r="F26" s="25">
        <v>0.13</v>
      </c>
    </row>
    <row r="27" spans="1:6" x14ac:dyDescent="0.25">
      <c r="A27" s="15">
        <v>2023</v>
      </c>
      <c r="B27" s="15">
        <v>32</v>
      </c>
      <c r="C27" s="15" t="s">
        <v>76</v>
      </c>
      <c r="D27" s="59" t="s">
        <v>290</v>
      </c>
      <c r="E27" s="38">
        <v>23745</v>
      </c>
      <c r="F27" s="25">
        <v>3.58</v>
      </c>
    </row>
    <row r="28" spans="1:6" x14ac:dyDescent="0.25">
      <c r="A28" s="15">
        <v>2024</v>
      </c>
      <c r="B28" s="15">
        <v>32</v>
      </c>
      <c r="C28" s="15" t="s">
        <v>76</v>
      </c>
      <c r="D28" s="59" t="s">
        <v>291</v>
      </c>
      <c r="E28" s="15">
        <v>107291</v>
      </c>
      <c r="F28" s="25">
        <v>15.62</v>
      </c>
    </row>
    <row r="29" spans="1:6" x14ac:dyDescent="0.25">
      <c r="A29" s="15">
        <v>2024</v>
      </c>
      <c r="B29" s="15">
        <v>32</v>
      </c>
      <c r="C29" s="15" t="s">
        <v>76</v>
      </c>
      <c r="D29" s="59" t="s">
        <v>302</v>
      </c>
      <c r="E29" s="38">
        <v>85292</v>
      </c>
      <c r="F29" s="25">
        <v>12.42</v>
      </c>
    </row>
    <row r="30" spans="1:6" x14ac:dyDescent="0.25">
      <c r="A30" s="15">
        <v>2024</v>
      </c>
      <c r="B30" s="15">
        <v>32</v>
      </c>
      <c r="C30" s="15" t="s">
        <v>76</v>
      </c>
      <c r="D30" s="59" t="s">
        <v>292</v>
      </c>
      <c r="E30" s="38">
        <v>234523</v>
      </c>
      <c r="F30" s="25">
        <v>34.15</v>
      </c>
    </row>
    <row r="31" spans="1:6" x14ac:dyDescent="0.25">
      <c r="A31" s="15">
        <v>2024</v>
      </c>
      <c r="B31" s="15">
        <v>32</v>
      </c>
      <c r="C31" s="15" t="s">
        <v>76</v>
      </c>
      <c r="D31" s="59" t="s">
        <v>293</v>
      </c>
      <c r="E31" s="15">
        <v>14421</v>
      </c>
      <c r="F31" s="25">
        <v>2.1</v>
      </c>
    </row>
    <row r="32" spans="1:6" x14ac:dyDescent="0.25">
      <c r="A32" s="15">
        <v>2024</v>
      </c>
      <c r="B32" s="15">
        <v>32</v>
      </c>
      <c r="C32" s="15" t="s">
        <v>76</v>
      </c>
      <c r="D32" s="59" t="s">
        <v>294</v>
      </c>
      <c r="E32" s="38">
        <v>75782</v>
      </c>
      <c r="F32" s="25">
        <v>11.04</v>
      </c>
    </row>
    <row r="33" spans="1:6" x14ac:dyDescent="0.25">
      <c r="A33" s="15">
        <v>2024</v>
      </c>
      <c r="B33" s="15">
        <v>32</v>
      </c>
      <c r="C33" s="15" t="s">
        <v>76</v>
      </c>
      <c r="D33" s="59" t="s">
        <v>295</v>
      </c>
      <c r="E33" s="38">
        <v>126845</v>
      </c>
      <c r="F33" s="25">
        <v>18.47</v>
      </c>
    </row>
    <row r="34" spans="1:6" x14ac:dyDescent="0.25">
      <c r="A34" s="15">
        <v>2024</v>
      </c>
      <c r="B34" s="15">
        <v>32</v>
      </c>
      <c r="C34" s="15" t="s">
        <v>76</v>
      </c>
      <c r="D34" s="59" t="s">
        <v>296</v>
      </c>
      <c r="E34" s="15">
        <v>3822</v>
      </c>
      <c r="F34" s="25">
        <v>0.56000000000000005</v>
      </c>
    </row>
    <row r="35" spans="1:6" x14ac:dyDescent="0.25">
      <c r="A35" s="15">
        <v>2024</v>
      </c>
      <c r="B35" s="15">
        <v>32</v>
      </c>
      <c r="C35" s="15" t="s">
        <v>76</v>
      </c>
      <c r="D35" s="59" t="s">
        <v>297</v>
      </c>
      <c r="E35" s="38">
        <v>2424</v>
      </c>
      <c r="F35" s="25">
        <v>0.35</v>
      </c>
    </row>
    <row r="36" spans="1:6" x14ac:dyDescent="0.25">
      <c r="A36" s="15">
        <v>2024</v>
      </c>
      <c r="B36" s="15">
        <v>32</v>
      </c>
      <c r="C36" s="15" t="s">
        <v>76</v>
      </c>
      <c r="D36" s="59" t="s">
        <v>298</v>
      </c>
      <c r="E36" s="38">
        <v>3624</v>
      </c>
      <c r="F36" s="25">
        <v>0.53</v>
      </c>
    </row>
    <row r="37" spans="1:6" x14ac:dyDescent="0.25">
      <c r="A37" s="15">
        <v>2024</v>
      </c>
      <c r="B37" s="15">
        <v>32</v>
      </c>
      <c r="C37" s="15" t="s">
        <v>76</v>
      </c>
      <c r="D37" s="59" t="s">
        <v>299</v>
      </c>
      <c r="E37" s="15">
        <v>7039</v>
      </c>
      <c r="F37" s="25">
        <v>1.03</v>
      </c>
    </row>
    <row r="38" spans="1:6" x14ac:dyDescent="0.25">
      <c r="A38" s="15">
        <v>2024</v>
      </c>
      <c r="B38" s="15">
        <v>32</v>
      </c>
      <c r="C38" s="15" t="s">
        <v>76</v>
      </c>
      <c r="D38" s="59" t="s">
        <v>300</v>
      </c>
      <c r="E38" s="38">
        <v>478</v>
      </c>
      <c r="F38" s="25">
        <v>7.0000000000000007E-2</v>
      </c>
    </row>
    <row r="39" spans="1:6" x14ac:dyDescent="0.25">
      <c r="A39" s="15">
        <v>2024</v>
      </c>
      <c r="B39" s="15">
        <v>32</v>
      </c>
      <c r="C39" s="15" t="s">
        <v>76</v>
      </c>
      <c r="D39" s="59" t="s">
        <v>301</v>
      </c>
      <c r="E39" s="38">
        <v>981</v>
      </c>
      <c r="F39" s="25">
        <v>0.14000000000000001</v>
      </c>
    </row>
    <row r="40" spans="1:6" x14ac:dyDescent="0.25">
      <c r="A40" s="15">
        <v>2024</v>
      </c>
      <c r="B40" s="15">
        <v>32</v>
      </c>
      <c r="C40" s="15" t="s">
        <v>76</v>
      </c>
      <c r="D40" s="59" t="s">
        <v>290</v>
      </c>
      <c r="E40" s="15">
        <v>24153</v>
      </c>
      <c r="F40" s="25">
        <v>3.52</v>
      </c>
    </row>
    <row r="41" spans="1:6" x14ac:dyDescent="0.25">
      <c r="A41" s="15">
        <v>2025</v>
      </c>
      <c r="B41" s="15">
        <v>32</v>
      </c>
      <c r="C41" s="15" t="s">
        <v>76</v>
      </c>
      <c r="D41" s="59" t="s">
        <v>291</v>
      </c>
      <c r="E41" s="38">
        <v>109716</v>
      </c>
      <c r="F41" s="25">
        <v>15.15</v>
      </c>
    </row>
    <row r="42" spans="1:6" x14ac:dyDescent="0.25">
      <c r="A42" s="15">
        <v>2025</v>
      </c>
      <c r="B42" s="15">
        <v>32</v>
      </c>
      <c r="C42" s="15" t="s">
        <v>76</v>
      </c>
      <c r="D42" s="59" t="s">
        <v>302</v>
      </c>
      <c r="E42" s="38">
        <v>84100</v>
      </c>
      <c r="F42" s="25">
        <v>11.61</v>
      </c>
    </row>
    <row r="43" spans="1:6" x14ac:dyDescent="0.25">
      <c r="A43" s="15">
        <v>2025</v>
      </c>
      <c r="B43" s="15">
        <v>32</v>
      </c>
      <c r="C43" s="15" t="s">
        <v>76</v>
      </c>
      <c r="D43" s="59" t="s">
        <v>292</v>
      </c>
      <c r="E43" s="15">
        <v>250156</v>
      </c>
      <c r="F43" s="25">
        <v>34.54</v>
      </c>
    </row>
    <row r="44" spans="1:6" x14ac:dyDescent="0.25">
      <c r="A44" s="15">
        <v>2025</v>
      </c>
      <c r="B44" s="15">
        <v>32</v>
      </c>
      <c r="C44" s="15" t="s">
        <v>76</v>
      </c>
      <c r="D44" s="59" t="s">
        <v>293</v>
      </c>
      <c r="E44" s="38">
        <v>13813</v>
      </c>
      <c r="F44" s="25">
        <v>1.91</v>
      </c>
    </row>
    <row r="45" spans="1:6" x14ac:dyDescent="0.25">
      <c r="A45" s="15">
        <v>2025</v>
      </c>
      <c r="B45" s="15">
        <v>32</v>
      </c>
      <c r="C45" s="15" t="s">
        <v>76</v>
      </c>
      <c r="D45" s="59" t="s">
        <v>294</v>
      </c>
      <c r="E45" s="38">
        <v>85001</v>
      </c>
      <c r="F45" s="25">
        <v>11.74</v>
      </c>
    </row>
    <row r="46" spans="1:6" x14ac:dyDescent="0.25">
      <c r="A46" s="15">
        <v>2025</v>
      </c>
      <c r="B46" s="15">
        <v>32</v>
      </c>
      <c r="C46" s="15" t="s">
        <v>76</v>
      </c>
      <c r="D46" s="59" t="s">
        <v>295</v>
      </c>
      <c r="E46" s="15">
        <v>134043</v>
      </c>
      <c r="F46" s="25">
        <v>18.510000000000002</v>
      </c>
    </row>
    <row r="47" spans="1:6" x14ac:dyDescent="0.25">
      <c r="A47" s="15">
        <v>2025</v>
      </c>
      <c r="B47" s="15">
        <v>32</v>
      </c>
      <c r="C47" s="15" t="s">
        <v>76</v>
      </c>
      <c r="D47" s="59" t="s">
        <v>296</v>
      </c>
      <c r="E47" s="38">
        <v>3991</v>
      </c>
      <c r="F47" s="25">
        <v>0.55000000000000004</v>
      </c>
    </row>
    <row r="48" spans="1:6" x14ac:dyDescent="0.25">
      <c r="A48" s="15">
        <v>2025</v>
      </c>
      <c r="B48" s="15">
        <v>32</v>
      </c>
      <c r="C48" s="15" t="s">
        <v>76</v>
      </c>
      <c r="D48" s="59" t="s">
        <v>297</v>
      </c>
      <c r="E48" s="38">
        <v>2509</v>
      </c>
      <c r="F48" s="25">
        <v>0.35</v>
      </c>
    </row>
    <row r="49" spans="1:6" x14ac:dyDescent="0.25">
      <c r="A49" s="15">
        <v>2025</v>
      </c>
      <c r="B49" s="15">
        <v>32</v>
      </c>
      <c r="C49" s="15" t="s">
        <v>76</v>
      </c>
      <c r="D49" s="59" t="s">
        <v>298</v>
      </c>
      <c r="E49" s="15">
        <v>3813</v>
      </c>
      <c r="F49" s="25">
        <v>0.53</v>
      </c>
    </row>
    <row r="50" spans="1:6" x14ac:dyDescent="0.25">
      <c r="A50" s="15">
        <v>2025</v>
      </c>
      <c r="B50" s="15">
        <v>32</v>
      </c>
      <c r="C50" s="15" t="s">
        <v>76</v>
      </c>
      <c r="D50" s="59" t="s">
        <v>299</v>
      </c>
      <c r="E50" s="38">
        <v>7510</v>
      </c>
      <c r="F50" s="25">
        <v>1.04</v>
      </c>
    </row>
    <row r="51" spans="1:6" x14ac:dyDescent="0.25">
      <c r="A51" s="15">
        <v>2025</v>
      </c>
      <c r="B51" s="15">
        <v>32</v>
      </c>
      <c r="C51" s="15" t="s">
        <v>76</v>
      </c>
      <c r="D51" s="59" t="s">
        <v>300</v>
      </c>
      <c r="E51" s="38">
        <v>468</v>
      </c>
      <c r="F51" s="25">
        <v>0.06</v>
      </c>
    </row>
    <row r="52" spans="1:6" x14ac:dyDescent="0.25">
      <c r="A52" s="15">
        <v>2025</v>
      </c>
      <c r="B52" s="15">
        <v>32</v>
      </c>
      <c r="C52" s="15" t="s">
        <v>76</v>
      </c>
      <c r="D52" s="59" t="s">
        <v>301</v>
      </c>
      <c r="E52" s="15">
        <v>1179</v>
      </c>
      <c r="F52" s="25">
        <v>0.16</v>
      </c>
    </row>
    <row r="53" spans="1:6" x14ac:dyDescent="0.25">
      <c r="A53" s="15">
        <v>2025</v>
      </c>
      <c r="B53" s="15">
        <v>32</v>
      </c>
      <c r="C53" s="15" t="s">
        <v>76</v>
      </c>
      <c r="D53" s="59" t="s">
        <v>290</v>
      </c>
      <c r="E53" s="38">
        <v>27871</v>
      </c>
      <c r="F53" s="25">
        <v>3.85</v>
      </c>
    </row>
  </sheetData>
  <pageMargins left="0.511811024" right="0.511811024" top="0.78740157499999996" bottom="0.78740157499999996" header="0.31496062000000002" footer="0.3149606200000000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B19"/>
  <sheetViews>
    <sheetView workbookViewId="0">
      <selection activeCell="C4" sqref="C4"/>
    </sheetView>
  </sheetViews>
  <sheetFormatPr defaultColWidth="9.140625" defaultRowHeight="15" x14ac:dyDescent="0.25"/>
  <cols>
    <col min="1" max="1" width="33.28515625" style="12" bestFit="1" customWidth="1"/>
    <col min="2" max="2" width="56.7109375" style="12" customWidth="1"/>
    <col min="3" max="16384" width="9.140625" style="12"/>
  </cols>
  <sheetData>
    <row r="1" spans="1:2" ht="21" x14ac:dyDescent="0.25">
      <c r="A1" s="56" t="s">
        <v>92</v>
      </c>
    </row>
    <row r="3" spans="1:2" x14ac:dyDescent="0.25">
      <c r="A3" s="53" t="s">
        <v>93</v>
      </c>
      <c r="B3" s="53" t="s">
        <v>285</v>
      </c>
    </row>
    <row r="4" spans="1:2" ht="30" x14ac:dyDescent="0.25">
      <c r="A4" s="54" t="s">
        <v>94</v>
      </c>
      <c r="B4" s="55" t="s">
        <v>95</v>
      </c>
    </row>
    <row r="5" spans="1:2" ht="30" x14ac:dyDescent="0.25">
      <c r="A5" s="55" t="s">
        <v>133</v>
      </c>
      <c r="B5" s="55" t="s">
        <v>9</v>
      </c>
    </row>
    <row r="6" spans="1:2" ht="30" x14ac:dyDescent="0.25">
      <c r="A6" s="55" t="s">
        <v>135</v>
      </c>
      <c r="B6" s="55" t="s">
        <v>10</v>
      </c>
    </row>
    <row r="7" spans="1:2" ht="30" x14ac:dyDescent="0.25">
      <c r="A7" s="54" t="s">
        <v>141</v>
      </c>
      <c r="B7" s="55" t="s">
        <v>78</v>
      </c>
    </row>
    <row r="8" spans="1:2" ht="30" x14ac:dyDescent="0.25">
      <c r="A8" s="54" t="s">
        <v>142</v>
      </c>
      <c r="B8" s="55" t="s">
        <v>79</v>
      </c>
    </row>
    <row r="9" spans="1:2" ht="30" x14ac:dyDescent="0.25">
      <c r="A9" s="54" t="s">
        <v>143</v>
      </c>
      <c r="B9" s="55" t="s">
        <v>80</v>
      </c>
    </row>
    <row r="10" spans="1:2" ht="30" x14ac:dyDescent="0.25">
      <c r="A10" s="54" t="s">
        <v>153</v>
      </c>
      <c r="B10" s="55" t="s">
        <v>81</v>
      </c>
    </row>
    <row r="11" spans="1:2" ht="30" x14ac:dyDescent="0.25">
      <c r="A11" s="54" t="s">
        <v>154</v>
      </c>
      <c r="B11" s="55" t="s">
        <v>152</v>
      </c>
    </row>
    <row r="12" spans="1:2" x14ac:dyDescent="0.25">
      <c r="A12" s="54" t="s">
        <v>155</v>
      </c>
      <c r="B12" s="55" t="s">
        <v>83</v>
      </c>
    </row>
    <row r="13" spans="1:2" x14ac:dyDescent="0.25">
      <c r="A13" s="54" t="s">
        <v>163</v>
      </c>
      <c r="B13" s="54" t="s">
        <v>84</v>
      </c>
    </row>
    <row r="14" spans="1:2" x14ac:dyDescent="0.25">
      <c r="A14" s="54" t="s">
        <v>166</v>
      </c>
      <c r="B14" s="55" t="s">
        <v>71</v>
      </c>
    </row>
    <row r="15" spans="1:2" x14ac:dyDescent="0.25">
      <c r="A15" s="54" t="s">
        <v>167</v>
      </c>
      <c r="B15" s="55" t="s">
        <v>72</v>
      </c>
    </row>
    <row r="16" spans="1:2" x14ac:dyDescent="0.25">
      <c r="A16" s="54" t="s">
        <v>176</v>
      </c>
      <c r="B16" s="55" t="s">
        <v>70</v>
      </c>
    </row>
    <row r="17" spans="1:2" ht="30" x14ac:dyDescent="0.25">
      <c r="A17" s="54" t="s">
        <v>177</v>
      </c>
      <c r="B17" s="55" t="s">
        <v>73</v>
      </c>
    </row>
    <row r="18" spans="1:2" ht="30" x14ac:dyDescent="0.25">
      <c r="A18" s="54" t="s">
        <v>211</v>
      </c>
      <c r="B18" s="55" t="s">
        <v>74</v>
      </c>
    </row>
    <row r="19" spans="1:2" ht="30" x14ac:dyDescent="0.25">
      <c r="A19" s="54" t="s">
        <v>212</v>
      </c>
      <c r="B19" s="55" t="s">
        <v>75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/>
  </sheetPr>
  <dimension ref="A1:A6"/>
  <sheetViews>
    <sheetView workbookViewId="0">
      <selection activeCell="A6" sqref="A6"/>
    </sheetView>
  </sheetViews>
  <sheetFormatPr defaultRowHeight="15" x14ac:dyDescent="0.25"/>
  <sheetData>
    <row r="1" spans="1:1" x14ac:dyDescent="0.25">
      <c r="A1" s="9" t="s">
        <v>90</v>
      </c>
    </row>
    <row r="2" spans="1:1" x14ac:dyDescent="0.25">
      <c r="A2" s="9">
        <v>2021</v>
      </c>
    </row>
    <row r="3" spans="1:1" x14ac:dyDescent="0.25">
      <c r="A3" s="9">
        <v>2022</v>
      </c>
    </row>
    <row r="4" spans="1:1" x14ac:dyDescent="0.25">
      <c r="A4" s="9">
        <v>2023</v>
      </c>
    </row>
    <row r="5" spans="1:1" x14ac:dyDescent="0.25">
      <c r="A5" s="9">
        <v>2024</v>
      </c>
    </row>
    <row r="6" spans="1:1" x14ac:dyDescent="0.25">
      <c r="A6" s="9">
        <v>2025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C000"/>
  </sheetPr>
  <dimension ref="A2:C392"/>
  <sheetViews>
    <sheetView topLeftCell="A330" workbookViewId="0">
      <selection activeCell="D321" sqref="D321"/>
    </sheetView>
  </sheetViews>
  <sheetFormatPr defaultRowHeight="15" x14ac:dyDescent="0.25"/>
  <cols>
    <col min="1" max="1" width="9.140625" style="11"/>
    <col min="2" max="2" width="11.5703125" style="11" bestFit="1" customWidth="1"/>
    <col min="3" max="3" width="10.42578125" style="11" bestFit="1" customWidth="1"/>
  </cols>
  <sheetData>
    <row r="2" spans="1:3" x14ac:dyDescent="0.25">
      <c r="A2" s="9" t="s">
        <v>90</v>
      </c>
      <c r="B2" s="2" t="s">
        <v>91</v>
      </c>
      <c r="C2" s="5" t="s">
        <v>241</v>
      </c>
    </row>
    <row r="3" spans="1:3" x14ac:dyDescent="0.25">
      <c r="A3" s="9">
        <v>2022</v>
      </c>
      <c r="B3" s="18">
        <v>3200102</v>
      </c>
      <c r="C3" s="10">
        <v>0.70619390442713859</v>
      </c>
    </row>
    <row r="4" spans="1:3" x14ac:dyDescent="0.25">
      <c r="A4" s="9">
        <v>2022</v>
      </c>
      <c r="B4" s="18">
        <v>3200136</v>
      </c>
      <c r="C4" s="10">
        <v>0.67705460197463896</v>
      </c>
    </row>
    <row r="5" spans="1:3" x14ac:dyDescent="0.25">
      <c r="A5" s="9">
        <v>2022</v>
      </c>
      <c r="B5" s="18">
        <v>3200169</v>
      </c>
      <c r="C5" s="10">
        <v>0.6899962228599511</v>
      </c>
    </row>
    <row r="6" spans="1:3" x14ac:dyDescent="0.25">
      <c r="A6" s="9">
        <v>2022</v>
      </c>
      <c r="B6" s="18">
        <v>3200201</v>
      </c>
      <c r="C6" s="10">
        <v>0.7174754840861477</v>
      </c>
    </row>
    <row r="7" spans="1:3" x14ac:dyDescent="0.25">
      <c r="A7" s="9">
        <v>2022</v>
      </c>
      <c r="B7" s="18">
        <v>3200300</v>
      </c>
      <c r="C7" s="10">
        <v>0.73657300455382635</v>
      </c>
    </row>
    <row r="8" spans="1:3" x14ac:dyDescent="0.25">
      <c r="A8" s="9">
        <v>2022</v>
      </c>
      <c r="B8" s="18">
        <v>3200359</v>
      </c>
      <c r="C8" s="10">
        <v>0.67284977478962982</v>
      </c>
    </row>
    <row r="9" spans="1:3" x14ac:dyDescent="0.25">
      <c r="A9" s="9">
        <v>2022</v>
      </c>
      <c r="B9" s="18">
        <v>3200409</v>
      </c>
      <c r="C9" s="10">
        <v>0.71201758315487285</v>
      </c>
    </row>
    <row r="10" spans="1:3" x14ac:dyDescent="0.25">
      <c r="A10" s="9">
        <v>2022</v>
      </c>
      <c r="B10" s="18">
        <v>3200508</v>
      </c>
      <c r="C10" s="10">
        <v>0.68884045534727401</v>
      </c>
    </row>
    <row r="11" spans="1:3" x14ac:dyDescent="0.25">
      <c r="A11" s="9">
        <v>2022</v>
      </c>
      <c r="B11" s="18">
        <v>3200607</v>
      </c>
      <c r="C11" s="10">
        <v>0.72511007184326448</v>
      </c>
    </row>
    <row r="12" spans="1:3" x14ac:dyDescent="0.25">
      <c r="A12" s="9">
        <v>2022</v>
      </c>
      <c r="B12" s="18">
        <v>3200706</v>
      </c>
      <c r="C12" s="10">
        <v>0.69939948501337013</v>
      </c>
    </row>
    <row r="13" spans="1:3" x14ac:dyDescent="0.25">
      <c r="A13" s="9">
        <v>2022</v>
      </c>
      <c r="B13" s="18">
        <v>3200805</v>
      </c>
      <c r="C13" s="10">
        <v>0.72889517119564795</v>
      </c>
    </row>
    <row r="14" spans="1:3" x14ac:dyDescent="0.25">
      <c r="A14" s="9">
        <v>2022</v>
      </c>
      <c r="B14" s="18">
        <v>3200904</v>
      </c>
      <c r="C14" s="10">
        <v>0.7209059345533213</v>
      </c>
    </row>
    <row r="15" spans="1:3" x14ac:dyDescent="0.25">
      <c r="A15" s="9">
        <v>2022</v>
      </c>
      <c r="B15" s="18">
        <v>3201001</v>
      </c>
      <c r="C15" s="10">
        <v>0.6975385074328263</v>
      </c>
    </row>
    <row r="16" spans="1:3" x14ac:dyDescent="0.25">
      <c r="A16" s="9">
        <v>2022</v>
      </c>
      <c r="B16" s="18">
        <v>3201100</v>
      </c>
      <c r="C16" s="10">
        <v>0.7270379290136405</v>
      </c>
    </row>
    <row r="17" spans="1:3" x14ac:dyDescent="0.25">
      <c r="A17" s="9">
        <v>2022</v>
      </c>
      <c r="B17" s="18">
        <v>3201159</v>
      </c>
      <c r="C17" s="10">
        <v>0.68173111198188674</v>
      </c>
    </row>
    <row r="18" spans="1:3" x14ac:dyDescent="0.25">
      <c r="A18" s="9">
        <v>2022</v>
      </c>
      <c r="B18" s="18">
        <v>3201209</v>
      </c>
      <c r="C18" s="10">
        <v>0.72310418017294575</v>
      </c>
    </row>
    <row r="19" spans="1:3" x14ac:dyDescent="0.25">
      <c r="A19" s="9">
        <v>2022</v>
      </c>
      <c r="B19" s="18">
        <v>3201308</v>
      </c>
      <c r="C19" s="10">
        <v>0.6853613114377336</v>
      </c>
    </row>
    <row r="20" spans="1:3" x14ac:dyDescent="0.25">
      <c r="A20" s="9">
        <v>2022</v>
      </c>
      <c r="B20" s="18">
        <v>3201407</v>
      </c>
      <c r="C20" s="10">
        <v>0.74029531941426008</v>
      </c>
    </row>
    <row r="21" spans="1:3" x14ac:dyDescent="0.25">
      <c r="A21" s="9">
        <v>2022</v>
      </c>
      <c r="B21" s="18">
        <v>3201506</v>
      </c>
      <c r="C21" s="10">
        <v>0.75210578273019257</v>
      </c>
    </row>
    <row r="22" spans="1:3" x14ac:dyDescent="0.25">
      <c r="A22" s="9">
        <v>2022</v>
      </c>
      <c r="B22" s="18">
        <v>3201605</v>
      </c>
      <c r="C22" s="10">
        <v>0.70456759056912543</v>
      </c>
    </row>
    <row r="23" spans="1:3" x14ac:dyDescent="0.25">
      <c r="A23" s="9">
        <v>2022</v>
      </c>
      <c r="B23" s="18">
        <v>3201704</v>
      </c>
      <c r="C23" s="10">
        <v>0.71140396514582349</v>
      </c>
    </row>
    <row r="24" spans="1:3" x14ac:dyDescent="0.25">
      <c r="A24" s="9">
        <v>2022</v>
      </c>
      <c r="B24" s="18">
        <v>3201803</v>
      </c>
      <c r="C24" s="10">
        <v>0.69787723909687527</v>
      </c>
    </row>
    <row r="25" spans="1:3" x14ac:dyDescent="0.25">
      <c r="A25" s="9">
        <v>2022</v>
      </c>
      <c r="B25" s="18">
        <v>3201902</v>
      </c>
      <c r="C25" s="10">
        <v>0.71372319624661407</v>
      </c>
    </row>
    <row r="26" spans="1:3" x14ac:dyDescent="0.25">
      <c r="A26" s="9">
        <v>2022</v>
      </c>
      <c r="B26" s="18">
        <v>3202009</v>
      </c>
      <c r="C26" s="10">
        <v>0.71486533748932957</v>
      </c>
    </row>
    <row r="27" spans="1:3" x14ac:dyDescent="0.25">
      <c r="A27" s="9">
        <v>2022</v>
      </c>
      <c r="B27" s="18">
        <v>3202108</v>
      </c>
      <c r="C27" s="10">
        <v>0.68465234924768659</v>
      </c>
    </row>
    <row r="28" spans="1:3" x14ac:dyDescent="0.25">
      <c r="A28" s="9">
        <v>2022</v>
      </c>
      <c r="B28" s="18">
        <v>3202207</v>
      </c>
      <c r="C28" s="10">
        <v>0.682912875526831</v>
      </c>
    </row>
    <row r="29" spans="1:3" x14ac:dyDescent="0.25">
      <c r="A29" s="9">
        <v>2022</v>
      </c>
      <c r="B29" s="18">
        <v>3202256</v>
      </c>
      <c r="C29" s="10">
        <v>0.71145718896423649</v>
      </c>
    </row>
    <row r="30" spans="1:3" x14ac:dyDescent="0.25">
      <c r="A30" s="9">
        <v>2022</v>
      </c>
      <c r="B30" s="18">
        <v>3202306</v>
      </c>
      <c r="C30" s="10">
        <v>0.72255164187778742</v>
      </c>
    </row>
    <row r="31" spans="1:3" x14ac:dyDescent="0.25">
      <c r="A31" s="9">
        <v>2022</v>
      </c>
      <c r="B31" s="18">
        <v>3202405</v>
      </c>
      <c r="C31" s="10">
        <v>0.72572471458410737</v>
      </c>
    </row>
    <row r="32" spans="1:3" x14ac:dyDescent="0.25">
      <c r="A32" s="9">
        <v>2022</v>
      </c>
      <c r="B32" s="18">
        <v>3202454</v>
      </c>
      <c r="C32" s="10">
        <v>0.71091914265427336</v>
      </c>
    </row>
    <row r="33" spans="1:3" x14ac:dyDescent="0.25">
      <c r="A33" s="9">
        <v>2022</v>
      </c>
      <c r="B33" s="18">
        <v>3202504</v>
      </c>
      <c r="C33" s="10">
        <v>0.73539818455882933</v>
      </c>
    </row>
    <row r="34" spans="1:3" x14ac:dyDescent="0.25">
      <c r="A34" s="9">
        <v>2022</v>
      </c>
      <c r="B34" s="18">
        <v>3202553</v>
      </c>
      <c r="C34" s="10">
        <v>0.68066987808875212</v>
      </c>
    </row>
    <row r="35" spans="1:3" x14ac:dyDescent="0.25">
      <c r="A35" s="9">
        <v>2022</v>
      </c>
      <c r="B35" s="18">
        <v>3202603</v>
      </c>
      <c r="C35" s="10">
        <v>0.74338191672568177</v>
      </c>
    </row>
    <row r="36" spans="1:3" x14ac:dyDescent="0.25">
      <c r="A36" s="9">
        <v>2022</v>
      </c>
      <c r="B36" s="18">
        <v>3202652</v>
      </c>
      <c r="C36" s="10">
        <v>0.69745919035304138</v>
      </c>
    </row>
    <row r="37" spans="1:3" x14ac:dyDescent="0.25">
      <c r="A37" s="9">
        <v>2022</v>
      </c>
      <c r="B37" s="18">
        <v>3202702</v>
      </c>
      <c r="C37" s="10">
        <v>0.71785525947044782</v>
      </c>
    </row>
    <row r="38" spans="1:3" x14ac:dyDescent="0.25">
      <c r="A38" s="9">
        <v>2022</v>
      </c>
      <c r="B38" s="18">
        <v>3202801</v>
      </c>
      <c r="C38" s="10">
        <v>0.68743988216849783</v>
      </c>
    </row>
    <row r="39" spans="1:3" x14ac:dyDescent="0.25">
      <c r="A39" s="9">
        <v>2022</v>
      </c>
      <c r="B39" s="18">
        <v>3202900</v>
      </c>
      <c r="C39" s="10">
        <v>0.74205497839290013</v>
      </c>
    </row>
    <row r="40" spans="1:3" x14ac:dyDescent="0.25">
      <c r="A40" s="9">
        <v>2022</v>
      </c>
      <c r="B40" s="18">
        <v>3203007</v>
      </c>
      <c r="C40" s="10">
        <v>0.71517008594218701</v>
      </c>
    </row>
    <row r="41" spans="1:3" x14ac:dyDescent="0.25">
      <c r="A41" s="9">
        <v>2022</v>
      </c>
      <c r="B41" s="18">
        <v>3203056</v>
      </c>
      <c r="C41" s="10">
        <v>0.69565412206928023</v>
      </c>
    </row>
    <row r="42" spans="1:3" x14ac:dyDescent="0.25">
      <c r="A42" s="9">
        <v>2022</v>
      </c>
      <c r="B42" s="18">
        <v>3203106</v>
      </c>
      <c r="C42" s="10">
        <v>0.71582832737080615</v>
      </c>
    </row>
    <row r="43" spans="1:3" x14ac:dyDescent="0.25">
      <c r="A43" s="9">
        <v>2022</v>
      </c>
      <c r="B43" s="18">
        <v>3203130</v>
      </c>
      <c r="C43" s="10">
        <v>0.73408104602200563</v>
      </c>
    </row>
    <row r="44" spans="1:3" x14ac:dyDescent="0.25">
      <c r="A44" s="9">
        <v>2022</v>
      </c>
      <c r="B44" s="18">
        <v>3203163</v>
      </c>
      <c r="C44" s="10">
        <v>0.68383761609162264</v>
      </c>
    </row>
    <row r="45" spans="1:3" x14ac:dyDescent="0.25">
      <c r="A45" s="9">
        <v>2022</v>
      </c>
      <c r="B45" s="18">
        <v>3203205</v>
      </c>
      <c r="C45" s="10">
        <v>0.73449379973698858</v>
      </c>
    </row>
    <row r="46" spans="1:3" x14ac:dyDescent="0.25">
      <c r="A46" s="9">
        <v>2022</v>
      </c>
      <c r="B46" s="18">
        <v>3203304</v>
      </c>
      <c r="C46" s="10">
        <v>0.68448456975022698</v>
      </c>
    </row>
    <row r="47" spans="1:3" x14ac:dyDescent="0.25">
      <c r="A47" s="9">
        <v>2022</v>
      </c>
      <c r="B47" s="18">
        <v>3203320</v>
      </c>
      <c r="C47" s="10">
        <v>0.69719792711777306</v>
      </c>
    </row>
    <row r="48" spans="1:3" x14ac:dyDescent="0.25">
      <c r="A48" s="9">
        <v>2022</v>
      </c>
      <c r="B48" s="18">
        <v>3203346</v>
      </c>
      <c r="C48" s="10">
        <v>0.7158832585787146</v>
      </c>
    </row>
    <row r="49" spans="1:3" x14ac:dyDescent="0.25">
      <c r="A49" s="9">
        <v>2022</v>
      </c>
      <c r="B49" s="18">
        <v>3203353</v>
      </c>
      <c r="C49" s="10">
        <v>0.73691739280031376</v>
      </c>
    </row>
    <row r="50" spans="1:3" x14ac:dyDescent="0.25">
      <c r="A50" s="9">
        <v>2022</v>
      </c>
      <c r="B50" s="18">
        <v>3203403</v>
      </c>
      <c r="C50" s="10">
        <v>0.70265534183950562</v>
      </c>
    </row>
    <row r="51" spans="1:3" x14ac:dyDescent="0.25">
      <c r="A51" s="9">
        <v>2022</v>
      </c>
      <c r="B51" s="18">
        <v>3203502</v>
      </c>
      <c r="C51" s="10">
        <v>0.69833826477338756</v>
      </c>
    </row>
    <row r="52" spans="1:3" x14ac:dyDescent="0.25">
      <c r="A52" s="9">
        <v>2022</v>
      </c>
      <c r="B52" s="18">
        <v>3203601</v>
      </c>
      <c r="C52" s="10">
        <v>0.71033624159819364</v>
      </c>
    </row>
    <row r="53" spans="1:3" x14ac:dyDescent="0.25">
      <c r="A53" s="9">
        <v>2022</v>
      </c>
      <c r="B53" s="18">
        <v>3203700</v>
      </c>
      <c r="C53" s="10">
        <v>0.71555954622402385</v>
      </c>
    </row>
    <row r="54" spans="1:3" x14ac:dyDescent="0.25">
      <c r="A54" s="9">
        <v>2022</v>
      </c>
      <c r="B54" s="18">
        <v>3203809</v>
      </c>
      <c r="C54" s="10">
        <v>0.69307199210611692</v>
      </c>
    </row>
    <row r="55" spans="1:3" x14ac:dyDescent="0.25">
      <c r="A55" s="9">
        <v>2022</v>
      </c>
      <c r="B55" s="18">
        <v>3203908</v>
      </c>
      <c r="C55" s="10">
        <v>0.72538638620264051</v>
      </c>
    </row>
    <row r="56" spans="1:3" x14ac:dyDescent="0.25">
      <c r="A56" s="9">
        <v>2022</v>
      </c>
      <c r="B56" s="18">
        <v>3204005</v>
      </c>
      <c r="C56" s="10">
        <v>0.71358075638027008</v>
      </c>
    </row>
    <row r="57" spans="1:3" x14ac:dyDescent="0.25">
      <c r="A57" s="9">
        <v>2022</v>
      </c>
      <c r="B57" s="18">
        <v>3204054</v>
      </c>
      <c r="C57" s="10">
        <v>0.69716556589496137</v>
      </c>
    </row>
    <row r="58" spans="1:3" x14ac:dyDescent="0.25">
      <c r="A58" s="9">
        <v>2022</v>
      </c>
      <c r="B58" s="18">
        <v>3204104</v>
      </c>
      <c r="C58" s="10">
        <v>0.69484059041720081</v>
      </c>
    </row>
    <row r="59" spans="1:3" x14ac:dyDescent="0.25">
      <c r="A59" s="9">
        <v>2022</v>
      </c>
      <c r="B59" s="18">
        <v>3204203</v>
      </c>
      <c r="C59" s="10">
        <v>0.7181151338812416</v>
      </c>
    </row>
    <row r="60" spans="1:3" x14ac:dyDescent="0.25">
      <c r="A60" s="9">
        <v>2022</v>
      </c>
      <c r="B60" s="18">
        <v>3204252</v>
      </c>
      <c r="C60" s="10">
        <v>0.67912324657736645</v>
      </c>
    </row>
    <row r="61" spans="1:3" x14ac:dyDescent="0.25">
      <c r="A61" s="9">
        <v>2022</v>
      </c>
      <c r="B61" s="18">
        <v>3204302</v>
      </c>
      <c r="C61" s="10">
        <v>0.67591445125338312</v>
      </c>
    </row>
    <row r="62" spans="1:3" x14ac:dyDescent="0.25">
      <c r="A62" s="9">
        <v>2022</v>
      </c>
      <c r="B62" s="18">
        <v>3204351</v>
      </c>
      <c r="C62" s="10">
        <v>0.70139387539978382</v>
      </c>
    </row>
    <row r="63" spans="1:3" x14ac:dyDescent="0.25">
      <c r="A63" s="9">
        <v>2022</v>
      </c>
      <c r="B63" s="18">
        <v>3204401</v>
      </c>
      <c r="C63" s="10">
        <v>0.71055490050015868</v>
      </c>
    </row>
    <row r="64" spans="1:3" x14ac:dyDescent="0.25">
      <c r="A64" s="9">
        <v>2022</v>
      </c>
      <c r="B64" s="18">
        <v>3204500</v>
      </c>
      <c r="C64" s="10">
        <v>0.68361439847830996</v>
      </c>
    </row>
    <row r="65" spans="1:3" x14ac:dyDescent="0.25">
      <c r="A65" s="9">
        <v>2022</v>
      </c>
      <c r="B65" s="18">
        <v>3204559</v>
      </c>
      <c r="C65" s="10">
        <v>0.72631114177650757</v>
      </c>
    </row>
    <row r="66" spans="1:3" x14ac:dyDescent="0.25">
      <c r="A66" s="9">
        <v>2022</v>
      </c>
      <c r="B66" s="18">
        <v>3204609</v>
      </c>
      <c r="C66" s="10">
        <v>0.72781155080730464</v>
      </c>
    </row>
    <row r="67" spans="1:3" x14ac:dyDescent="0.25">
      <c r="A67" s="9">
        <v>2022</v>
      </c>
      <c r="B67" s="18">
        <v>3204658</v>
      </c>
      <c r="C67" s="10">
        <v>0.69339375651307178</v>
      </c>
    </row>
    <row r="68" spans="1:3" x14ac:dyDescent="0.25">
      <c r="A68" s="9">
        <v>2022</v>
      </c>
      <c r="B68" s="18">
        <v>3204708</v>
      </c>
      <c r="C68" s="10">
        <v>0.7374150473311708</v>
      </c>
    </row>
    <row r="69" spans="1:3" x14ac:dyDescent="0.25">
      <c r="A69" s="9">
        <v>2022</v>
      </c>
      <c r="B69" s="18">
        <v>3204807</v>
      </c>
      <c r="C69" s="10">
        <v>0.69432996395087809</v>
      </c>
    </row>
    <row r="70" spans="1:3" x14ac:dyDescent="0.25">
      <c r="A70" s="9">
        <v>2022</v>
      </c>
      <c r="B70" s="18">
        <v>3204906</v>
      </c>
      <c r="C70" s="10">
        <v>0.71569483691751301</v>
      </c>
    </row>
    <row r="71" spans="1:3" x14ac:dyDescent="0.25">
      <c r="A71" s="9">
        <v>2022</v>
      </c>
      <c r="B71" s="18">
        <v>3204955</v>
      </c>
      <c r="C71" s="10">
        <v>0.71623986480439827</v>
      </c>
    </row>
    <row r="72" spans="1:3" x14ac:dyDescent="0.25">
      <c r="A72" s="9">
        <v>2022</v>
      </c>
      <c r="B72" s="18">
        <v>3205002</v>
      </c>
      <c r="C72" s="10">
        <v>0.69506979929044554</v>
      </c>
    </row>
    <row r="73" spans="1:3" x14ac:dyDescent="0.25">
      <c r="A73" s="9">
        <v>2022</v>
      </c>
      <c r="B73" s="18">
        <v>3205010</v>
      </c>
      <c r="C73" s="10">
        <v>0.69118553677695171</v>
      </c>
    </row>
    <row r="74" spans="1:3" x14ac:dyDescent="0.25">
      <c r="A74" s="9">
        <v>2022</v>
      </c>
      <c r="B74" s="18">
        <v>3205036</v>
      </c>
      <c r="C74" s="10">
        <v>0.72222901734944545</v>
      </c>
    </row>
    <row r="75" spans="1:3" x14ac:dyDescent="0.25">
      <c r="A75" s="9">
        <v>2022</v>
      </c>
      <c r="B75" s="18">
        <v>3205069</v>
      </c>
      <c r="C75" s="10">
        <v>0.76363280014445345</v>
      </c>
    </row>
    <row r="76" spans="1:3" x14ac:dyDescent="0.25">
      <c r="A76" s="9">
        <v>2022</v>
      </c>
      <c r="B76" s="18">
        <v>3205101</v>
      </c>
      <c r="C76" s="10">
        <v>0.66807827858764424</v>
      </c>
    </row>
    <row r="77" spans="1:3" x14ac:dyDescent="0.25">
      <c r="A77" s="9">
        <v>2022</v>
      </c>
      <c r="B77" s="18">
        <v>3205150</v>
      </c>
      <c r="C77" s="10">
        <v>0.70160269806505438</v>
      </c>
    </row>
    <row r="78" spans="1:3" x14ac:dyDescent="0.25">
      <c r="A78" s="9">
        <v>2022</v>
      </c>
      <c r="B78" s="18">
        <v>3205176</v>
      </c>
      <c r="C78" s="10">
        <v>0.6902282566807465</v>
      </c>
    </row>
    <row r="79" spans="1:3" x14ac:dyDescent="0.25">
      <c r="A79" s="9">
        <v>2022</v>
      </c>
      <c r="B79" s="18">
        <v>3205200</v>
      </c>
      <c r="C79" s="10">
        <v>0.72094778610125931</v>
      </c>
    </row>
    <row r="80" spans="1:3" x14ac:dyDescent="0.25">
      <c r="A80" s="9">
        <v>2022</v>
      </c>
      <c r="B80" s="18">
        <v>3205309</v>
      </c>
      <c r="C80" s="10">
        <v>0.70720509089923811</v>
      </c>
    </row>
    <row r="81" spans="1:3" x14ac:dyDescent="0.25">
      <c r="A81" s="9">
        <v>2021</v>
      </c>
      <c r="B81" s="18">
        <v>3200102</v>
      </c>
      <c r="C81" s="10">
        <v>0.70184443922566742</v>
      </c>
    </row>
    <row r="82" spans="1:3" x14ac:dyDescent="0.25">
      <c r="A82" s="9">
        <v>2021</v>
      </c>
      <c r="B82" s="18">
        <v>3200136</v>
      </c>
      <c r="C82" s="19">
        <v>0.69624561323210865</v>
      </c>
    </row>
    <row r="83" spans="1:3" x14ac:dyDescent="0.25">
      <c r="A83" s="9">
        <v>2021</v>
      </c>
      <c r="B83" s="18">
        <v>3200169</v>
      </c>
      <c r="C83" s="10">
        <v>0.68152191702101161</v>
      </c>
    </row>
    <row r="84" spans="1:3" x14ac:dyDescent="0.25">
      <c r="A84" s="9">
        <v>2021</v>
      </c>
      <c r="B84" s="18">
        <v>3200201</v>
      </c>
      <c r="C84" s="10">
        <v>0.72553424582547921</v>
      </c>
    </row>
    <row r="85" spans="1:3" x14ac:dyDescent="0.25">
      <c r="A85" s="9">
        <v>2021</v>
      </c>
      <c r="B85" s="18">
        <v>3200300</v>
      </c>
      <c r="C85" s="10">
        <v>0.73826698906166632</v>
      </c>
    </row>
    <row r="86" spans="1:3" x14ac:dyDescent="0.25">
      <c r="A86" s="9">
        <v>2021</v>
      </c>
      <c r="B86" s="18">
        <v>3200359</v>
      </c>
      <c r="C86" s="10">
        <v>0.68171050563154556</v>
      </c>
    </row>
    <row r="87" spans="1:3" x14ac:dyDescent="0.25">
      <c r="A87" s="9">
        <v>2021</v>
      </c>
      <c r="B87" s="18">
        <v>3200409</v>
      </c>
      <c r="C87" s="10">
        <v>0.71044281060277481</v>
      </c>
    </row>
    <row r="88" spans="1:3" x14ac:dyDescent="0.25">
      <c r="A88" s="9">
        <v>2021</v>
      </c>
      <c r="B88" s="18">
        <v>3200508</v>
      </c>
      <c r="C88" s="10">
        <v>0.69067675715139809</v>
      </c>
    </row>
    <row r="89" spans="1:3" x14ac:dyDescent="0.25">
      <c r="A89" s="9">
        <v>2021</v>
      </c>
      <c r="B89" s="18">
        <v>3200607</v>
      </c>
      <c r="C89" s="10">
        <v>0.72497451126197354</v>
      </c>
    </row>
    <row r="90" spans="1:3" x14ac:dyDescent="0.25">
      <c r="A90" s="9">
        <v>2021</v>
      </c>
      <c r="B90" s="18">
        <v>3200706</v>
      </c>
      <c r="C90" s="10">
        <v>0.70566551438109582</v>
      </c>
    </row>
    <row r="91" spans="1:3" x14ac:dyDescent="0.25">
      <c r="A91" s="9">
        <v>2021</v>
      </c>
      <c r="B91" s="18">
        <v>3200805</v>
      </c>
      <c r="C91" s="10">
        <v>0.73254826595072353</v>
      </c>
    </row>
    <row r="92" spans="1:3" x14ac:dyDescent="0.25">
      <c r="A92" s="9">
        <v>2021</v>
      </c>
      <c r="B92" s="18">
        <v>3200904</v>
      </c>
      <c r="C92" s="10">
        <v>0.7230557604544483</v>
      </c>
    </row>
    <row r="93" spans="1:3" x14ac:dyDescent="0.25">
      <c r="A93" s="9">
        <v>2021</v>
      </c>
      <c r="B93" s="18">
        <v>3201001</v>
      </c>
      <c r="C93" s="10">
        <v>0.70049951834083135</v>
      </c>
    </row>
    <row r="94" spans="1:3" x14ac:dyDescent="0.25">
      <c r="A94" s="9">
        <v>2021</v>
      </c>
      <c r="B94" s="18">
        <v>3201100</v>
      </c>
      <c r="C94" s="10">
        <v>0.73567265543651728</v>
      </c>
    </row>
    <row r="95" spans="1:3" x14ac:dyDescent="0.25">
      <c r="A95" s="9">
        <v>2021</v>
      </c>
      <c r="B95" s="18">
        <v>3201159</v>
      </c>
      <c r="C95" s="10">
        <v>0.67781567125968389</v>
      </c>
    </row>
    <row r="96" spans="1:3" x14ac:dyDescent="0.25">
      <c r="A96" s="9">
        <v>2021</v>
      </c>
      <c r="B96" s="18">
        <v>3201209</v>
      </c>
      <c r="C96" s="10">
        <v>0.73102226907951928</v>
      </c>
    </row>
    <row r="97" spans="1:3" x14ac:dyDescent="0.25">
      <c r="A97" s="9">
        <v>2021</v>
      </c>
      <c r="B97" s="18">
        <v>3201308</v>
      </c>
      <c r="C97" s="10">
        <v>0.68820813982781825</v>
      </c>
    </row>
    <row r="98" spans="1:3" x14ac:dyDescent="0.25">
      <c r="A98" s="9">
        <v>2021</v>
      </c>
      <c r="B98" s="18">
        <v>3201407</v>
      </c>
      <c r="C98" s="10">
        <v>0.74501891951472288</v>
      </c>
    </row>
    <row r="99" spans="1:3" x14ac:dyDescent="0.25">
      <c r="A99" s="9">
        <v>2021</v>
      </c>
      <c r="B99" s="18">
        <v>3201506</v>
      </c>
      <c r="C99" s="10">
        <v>0.75183035424546762</v>
      </c>
    </row>
    <row r="100" spans="1:3" x14ac:dyDescent="0.25">
      <c r="A100" s="9">
        <v>2021</v>
      </c>
      <c r="B100" s="18">
        <v>3201605</v>
      </c>
      <c r="C100" s="10">
        <v>0.71121575806790804</v>
      </c>
    </row>
    <row r="101" spans="1:3" x14ac:dyDescent="0.25">
      <c r="A101" s="9">
        <v>2021</v>
      </c>
      <c r="B101" s="18">
        <v>3201704</v>
      </c>
      <c r="C101" s="10">
        <v>0.71286281620782876</v>
      </c>
    </row>
    <row r="102" spans="1:3" x14ac:dyDescent="0.25">
      <c r="A102" s="9">
        <v>2021</v>
      </c>
      <c r="B102" s="18">
        <v>3201803</v>
      </c>
      <c r="C102" s="10">
        <v>0.69449426485931554</v>
      </c>
    </row>
    <row r="103" spans="1:3" x14ac:dyDescent="0.25">
      <c r="A103" s="9">
        <v>2021</v>
      </c>
      <c r="B103" s="18">
        <v>3201902</v>
      </c>
      <c r="C103" s="10">
        <v>0.71325407315937306</v>
      </c>
    </row>
    <row r="104" spans="1:3" x14ac:dyDescent="0.25">
      <c r="A104" s="9">
        <v>2021</v>
      </c>
      <c r="B104" s="18">
        <v>3202009</v>
      </c>
      <c r="C104" s="10">
        <v>0.7091981602643076</v>
      </c>
    </row>
    <row r="105" spans="1:3" x14ac:dyDescent="0.25">
      <c r="A105" s="9">
        <v>2021</v>
      </c>
      <c r="B105" s="18">
        <v>3202108</v>
      </c>
      <c r="C105" s="10">
        <v>0.67974997080797017</v>
      </c>
    </row>
    <row r="106" spans="1:3" x14ac:dyDescent="0.25">
      <c r="A106" s="9">
        <v>2021</v>
      </c>
      <c r="B106" s="18">
        <v>3202207</v>
      </c>
      <c r="C106" s="10">
        <v>0.68128336452531246</v>
      </c>
    </row>
    <row r="107" spans="1:3" x14ac:dyDescent="0.25">
      <c r="A107" s="9">
        <v>2021</v>
      </c>
      <c r="B107" s="18">
        <v>3202256</v>
      </c>
      <c r="C107" s="10">
        <v>0.71482889428558638</v>
      </c>
    </row>
    <row r="108" spans="1:3" x14ac:dyDescent="0.25">
      <c r="A108" s="9">
        <v>2021</v>
      </c>
      <c r="B108" s="18">
        <v>3202306</v>
      </c>
      <c r="C108" s="10">
        <v>0.71759564223921279</v>
      </c>
    </row>
    <row r="109" spans="1:3" x14ac:dyDescent="0.25">
      <c r="A109" s="9">
        <v>2021</v>
      </c>
      <c r="B109" s="18">
        <v>3202405</v>
      </c>
      <c r="C109" s="10">
        <v>0.72452324770377852</v>
      </c>
    </row>
    <row r="110" spans="1:3" x14ac:dyDescent="0.25">
      <c r="A110" s="9">
        <v>2021</v>
      </c>
      <c r="B110" s="18">
        <v>3202454</v>
      </c>
      <c r="C110" s="10">
        <v>0.71016279148225347</v>
      </c>
    </row>
    <row r="111" spans="1:3" x14ac:dyDescent="0.25">
      <c r="A111" s="9">
        <v>2021</v>
      </c>
      <c r="B111" s="18">
        <v>3202504</v>
      </c>
      <c r="C111" s="10">
        <v>0.74518875157349385</v>
      </c>
    </row>
    <row r="112" spans="1:3" x14ac:dyDescent="0.25">
      <c r="A112" s="9">
        <v>2021</v>
      </c>
      <c r="B112" s="18">
        <v>3202553</v>
      </c>
      <c r="C112" s="10">
        <v>0.68683285935562022</v>
      </c>
    </row>
    <row r="113" spans="1:3" x14ac:dyDescent="0.25">
      <c r="A113" s="9">
        <v>2021</v>
      </c>
      <c r="B113" s="18">
        <v>3202603</v>
      </c>
      <c r="C113" s="10">
        <v>0.75536037918973908</v>
      </c>
    </row>
    <row r="114" spans="1:3" x14ac:dyDescent="0.25">
      <c r="A114" s="9">
        <v>2021</v>
      </c>
      <c r="B114" s="18">
        <v>3202652</v>
      </c>
      <c r="C114" s="10">
        <v>0.69678843443802885</v>
      </c>
    </row>
    <row r="115" spans="1:3" x14ac:dyDescent="0.25">
      <c r="A115" s="9">
        <v>2021</v>
      </c>
      <c r="B115" s="18">
        <v>3202702</v>
      </c>
      <c r="C115" s="10">
        <v>0.71772412279494646</v>
      </c>
    </row>
    <row r="116" spans="1:3" x14ac:dyDescent="0.25">
      <c r="A116" s="9">
        <v>2021</v>
      </c>
      <c r="B116" s="18">
        <v>3202801</v>
      </c>
      <c r="C116" s="10">
        <v>0.69013776859935594</v>
      </c>
    </row>
    <row r="117" spans="1:3" x14ac:dyDescent="0.25">
      <c r="A117" s="9">
        <v>2021</v>
      </c>
      <c r="B117" s="18">
        <v>3202900</v>
      </c>
      <c r="C117" s="10">
        <v>0.74294812896626716</v>
      </c>
    </row>
    <row r="118" spans="1:3" x14ac:dyDescent="0.25">
      <c r="A118" s="9">
        <v>2021</v>
      </c>
      <c r="B118" s="18">
        <v>3203007</v>
      </c>
      <c r="C118" s="10">
        <v>0.72170476045029341</v>
      </c>
    </row>
    <row r="119" spans="1:3" x14ac:dyDescent="0.25">
      <c r="A119" s="9">
        <v>2021</v>
      </c>
      <c r="B119" s="18">
        <v>3203056</v>
      </c>
      <c r="C119" s="10">
        <v>0.6966349605634381</v>
      </c>
    </row>
    <row r="120" spans="1:3" x14ac:dyDescent="0.25">
      <c r="A120" s="9">
        <v>2021</v>
      </c>
      <c r="B120" s="18">
        <v>3203106</v>
      </c>
      <c r="C120" s="10">
        <v>0.71391623238329693</v>
      </c>
    </row>
    <row r="121" spans="1:3" x14ac:dyDescent="0.25">
      <c r="A121" s="9">
        <v>2021</v>
      </c>
      <c r="B121" s="18">
        <v>3203130</v>
      </c>
      <c r="C121" s="10">
        <v>0.73795123419055686</v>
      </c>
    </row>
    <row r="122" spans="1:3" x14ac:dyDescent="0.25">
      <c r="A122" s="9">
        <v>2021</v>
      </c>
      <c r="B122" s="18">
        <v>3203163</v>
      </c>
      <c r="C122" s="10">
        <v>0.68850553970391892</v>
      </c>
    </row>
    <row r="123" spans="1:3" x14ac:dyDescent="0.25">
      <c r="A123" s="9">
        <v>2021</v>
      </c>
      <c r="B123" s="18">
        <v>3203205</v>
      </c>
      <c r="C123" s="10">
        <v>0.73590512514167006</v>
      </c>
    </row>
    <row r="124" spans="1:3" x14ac:dyDescent="0.25">
      <c r="A124" s="9">
        <v>2021</v>
      </c>
      <c r="B124" s="18">
        <v>3203304</v>
      </c>
      <c r="C124" s="10">
        <v>0.68829310176334957</v>
      </c>
    </row>
    <row r="125" spans="1:3" x14ac:dyDescent="0.25">
      <c r="A125" s="9">
        <v>2021</v>
      </c>
      <c r="B125" s="18">
        <v>3203320</v>
      </c>
      <c r="C125" s="10">
        <v>0.69871725741052593</v>
      </c>
    </row>
    <row r="126" spans="1:3" x14ac:dyDescent="0.25">
      <c r="A126" s="9">
        <v>2021</v>
      </c>
      <c r="B126" s="18">
        <v>3203346</v>
      </c>
      <c r="C126" s="10">
        <v>0.70870565747738246</v>
      </c>
    </row>
    <row r="127" spans="1:3" x14ac:dyDescent="0.25">
      <c r="A127" s="9">
        <v>2021</v>
      </c>
      <c r="B127" s="18">
        <v>3203353</v>
      </c>
      <c r="C127" s="10">
        <v>0.7382482046881973</v>
      </c>
    </row>
    <row r="128" spans="1:3" x14ac:dyDescent="0.25">
      <c r="A128" s="9">
        <v>2021</v>
      </c>
      <c r="B128" s="18">
        <v>3203403</v>
      </c>
      <c r="C128" s="10">
        <v>0.70363178886167088</v>
      </c>
    </row>
    <row r="129" spans="1:3" x14ac:dyDescent="0.25">
      <c r="A129" s="9">
        <v>2021</v>
      </c>
      <c r="B129" s="18">
        <v>3203502</v>
      </c>
      <c r="C129" s="10">
        <v>0.7016089321329787</v>
      </c>
    </row>
    <row r="130" spans="1:3" x14ac:dyDescent="0.25">
      <c r="A130" s="9">
        <v>2021</v>
      </c>
      <c r="B130" s="18">
        <v>3203601</v>
      </c>
      <c r="C130" s="10">
        <v>0.70864548753637124</v>
      </c>
    </row>
    <row r="131" spans="1:3" x14ac:dyDescent="0.25">
      <c r="A131" s="9">
        <v>2021</v>
      </c>
      <c r="B131" s="18">
        <v>3203700</v>
      </c>
      <c r="C131" s="10">
        <v>0.71666775249057724</v>
      </c>
    </row>
    <row r="132" spans="1:3" x14ac:dyDescent="0.25">
      <c r="A132" s="9">
        <v>2021</v>
      </c>
      <c r="B132" s="18">
        <v>3203809</v>
      </c>
      <c r="C132" s="10">
        <v>0.69452552314329818</v>
      </c>
    </row>
    <row r="133" spans="1:3" x14ac:dyDescent="0.25">
      <c r="A133" s="9">
        <v>2021</v>
      </c>
      <c r="B133" s="18">
        <v>3203908</v>
      </c>
      <c r="C133" s="10">
        <v>0.7242610733243231</v>
      </c>
    </row>
    <row r="134" spans="1:3" x14ac:dyDescent="0.25">
      <c r="A134" s="9">
        <v>2021</v>
      </c>
      <c r="B134" s="18">
        <v>3204005</v>
      </c>
      <c r="C134" s="10">
        <v>0.71295147062521447</v>
      </c>
    </row>
    <row r="135" spans="1:3" x14ac:dyDescent="0.25">
      <c r="A135" s="9">
        <v>2021</v>
      </c>
      <c r="B135" s="18">
        <v>3204054</v>
      </c>
      <c r="C135" s="10">
        <v>0.69500359786999388</v>
      </c>
    </row>
    <row r="136" spans="1:3" x14ac:dyDescent="0.25">
      <c r="A136" s="9">
        <v>2021</v>
      </c>
      <c r="B136" s="18">
        <v>3204104</v>
      </c>
      <c r="C136" s="10">
        <v>0.69353236225424064</v>
      </c>
    </row>
    <row r="137" spans="1:3" x14ac:dyDescent="0.25">
      <c r="A137" s="9">
        <v>2021</v>
      </c>
      <c r="B137" s="18">
        <v>3204203</v>
      </c>
      <c r="C137" s="10">
        <v>0.73961449736238249</v>
      </c>
    </row>
    <row r="138" spans="1:3" x14ac:dyDescent="0.25">
      <c r="A138" s="9">
        <v>2021</v>
      </c>
      <c r="B138" s="18">
        <v>3204252</v>
      </c>
      <c r="C138" s="10">
        <v>0.66564440622652543</v>
      </c>
    </row>
    <row r="139" spans="1:3" x14ac:dyDescent="0.25">
      <c r="A139" s="9">
        <v>2021</v>
      </c>
      <c r="B139" s="18">
        <v>3204302</v>
      </c>
      <c r="C139" s="10">
        <v>0.67824783527675747</v>
      </c>
    </row>
    <row r="140" spans="1:3" x14ac:dyDescent="0.25">
      <c r="A140" s="9">
        <v>2021</v>
      </c>
      <c r="B140" s="18">
        <v>3204351</v>
      </c>
      <c r="C140" s="10">
        <v>0.69873834144855329</v>
      </c>
    </row>
    <row r="141" spans="1:3" x14ac:dyDescent="0.25">
      <c r="A141" s="9">
        <v>2021</v>
      </c>
      <c r="B141" s="18">
        <v>3204401</v>
      </c>
      <c r="C141" s="10">
        <v>0.71188407640840379</v>
      </c>
    </row>
    <row r="142" spans="1:3" x14ac:dyDescent="0.25">
      <c r="A142" s="9">
        <v>2021</v>
      </c>
      <c r="B142" s="18">
        <v>3204500</v>
      </c>
      <c r="C142" s="10">
        <v>0.6864995874692631</v>
      </c>
    </row>
    <row r="143" spans="1:3" x14ac:dyDescent="0.25">
      <c r="A143" s="9">
        <v>2021</v>
      </c>
      <c r="B143" s="18">
        <v>3204559</v>
      </c>
      <c r="C143" s="10">
        <v>0.72912833164936375</v>
      </c>
    </row>
    <row r="144" spans="1:3" x14ac:dyDescent="0.25">
      <c r="A144" s="9">
        <v>2021</v>
      </c>
      <c r="B144" s="18">
        <v>3204609</v>
      </c>
      <c r="C144" s="10">
        <v>0.73170018892139188</v>
      </c>
    </row>
    <row r="145" spans="1:3" x14ac:dyDescent="0.25">
      <c r="A145" s="9">
        <v>2021</v>
      </c>
      <c r="B145" s="18">
        <v>3204658</v>
      </c>
      <c r="C145" s="10">
        <v>0.69287697569160889</v>
      </c>
    </row>
    <row r="146" spans="1:3" x14ac:dyDescent="0.25">
      <c r="A146" s="9">
        <v>2021</v>
      </c>
      <c r="B146" s="18">
        <v>3204708</v>
      </c>
      <c r="C146" s="10">
        <v>0.7445825413067243</v>
      </c>
    </row>
    <row r="147" spans="1:3" x14ac:dyDescent="0.25">
      <c r="A147" s="9">
        <v>2021</v>
      </c>
      <c r="B147" s="18">
        <v>3204807</v>
      </c>
      <c r="C147" s="10">
        <v>0.70307180157805615</v>
      </c>
    </row>
    <row r="148" spans="1:3" x14ac:dyDescent="0.25">
      <c r="A148" s="9">
        <v>2021</v>
      </c>
      <c r="B148" s="18">
        <v>3204906</v>
      </c>
      <c r="C148" s="10">
        <v>0.71949473830670863</v>
      </c>
    </row>
    <row r="149" spans="1:3" x14ac:dyDescent="0.25">
      <c r="A149" s="9">
        <v>2021</v>
      </c>
      <c r="B149" s="18">
        <v>3204955</v>
      </c>
      <c r="C149" s="10">
        <v>0.70838056401806881</v>
      </c>
    </row>
    <row r="150" spans="1:3" x14ac:dyDescent="0.25">
      <c r="A150" s="9">
        <v>2021</v>
      </c>
      <c r="B150" s="18">
        <v>3205002</v>
      </c>
      <c r="C150" s="10">
        <v>0.69895490507885805</v>
      </c>
    </row>
    <row r="151" spans="1:3" x14ac:dyDescent="0.25">
      <c r="A151" s="9">
        <v>2021</v>
      </c>
      <c r="B151" s="18">
        <v>3205010</v>
      </c>
      <c r="C151" s="10">
        <v>0.68972117976570146</v>
      </c>
    </row>
    <row r="152" spans="1:3" x14ac:dyDescent="0.25">
      <c r="A152" s="9">
        <v>2021</v>
      </c>
      <c r="B152" s="18">
        <v>3205036</v>
      </c>
      <c r="C152" s="10">
        <v>0.7190568147788845</v>
      </c>
    </row>
    <row r="153" spans="1:3" x14ac:dyDescent="0.25">
      <c r="A153" s="9">
        <v>2021</v>
      </c>
      <c r="B153" s="18">
        <v>3205069</v>
      </c>
      <c r="C153" s="10">
        <v>0.76626731733290676</v>
      </c>
    </row>
    <row r="154" spans="1:3" x14ac:dyDescent="0.25">
      <c r="A154" s="9">
        <v>2021</v>
      </c>
      <c r="B154" s="18">
        <v>3205101</v>
      </c>
      <c r="C154" s="10">
        <v>0.6718014289932418</v>
      </c>
    </row>
    <row r="155" spans="1:3" x14ac:dyDescent="0.25">
      <c r="A155" s="9">
        <v>2021</v>
      </c>
      <c r="B155" s="18">
        <v>3205150</v>
      </c>
      <c r="C155" s="10">
        <v>0.70478831499658245</v>
      </c>
    </row>
    <row r="156" spans="1:3" x14ac:dyDescent="0.25">
      <c r="A156" s="9">
        <v>2021</v>
      </c>
      <c r="B156" s="18">
        <v>3205176</v>
      </c>
      <c r="C156" s="10">
        <v>0.69577864096695941</v>
      </c>
    </row>
    <row r="157" spans="1:3" x14ac:dyDescent="0.25">
      <c r="A157" s="9">
        <v>2021</v>
      </c>
      <c r="B157" s="18">
        <v>3205200</v>
      </c>
      <c r="C157" s="10">
        <v>0.72390174814509112</v>
      </c>
    </row>
    <row r="158" spans="1:3" x14ac:dyDescent="0.25">
      <c r="A158" s="9">
        <v>2021</v>
      </c>
      <c r="B158" s="18">
        <v>3205309</v>
      </c>
      <c r="C158" s="10">
        <v>0.71082758739633922</v>
      </c>
    </row>
    <row r="159" spans="1:3" x14ac:dyDescent="0.25">
      <c r="A159" s="9">
        <v>2023</v>
      </c>
      <c r="B159" s="18">
        <v>3200102</v>
      </c>
      <c r="C159" s="10">
        <v>0.73130281564073696</v>
      </c>
    </row>
    <row r="160" spans="1:3" x14ac:dyDescent="0.25">
      <c r="A160" s="9">
        <v>2023</v>
      </c>
      <c r="B160" s="18">
        <v>3200136</v>
      </c>
      <c r="C160" s="10">
        <v>0.69351660078694699</v>
      </c>
    </row>
    <row r="161" spans="1:3" x14ac:dyDescent="0.25">
      <c r="A161" s="9">
        <v>2023</v>
      </c>
      <c r="B161" s="18">
        <v>3200169</v>
      </c>
      <c r="C161" s="10">
        <v>0.70433277726364996</v>
      </c>
    </row>
    <row r="162" spans="1:3" x14ac:dyDescent="0.25">
      <c r="A162" s="9">
        <v>2023</v>
      </c>
      <c r="B162" s="18">
        <v>3200201</v>
      </c>
      <c r="C162" s="10">
        <v>0.74452460970367795</v>
      </c>
    </row>
    <row r="163" spans="1:3" x14ac:dyDescent="0.25">
      <c r="A163" s="9">
        <v>2023</v>
      </c>
      <c r="B163" s="18">
        <v>3200300</v>
      </c>
      <c r="C163" s="10">
        <v>0.75057677537516199</v>
      </c>
    </row>
    <row r="164" spans="1:3" x14ac:dyDescent="0.25">
      <c r="A164" s="9">
        <v>2023</v>
      </c>
      <c r="B164" s="18">
        <v>3200359</v>
      </c>
      <c r="C164" s="10">
        <v>0.68309913459953697</v>
      </c>
    </row>
    <row r="165" spans="1:3" x14ac:dyDescent="0.25">
      <c r="A165" s="9">
        <v>2023</v>
      </c>
      <c r="B165" s="18">
        <v>3200409</v>
      </c>
      <c r="C165" s="10">
        <v>0.74606691997182895</v>
      </c>
    </row>
    <row r="166" spans="1:3" x14ac:dyDescent="0.25">
      <c r="A166" s="9">
        <v>2023</v>
      </c>
      <c r="B166" s="18">
        <v>3200508</v>
      </c>
      <c r="C166" s="10">
        <v>0.71596385076943203</v>
      </c>
    </row>
    <row r="167" spans="1:3" x14ac:dyDescent="0.25">
      <c r="A167" s="9">
        <v>2023</v>
      </c>
      <c r="B167" s="18">
        <v>3200607</v>
      </c>
      <c r="C167" s="10">
        <v>0.755000279794794</v>
      </c>
    </row>
    <row r="168" spans="1:3" x14ac:dyDescent="0.25">
      <c r="A168" s="9">
        <v>2023</v>
      </c>
      <c r="B168" s="18">
        <v>3200706</v>
      </c>
      <c r="C168" s="10">
        <v>0.72134367120329002</v>
      </c>
    </row>
    <row r="169" spans="1:3" x14ac:dyDescent="0.25">
      <c r="A169" s="9">
        <v>2023</v>
      </c>
      <c r="B169" s="18">
        <v>3200805</v>
      </c>
      <c r="C169" s="10">
        <v>0.74681680709016396</v>
      </c>
    </row>
    <row r="170" spans="1:3" x14ac:dyDescent="0.25">
      <c r="A170" s="9">
        <v>2023</v>
      </c>
      <c r="B170" s="18">
        <v>3200904</v>
      </c>
      <c r="C170" s="10">
        <v>0.73927886878661198</v>
      </c>
    </row>
    <row r="171" spans="1:3" x14ac:dyDescent="0.25">
      <c r="A171" s="9">
        <v>2023</v>
      </c>
      <c r="B171" s="18">
        <v>3201001</v>
      </c>
      <c r="C171" s="10">
        <v>0.72483862393062004</v>
      </c>
    </row>
    <row r="172" spans="1:3" x14ac:dyDescent="0.25">
      <c r="A172" s="9">
        <v>2023</v>
      </c>
      <c r="B172" s="18">
        <v>3201100</v>
      </c>
      <c r="C172" s="10">
        <v>0.75028461231291399</v>
      </c>
    </row>
    <row r="173" spans="1:3" x14ac:dyDescent="0.25">
      <c r="A173" s="9">
        <v>2023</v>
      </c>
      <c r="B173" s="18">
        <v>3201159</v>
      </c>
      <c r="C173" s="10">
        <v>0.68781803565834998</v>
      </c>
    </row>
    <row r="174" spans="1:3" x14ac:dyDescent="0.25">
      <c r="A174" s="9">
        <v>2023</v>
      </c>
      <c r="B174" s="18">
        <v>3201209</v>
      </c>
      <c r="C174" s="10">
        <v>0.744590551019783</v>
      </c>
    </row>
    <row r="175" spans="1:3" x14ac:dyDescent="0.25">
      <c r="A175" s="9">
        <v>2023</v>
      </c>
      <c r="B175" s="18">
        <v>3201308</v>
      </c>
      <c r="C175" s="10">
        <v>0.72808042155507902</v>
      </c>
    </row>
    <row r="176" spans="1:3" x14ac:dyDescent="0.25">
      <c r="A176" s="9">
        <v>2023</v>
      </c>
      <c r="B176" s="18">
        <v>3201407</v>
      </c>
      <c r="C176" s="10">
        <v>0.748548751243857</v>
      </c>
    </row>
    <row r="177" spans="1:3" x14ac:dyDescent="0.25">
      <c r="A177" s="9">
        <v>2023</v>
      </c>
      <c r="B177" s="18">
        <v>3201506</v>
      </c>
      <c r="C177" s="10">
        <v>0.77124301881246304</v>
      </c>
    </row>
    <row r="178" spans="1:3" x14ac:dyDescent="0.25">
      <c r="A178" s="9">
        <v>2023</v>
      </c>
      <c r="B178" s="18">
        <v>3201605</v>
      </c>
      <c r="C178" s="10">
        <v>0.71602718454492698</v>
      </c>
    </row>
    <row r="179" spans="1:3" x14ac:dyDescent="0.25">
      <c r="A179" s="9">
        <v>2023</v>
      </c>
      <c r="B179" s="18">
        <v>3201704</v>
      </c>
      <c r="C179" s="10">
        <v>0.73002009370330001</v>
      </c>
    </row>
    <row r="180" spans="1:3" x14ac:dyDescent="0.25">
      <c r="A180" s="9">
        <v>2023</v>
      </c>
      <c r="B180" s="18">
        <v>3201803</v>
      </c>
      <c r="C180" s="10">
        <v>0.72163069711315297</v>
      </c>
    </row>
    <row r="181" spans="1:3" x14ac:dyDescent="0.25">
      <c r="A181" s="9">
        <v>2023</v>
      </c>
      <c r="B181" s="18">
        <v>3201902</v>
      </c>
      <c r="C181" s="10">
        <v>0.73608004001073002</v>
      </c>
    </row>
    <row r="182" spans="1:3" x14ac:dyDescent="0.25">
      <c r="A182" s="9">
        <v>2023</v>
      </c>
      <c r="B182" s="18">
        <v>3202009</v>
      </c>
      <c r="C182" s="10">
        <v>0.72964074911935384</v>
      </c>
    </row>
    <row r="183" spans="1:3" x14ac:dyDescent="0.25">
      <c r="A183" s="9">
        <v>2023</v>
      </c>
      <c r="B183" s="18">
        <v>3202108</v>
      </c>
      <c r="C183" s="10">
        <v>0.72186835786396497</v>
      </c>
    </row>
    <row r="184" spans="1:3" x14ac:dyDescent="0.25">
      <c r="A184" s="9">
        <v>2023</v>
      </c>
      <c r="B184" s="18">
        <v>3202207</v>
      </c>
      <c r="C184" s="10">
        <v>0.73585327524045996</v>
      </c>
    </row>
    <row r="185" spans="1:3" x14ac:dyDescent="0.25">
      <c r="A185" s="9">
        <v>2023</v>
      </c>
      <c r="B185" s="18">
        <v>3202256</v>
      </c>
      <c r="C185" s="10">
        <v>0.72040192357696498</v>
      </c>
    </row>
    <row r="186" spans="1:3" x14ac:dyDescent="0.25">
      <c r="A186" s="9">
        <v>2023</v>
      </c>
      <c r="B186" s="18">
        <v>3202306</v>
      </c>
      <c r="C186" s="10">
        <v>0.74613936110716383</v>
      </c>
    </row>
    <row r="187" spans="1:3" x14ac:dyDescent="0.25">
      <c r="A187" s="9">
        <v>2023</v>
      </c>
      <c r="B187" s="18">
        <v>3202405</v>
      </c>
      <c r="C187" s="10">
        <v>0.74195965586712198</v>
      </c>
    </row>
    <row r="188" spans="1:3" x14ac:dyDescent="0.25">
      <c r="A188" s="9">
        <v>2023</v>
      </c>
      <c r="B188" s="18">
        <v>3202454</v>
      </c>
      <c r="C188" s="10">
        <v>0.72754743297601498</v>
      </c>
    </row>
    <row r="189" spans="1:3" x14ac:dyDescent="0.25">
      <c r="A189" s="9">
        <v>2023</v>
      </c>
      <c r="B189" s="18">
        <v>3202504</v>
      </c>
      <c r="C189" s="10">
        <v>0.76634382249298805</v>
      </c>
    </row>
    <row r="190" spans="1:3" x14ac:dyDescent="0.25">
      <c r="A190" s="9">
        <v>2023</v>
      </c>
      <c r="B190" s="18">
        <v>3202553</v>
      </c>
      <c r="C190" s="10">
        <v>0.69078364299225103</v>
      </c>
    </row>
    <row r="191" spans="1:3" x14ac:dyDescent="0.25">
      <c r="A191" s="9">
        <v>2023</v>
      </c>
      <c r="B191" s="18">
        <v>3202603</v>
      </c>
      <c r="C191" s="10">
        <v>0.74453734499466195</v>
      </c>
    </row>
    <row r="192" spans="1:3" x14ac:dyDescent="0.25">
      <c r="A192" s="9">
        <v>2023</v>
      </c>
      <c r="B192" s="18">
        <v>3202652</v>
      </c>
      <c r="C192" s="10">
        <v>0.70301026329393401</v>
      </c>
    </row>
    <row r="193" spans="1:3" x14ac:dyDescent="0.25">
      <c r="A193" s="9">
        <v>2023</v>
      </c>
      <c r="B193" s="18">
        <v>3202702</v>
      </c>
      <c r="C193" s="10">
        <v>0.73164475519294303</v>
      </c>
    </row>
    <row r="194" spans="1:3" x14ac:dyDescent="0.25">
      <c r="A194" s="9">
        <v>2023</v>
      </c>
      <c r="B194" s="18">
        <v>3202801</v>
      </c>
      <c r="C194" s="10">
        <v>0.70564685494441104</v>
      </c>
    </row>
    <row r="195" spans="1:3" x14ac:dyDescent="0.25">
      <c r="A195" s="9">
        <v>2023</v>
      </c>
      <c r="B195" s="18">
        <v>3202900</v>
      </c>
      <c r="C195" s="10">
        <v>0.74010325223643503</v>
      </c>
    </row>
    <row r="196" spans="1:3" x14ac:dyDescent="0.25">
      <c r="A196" s="9">
        <v>2023</v>
      </c>
      <c r="B196" s="18">
        <v>3203007</v>
      </c>
      <c r="C196" s="10">
        <v>0.72786251129178003</v>
      </c>
    </row>
    <row r="197" spans="1:3" x14ac:dyDescent="0.25">
      <c r="A197" s="9">
        <v>2023</v>
      </c>
      <c r="B197" s="18">
        <v>3203056</v>
      </c>
      <c r="C197" s="10">
        <v>0.71308989534046796</v>
      </c>
    </row>
    <row r="198" spans="1:3" x14ac:dyDescent="0.25">
      <c r="A198" s="9">
        <v>2023</v>
      </c>
      <c r="B198" s="18">
        <v>3203106</v>
      </c>
      <c r="C198" s="10">
        <v>0.74781880781880805</v>
      </c>
    </row>
    <row r="199" spans="1:3" x14ac:dyDescent="0.25">
      <c r="A199" s="9">
        <v>2023</v>
      </c>
      <c r="B199" s="18">
        <v>3203130</v>
      </c>
      <c r="C199" s="10">
        <v>0.758443700084384</v>
      </c>
    </row>
    <row r="200" spans="1:3" x14ac:dyDescent="0.25">
      <c r="A200" s="9">
        <v>2023</v>
      </c>
      <c r="B200" s="18">
        <v>3203163</v>
      </c>
      <c r="C200" s="10">
        <v>0.69907630747772398</v>
      </c>
    </row>
    <row r="201" spans="1:3" x14ac:dyDescent="0.25">
      <c r="A201" s="9">
        <v>2023</v>
      </c>
      <c r="B201" s="18">
        <v>3203205</v>
      </c>
      <c r="C201" s="10">
        <v>0.75136310039393095</v>
      </c>
    </row>
    <row r="202" spans="1:3" x14ac:dyDescent="0.25">
      <c r="A202" s="9">
        <v>2023</v>
      </c>
      <c r="B202" s="18">
        <v>3203304</v>
      </c>
      <c r="C202" s="10">
        <v>0.70289955318497199</v>
      </c>
    </row>
    <row r="203" spans="1:3" x14ac:dyDescent="0.25">
      <c r="A203" s="9">
        <v>2023</v>
      </c>
      <c r="B203" s="18">
        <v>3203320</v>
      </c>
      <c r="C203" s="10">
        <v>0.70619751099454198</v>
      </c>
    </row>
    <row r="204" spans="1:3" x14ac:dyDescent="0.25">
      <c r="A204" s="9">
        <v>2023</v>
      </c>
      <c r="B204" s="18">
        <v>3203346</v>
      </c>
      <c r="C204" s="10">
        <v>0.73680032276123097</v>
      </c>
    </row>
    <row r="205" spans="1:3" x14ac:dyDescent="0.25">
      <c r="A205" s="9">
        <v>2023</v>
      </c>
      <c r="B205" s="18">
        <v>3203353</v>
      </c>
      <c r="C205" s="10">
        <v>0.74811984964090605</v>
      </c>
    </row>
    <row r="206" spans="1:3" x14ac:dyDescent="0.25">
      <c r="A206" s="9">
        <v>2023</v>
      </c>
      <c r="B206" s="18">
        <v>3203403</v>
      </c>
      <c r="C206" s="10">
        <v>0.72677279932396899</v>
      </c>
    </row>
    <row r="207" spans="1:3" x14ac:dyDescent="0.25">
      <c r="A207" s="9">
        <v>2023</v>
      </c>
      <c r="B207" s="18">
        <v>3203502</v>
      </c>
      <c r="C207" s="10">
        <v>0.74087216263797495</v>
      </c>
    </row>
    <row r="208" spans="1:3" x14ac:dyDescent="0.25">
      <c r="A208" s="9">
        <v>2023</v>
      </c>
      <c r="B208" s="18">
        <v>3203601</v>
      </c>
      <c r="C208" s="10">
        <v>0.74674520277381295</v>
      </c>
    </row>
    <row r="209" spans="1:3" x14ac:dyDescent="0.25">
      <c r="A209" s="9">
        <v>2023</v>
      </c>
      <c r="B209" s="18">
        <v>3203700</v>
      </c>
      <c r="C209" s="10">
        <v>0.71192590094438701</v>
      </c>
    </row>
    <row r="210" spans="1:3" x14ac:dyDescent="0.25">
      <c r="A210" s="9">
        <v>2023</v>
      </c>
      <c r="B210" s="18">
        <v>3203809</v>
      </c>
      <c r="C210" s="10">
        <v>0.72664524213760195</v>
      </c>
    </row>
    <row r="211" spans="1:3" x14ac:dyDescent="0.25">
      <c r="A211" s="9">
        <v>2023</v>
      </c>
      <c r="B211" s="18">
        <v>3203908</v>
      </c>
      <c r="C211" s="10">
        <v>0.74539658235231698</v>
      </c>
    </row>
    <row r="212" spans="1:3" x14ac:dyDescent="0.25">
      <c r="A212" s="9">
        <v>2023</v>
      </c>
      <c r="B212" s="18">
        <v>3204005</v>
      </c>
      <c r="C212" s="10">
        <v>0.71981646278262801</v>
      </c>
    </row>
    <row r="213" spans="1:3" x14ac:dyDescent="0.25">
      <c r="A213" s="9">
        <v>2023</v>
      </c>
      <c r="B213" s="18">
        <v>3204054</v>
      </c>
      <c r="C213" s="10">
        <v>0.73321512907171604</v>
      </c>
    </row>
    <row r="214" spans="1:3" x14ac:dyDescent="0.25">
      <c r="A214" s="9">
        <v>2023</v>
      </c>
      <c r="B214" s="18">
        <v>3204104</v>
      </c>
      <c r="C214" s="10">
        <v>0.73320957283359101</v>
      </c>
    </row>
    <row r="215" spans="1:3" x14ac:dyDescent="0.25">
      <c r="A215" s="9">
        <v>2023</v>
      </c>
      <c r="B215" s="18">
        <v>3204203</v>
      </c>
      <c r="C215" s="10">
        <v>0.74306523256861901</v>
      </c>
    </row>
    <row r="216" spans="1:3" x14ac:dyDescent="0.25">
      <c r="A216" s="9">
        <v>2023</v>
      </c>
      <c r="B216" s="18">
        <v>3204252</v>
      </c>
      <c r="C216" s="10">
        <v>0.72432434898500797</v>
      </c>
    </row>
    <row r="217" spans="1:3" x14ac:dyDescent="0.25">
      <c r="A217" s="9">
        <v>2023</v>
      </c>
      <c r="B217" s="18">
        <v>3204302</v>
      </c>
      <c r="C217" s="10">
        <v>0.71169988881220791</v>
      </c>
    </row>
    <row r="218" spans="1:3" x14ac:dyDescent="0.25">
      <c r="A218" s="9">
        <v>2023</v>
      </c>
      <c r="B218" s="18">
        <v>3204351</v>
      </c>
      <c r="C218" s="10">
        <v>0.70017357858870399</v>
      </c>
    </row>
    <row r="219" spans="1:3" x14ac:dyDescent="0.25">
      <c r="A219" s="9">
        <v>2023</v>
      </c>
      <c r="B219" s="18">
        <v>3204401</v>
      </c>
      <c r="C219" s="10">
        <v>0.73432962728402884</v>
      </c>
    </row>
    <row r="220" spans="1:3" x14ac:dyDescent="0.25">
      <c r="A220" s="9">
        <v>2023</v>
      </c>
      <c r="B220" s="18">
        <v>3204500</v>
      </c>
      <c r="C220" s="10">
        <v>0.70998981725062604</v>
      </c>
    </row>
    <row r="221" spans="1:3" x14ac:dyDescent="0.25">
      <c r="A221" s="9">
        <v>2023</v>
      </c>
      <c r="B221" s="18">
        <v>3204559</v>
      </c>
      <c r="C221" s="10">
        <v>0.73422370549745797</v>
      </c>
    </row>
    <row r="222" spans="1:3" x14ac:dyDescent="0.25">
      <c r="A222" s="9">
        <v>2023</v>
      </c>
      <c r="B222" s="18">
        <v>3204609</v>
      </c>
      <c r="C222" s="10">
        <v>0.73695043565733198</v>
      </c>
    </row>
    <row r="223" spans="1:3" x14ac:dyDescent="0.25">
      <c r="A223" s="9">
        <v>2023</v>
      </c>
      <c r="B223" s="18">
        <v>3204658</v>
      </c>
      <c r="C223" s="10">
        <v>0.72716677774336003</v>
      </c>
    </row>
    <row r="224" spans="1:3" x14ac:dyDescent="0.25">
      <c r="A224" s="9">
        <v>2023</v>
      </c>
      <c r="B224" s="18">
        <v>3204708</v>
      </c>
      <c r="C224" s="10">
        <v>0.74986501110126302</v>
      </c>
    </row>
    <row r="225" spans="1:3" x14ac:dyDescent="0.25">
      <c r="A225" s="9">
        <v>2023</v>
      </c>
      <c r="B225" s="18">
        <v>3204807</v>
      </c>
      <c r="C225" s="10">
        <v>0.75090679205530997</v>
      </c>
    </row>
    <row r="226" spans="1:3" x14ac:dyDescent="0.25">
      <c r="A226" s="9">
        <v>2023</v>
      </c>
      <c r="B226" s="18">
        <v>3204906</v>
      </c>
      <c r="C226" s="10">
        <v>0.74751786040308099</v>
      </c>
    </row>
    <row r="227" spans="1:3" x14ac:dyDescent="0.25">
      <c r="A227" s="9">
        <v>2023</v>
      </c>
      <c r="B227" s="18">
        <v>3204955</v>
      </c>
      <c r="C227" s="10">
        <v>0.75124591156731901</v>
      </c>
    </row>
    <row r="228" spans="1:3" x14ac:dyDescent="0.25">
      <c r="A228" s="9">
        <v>2023</v>
      </c>
      <c r="B228" s="18">
        <v>3205002</v>
      </c>
      <c r="C228" s="10">
        <v>0.73778687545682597</v>
      </c>
    </row>
    <row r="229" spans="1:3" x14ac:dyDescent="0.25">
      <c r="A229" s="9">
        <v>2023</v>
      </c>
      <c r="B229" s="18">
        <v>3205010</v>
      </c>
      <c r="C229" s="10">
        <v>0.74908374425222901</v>
      </c>
    </row>
    <row r="230" spans="1:3" x14ac:dyDescent="0.25">
      <c r="A230" s="9">
        <v>2023</v>
      </c>
      <c r="B230" s="18">
        <v>3205036</v>
      </c>
      <c r="C230" s="10">
        <v>0.72093427327044901</v>
      </c>
    </row>
    <row r="231" spans="1:3" x14ac:dyDescent="0.25">
      <c r="A231" s="9">
        <v>2023</v>
      </c>
      <c r="B231" s="18">
        <v>3205069</v>
      </c>
      <c r="C231" s="10">
        <v>0.75955124654978601</v>
      </c>
    </row>
    <row r="232" spans="1:3" x14ac:dyDescent="0.25">
      <c r="A232" s="9">
        <v>2023</v>
      </c>
      <c r="B232" s="18">
        <v>3205101</v>
      </c>
      <c r="C232" s="10">
        <v>0.72522377620167</v>
      </c>
    </row>
    <row r="233" spans="1:3" x14ac:dyDescent="0.25">
      <c r="A233" s="9">
        <v>2023</v>
      </c>
      <c r="B233" s="18">
        <v>3205150</v>
      </c>
      <c r="C233" s="10">
        <v>0.71949822863476198</v>
      </c>
    </row>
    <row r="234" spans="1:3" x14ac:dyDescent="0.25">
      <c r="A234" s="9">
        <v>2023</v>
      </c>
      <c r="B234" s="18">
        <v>3205176</v>
      </c>
      <c r="C234" s="10">
        <v>0.68696189321189305</v>
      </c>
    </row>
    <row r="235" spans="1:3" x14ac:dyDescent="0.25">
      <c r="A235" s="9">
        <v>2023</v>
      </c>
      <c r="B235" s="18">
        <v>3205200</v>
      </c>
      <c r="C235" s="10">
        <v>0.73901663412507801</v>
      </c>
    </row>
    <row r="236" spans="1:3" x14ac:dyDescent="0.25">
      <c r="A236" s="9">
        <v>2023</v>
      </c>
      <c r="B236" s="18">
        <v>3205309</v>
      </c>
      <c r="C236" s="10">
        <v>0.748820483897641</v>
      </c>
    </row>
    <row r="237" spans="1:3" x14ac:dyDescent="0.25">
      <c r="A237" s="9">
        <v>2024</v>
      </c>
      <c r="B237" s="18">
        <v>3200102</v>
      </c>
      <c r="C237" s="10">
        <v>0.75092627401837908</v>
      </c>
    </row>
    <row r="238" spans="1:3" x14ac:dyDescent="0.25">
      <c r="A238" s="9">
        <v>2024</v>
      </c>
      <c r="B238" s="18">
        <v>3200136</v>
      </c>
      <c r="C238" s="10">
        <v>0.70426148194134697</v>
      </c>
    </row>
    <row r="239" spans="1:3" x14ac:dyDescent="0.25">
      <c r="A239" s="9">
        <v>2024</v>
      </c>
      <c r="B239" s="18">
        <v>3200169</v>
      </c>
      <c r="C239" s="10">
        <v>0.71378753139454298</v>
      </c>
    </row>
    <row r="240" spans="1:3" x14ac:dyDescent="0.25">
      <c r="A240" s="9">
        <v>2024</v>
      </c>
      <c r="B240" s="18">
        <v>3200201</v>
      </c>
      <c r="C240" s="10">
        <v>0.75401947000043301</v>
      </c>
    </row>
    <row r="241" spans="1:3" x14ac:dyDescent="0.25">
      <c r="A241" s="9">
        <v>2024</v>
      </c>
      <c r="B241" s="18">
        <v>3200300</v>
      </c>
      <c r="C241" s="10">
        <v>0.76358283128492699</v>
      </c>
    </row>
    <row r="242" spans="1:3" x14ac:dyDescent="0.25">
      <c r="A242" s="9">
        <v>2024</v>
      </c>
      <c r="B242" s="18">
        <v>3200359</v>
      </c>
      <c r="C242" s="10">
        <v>0.69138729364531604</v>
      </c>
    </row>
    <row r="243" spans="1:3" x14ac:dyDescent="0.25">
      <c r="A243" s="9">
        <v>2024</v>
      </c>
      <c r="B243" s="18">
        <v>3200409</v>
      </c>
      <c r="C243" s="10">
        <v>0.75258067698226006</v>
      </c>
    </row>
    <row r="244" spans="1:3" x14ac:dyDescent="0.25">
      <c r="A244" s="9">
        <v>2024</v>
      </c>
      <c r="B244" s="18">
        <v>3200508</v>
      </c>
      <c r="C244" s="10">
        <v>0.74182743222992398</v>
      </c>
    </row>
    <row r="245" spans="1:3" x14ac:dyDescent="0.25">
      <c r="A245" s="9">
        <v>2024</v>
      </c>
      <c r="B245" s="18">
        <v>3200607</v>
      </c>
      <c r="C245" s="10">
        <v>0.76382249135667701</v>
      </c>
    </row>
    <row r="246" spans="1:3" x14ac:dyDescent="0.25">
      <c r="A246" s="9">
        <v>2024</v>
      </c>
      <c r="B246" s="18">
        <v>3200706</v>
      </c>
      <c r="C246" s="10">
        <v>0.73415964431718095</v>
      </c>
    </row>
    <row r="247" spans="1:3" x14ac:dyDescent="0.25">
      <c r="A247" s="9">
        <v>2024</v>
      </c>
      <c r="B247" s="18">
        <v>3200805</v>
      </c>
      <c r="C247" s="10">
        <v>0.74814511356239999</v>
      </c>
    </row>
    <row r="248" spans="1:3" x14ac:dyDescent="0.25">
      <c r="A248" s="9">
        <v>2024</v>
      </c>
      <c r="B248" s="18">
        <v>3200904</v>
      </c>
      <c r="C248" s="10">
        <v>0.74498234895023396</v>
      </c>
    </row>
    <row r="249" spans="1:3" x14ac:dyDescent="0.25">
      <c r="A249" s="9">
        <v>2024</v>
      </c>
      <c r="B249" s="18">
        <v>3201001</v>
      </c>
      <c r="C249" s="10">
        <v>0.73480717445102695</v>
      </c>
    </row>
    <row r="250" spans="1:3" x14ac:dyDescent="0.25">
      <c r="A250" s="9">
        <v>2024</v>
      </c>
      <c r="B250" s="18">
        <v>3201100</v>
      </c>
      <c r="C250" s="10">
        <v>0.7689873301852469</v>
      </c>
    </row>
    <row r="251" spans="1:3" x14ac:dyDescent="0.25">
      <c r="A251" s="9">
        <v>2024</v>
      </c>
      <c r="B251" s="18">
        <v>3201159</v>
      </c>
      <c r="C251" s="10">
        <v>0.70478028389960201</v>
      </c>
    </row>
    <row r="252" spans="1:3" x14ac:dyDescent="0.25">
      <c r="A252" s="9">
        <v>2024</v>
      </c>
      <c r="B252" s="18">
        <v>3201209</v>
      </c>
      <c r="C252" s="10">
        <v>0.75277756966211296</v>
      </c>
    </row>
    <row r="253" spans="1:3" x14ac:dyDescent="0.25">
      <c r="A253" s="9">
        <v>2024</v>
      </c>
      <c r="B253" s="18">
        <v>3201308</v>
      </c>
      <c r="C253" s="10">
        <v>0.73832530170371602</v>
      </c>
    </row>
    <row r="254" spans="1:3" x14ac:dyDescent="0.25">
      <c r="A254" s="9">
        <v>2024</v>
      </c>
      <c r="B254" s="18">
        <v>3201407</v>
      </c>
      <c r="C254" s="10">
        <v>0.76285469719244403</v>
      </c>
    </row>
    <row r="255" spans="1:3" x14ac:dyDescent="0.25">
      <c r="A255" s="9">
        <v>2024</v>
      </c>
      <c r="B255" s="18">
        <v>3201506</v>
      </c>
      <c r="C255" s="10">
        <v>0.773925787613154</v>
      </c>
    </row>
    <row r="256" spans="1:3" x14ac:dyDescent="0.25">
      <c r="A256" s="9">
        <v>2024</v>
      </c>
      <c r="B256" s="18">
        <v>3201605</v>
      </c>
      <c r="C256" s="10">
        <v>0.72395111797327205</v>
      </c>
    </row>
    <row r="257" spans="1:3" x14ac:dyDescent="0.25">
      <c r="A257" s="9">
        <v>2024</v>
      </c>
      <c r="B257" s="18">
        <v>3201704</v>
      </c>
      <c r="C257" s="10">
        <v>0.73827764922394101</v>
      </c>
    </row>
    <row r="258" spans="1:3" x14ac:dyDescent="0.25">
      <c r="A258" s="9">
        <v>2024</v>
      </c>
      <c r="B258" s="18">
        <v>3201803</v>
      </c>
      <c r="C258" s="10">
        <v>0.73101494918955201</v>
      </c>
    </row>
    <row r="259" spans="1:3" x14ac:dyDescent="0.25">
      <c r="A259" s="9">
        <v>2024</v>
      </c>
      <c r="B259" s="18">
        <v>3201902</v>
      </c>
      <c r="C259" s="10">
        <v>0.74561263410426404</v>
      </c>
    </row>
    <row r="260" spans="1:3" x14ac:dyDescent="0.25">
      <c r="A260" s="9">
        <v>2024</v>
      </c>
      <c r="B260" s="18">
        <v>3202009</v>
      </c>
      <c r="C260" s="10">
        <v>0.73906761383627795</v>
      </c>
    </row>
    <row r="261" spans="1:3" x14ac:dyDescent="0.25">
      <c r="A261" s="9">
        <v>2024</v>
      </c>
      <c r="B261" s="18">
        <v>3202108</v>
      </c>
      <c r="C261" s="10">
        <v>0.73060564094279101</v>
      </c>
    </row>
    <row r="262" spans="1:3" x14ac:dyDescent="0.25">
      <c r="A262" s="9">
        <v>2024</v>
      </c>
      <c r="B262" s="18">
        <v>3202207</v>
      </c>
      <c r="C262" s="10">
        <v>0.74706131388947905</v>
      </c>
    </row>
    <row r="263" spans="1:3" x14ac:dyDescent="0.25">
      <c r="A263" s="9">
        <v>2024</v>
      </c>
      <c r="B263" s="18">
        <v>3202256</v>
      </c>
      <c r="C263" s="10">
        <v>0.72837505982292405</v>
      </c>
    </row>
    <row r="264" spans="1:3" x14ac:dyDescent="0.25">
      <c r="A264" s="9">
        <v>2024</v>
      </c>
      <c r="B264" s="18">
        <v>3202306</v>
      </c>
      <c r="C264" s="10">
        <v>0.75192744862802996</v>
      </c>
    </row>
    <row r="265" spans="1:3" x14ac:dyDescent="0.25">
      <c r="A265" s="9">
        <v>2024</v>
      </c>
      <c r="B265" s="18">
        <v>3202405</v>
      </c>
      <c r="C265" s="10">
        <v>0.74931043401442499</v>
      </c>
    </row>
    <row r="266" spans="1:3" x14ac:dyDescent="0.25">
      <c r="A266" s="9">
        <v>2024</v>
      </c>
      <c r="B266" s="18">
        <v>3202454</v>
      </c>
      <c r="C266" s="10">
        <v>0.73632103243753699</v>
      </c>
    </row>
    <row r="267" spans="1:3" x14ac:dyDescent="0.25">
      <c r="A267" s="9">
        <v>2024</v>
      </c>
      <c r="B267" s="18">
        <v>3202504</v>
      </c>
      <c r="C267" s="10">
        <v>0.78082726674481284</v>
      </c>
    </row>
    <row r="268" spans="1:3" x14ac:dyDescent="0.25">
      <c r="A268" s="9">
        <v>2024</v>
      </c>
      <c r="B268" s="18">
        <v>3202553</v>
      </c>
      <c r="C268" s="10">
        <v>0.70265140546868698</v>
      </c>
    </row>
    <row r="269" spans="1:3" x14ac:dyDescent="0.25">
      <c r="A269" s="9">
        <v>2024</v>
      </c>
      <c r="B269" s="18">
        <v>3202603</v>
      </c>
      <c r="C269" s="10">
        <v>0.75132571979519902</v>
      </c>
    </row>
    <row r="270" spans="1:3" x14ac:dyDescent="0.25">
      <c r="A270" s="9">
        <v>2024</v>
      </c>
      <c r="B270" s="18">
        <v>3202652</v>
      </c>
      <c r="C270" s="10">
        <v>0.71614773463722303</v>
      </c>
    </row>
    <row r="271" spans="1:3" x14ac:dyDescent="0.25">
      <c r="A271" s="9">
        <v>2024</v>
      </c>
      <c r="B271" s="18">
        <v>3202702</v>
      </c>
      <c r="C271" s="10">
        <v>0.73680860682327698</v>
      </c>
    </row>
    <row r="272" spans="1:3" x14ac:dyDescent="0.25">
      <c r="A272" s="9">
        <v>2024</v>
      </c>
      <c r="B272" s="18">
        <v>3202801</v>
      </c>
      <c r="C272" s="10">
        <v>0.71386862495828296</v>
      </c>
    </row>
    <row r="273" spans="1:3" x14ac:dyDescent="0.25">
      <c r="A273" s="9">
        <v>2024</v>
      </c>
      <c r="B273" s="18">
        <v>3202900</v>
      </c>
      <c r="C273" s="10">
        <v>0.746324726680624</v>
      </c>
    </row>
    <row r="274" spans="1:3" x14ac:dyDescent="0.25">
      <c r="A274" s="9">
        <v>2024</v>
      </c>
      <c r="B274" s="18">
        <v>3203007</v>
      </c>
      <c r="C274" s="10">
        <v>0.74076693620654399</v>
      </c>
    </row>
    <row r="275" spans="1:3" x14ac:dyDescent="0.25">
      <c r="A275" s="9">
        <v>2024</v>
      </c>
      <c r="B275" s="18">
        <v>3203056</v>
      </c>
      <c r="C275" s="10">
        <v>0.72658850785810003</v>
      </c>
    </row>
    <row r="276" spans="1:3" x14ac:dyDescent="0.25">
      <c r="A276" s="9">
        <v>2024</v>
      </c>
      <c r="B276" s="18">
        <v>3203106</v>
      </c>
      <c r="C276" s="10">
        <v>0.75364514831030205</v>
      </c>
    </row>
    <row r="277" spans="1:3" x14ac:dyDescent="0.25">
      <c r="A277" s="9">
        <v>2024</v>
      </c>
      <c r="B277" s="18">
        <v>3203130</v>
      </c>
      <c r="C277" s="10">
        <v>0.76937218428705401</v>
      </c>
    </row>
    <row r="278" spans="1:3" x14ac:dyDescent="0.25">
      <c r="A278" s="9">
        <v>2024</v>
      </c>
      <c r="B278" s="18">
        <v>3203163</v>
      </c>
      <c r="C278" s="10">
        <v>0.71149192673057604</v>
      </c>
    </row>
    <row r="279" spans="1:3" x14ac:dyDescent="0.25">
      <c r="A279" s="9">
        <v>2024</v>
      </c>
      <c r="B279" s="18">
        <v>3203205</v>
      </c>
      <c r="C279" s="10">
        <v>0.75662740382817395</v>
      </c>
    </row>
    <row r="280" spans="1:3" x14ac:dyDescent="0.25">
      <c r="A280" s="9">
        <v>2024</v>
      </c>
      <c r="B280" s="18">
        <v>3203304</v>
      </c>
      <c r="C280" s="10">
        <v>0.7111866939866629</v>
      </c>
    </row>
    <row r="281" spans="1:3" x14ac:dyDescent="0.25">
      <c r="A281" s="9">
        <v>2024</v>
      </c>
      <c r="B281" s="18">
        <v>3203320</v>
      </c>
      <c r="C281" s="10">
        <v>0.71247589857939198</v>
      </c>
    </row>
    <row r="282" spans="1:3" x14ac:dyDescent="0.25">
      <c r="A282" s="9">
        <v>2024</v>
      </c>
      <c r="B282" s="18">
        <v>3203346</v>
      </c>
      <c r="C282" s="10">
        <v>0.74493539622083804</v>
      </c>
    </row>
    <row r="283" spans="1:3" x14ac:dyDescent="0.25">
      <c r="A283" s="9">
        <v>2024</v>
      </c>
      <c r="B283" s="18">
        <v>3203353</v>
      </c>
      <c r="C283" s="10">
        <v>0.75556960285952401</v>
      </c>
    </row>
    <row r="284" spans="1:3" x14ac:dyDescent="0.25">
      <c r="A284" s="9">
        <v>2024</v>
      </c>
      <c r="B284" s="18">
        <v>3203403</v>
      </c>
      <c r="C284" s="10">
        <v>0.74090494868838397</v>
      </c>
    </row>
    <row r="285" spans="1:3" x14ac:dyDescent="0.25">
      <c r="A285" s="9">
        <v>2024</v>
      </c>
      <c r="B285" s="18">
        <v>3203502</v>
      </c>
      <c r="C285" s="10">
        <v>0.74727462858232396</v>
      </c>
    </row>
    <row r="286" spans="1:3" x14ac:dyDescent="0.25">
      <c r="A286" s="9">
        <v>2024</v>
      </c>
      <c r="B286" s="18">
        <v>3203601</v>
      </c>
      <c r="C286" s="10">
        <v>0.74672066526804703</v>
      </c>
    </row>
    <row r="287" spans="1:3" x14ac:dyDescent="0.25">
      <c r="A287" s="9">
        <v>2024</v>
      </c>
      <c r="B287" s="18">
        <v>3203700</v>
      </c>
      <c r="C287" s="10">
        <v>0.72229005587189898</v>
      </c>
    </row>
    <row r="288" spans="1:3" x14ac:dyDescent="0.25">
      <c r="A288" s="9">
        <v>2024</v>
      </c>
      <c r="B288" s="18">
        <v>3203809</v>
      </c>
      <c r="C288" s="10">
        <v>0.73549213132546498</v>
      </c>
    </row>
    <row r="289" spans="1:3" x14ac:dyDescent="0.25">
      <c r="A289" s="9">
        <v>2024</v>
      </c>
      <c r="B289" s="18">
        <v>3203908</v>
      </c>
      <c r="C289" s="10">
        <v>0.75172705434694898</v>
      </c>
    </row>
    <row r="290" spans="1:3" x14ac:dyDescent="0.25">
      <c r="A290" s="9">
        <v>2024</v>
      </c>
      <c r="B290" s="18">
        <v>3204005</v>
      </c>
      <c r="C290" s="10">
        <v>0.72492323432546102</v>
      </c>
    </row>
    <row r="291" spans="1:3" x14ac:dyDescent="0.25">
      <c r="A291" s="9">
        <v>2024</v>
      </c>
      <c r="B291" s="18">
        <v>3204054</v>
      </c>
      <c r="C291" s="10">
        <v>0.73954123123076998</v>
      </c>
    </row>
    <row r="292" spans="1:3" x14ac:dyDescent="0.25">
      <c r="A292" s="9">
        <v>2024</v>
      </c>
      <c r="B292" s="18">
        <v>3204104</v>
      </c>
      <c r="C292" s="10">
        <v>0.74121849198545398</v>
      </c>
    </row>
    <row r="293" spans="1:3" x14ac:dyDescent="0.25">
      <c r="A293" s="9">
        <v>2024</v>
      </c>
      <c r="B293" s="18">
        <v>3204203</v>
      </c>
      <c r="C293" s="10">
        <v>0.74567637448899504</v>
      </c>
    </row>
    <row r="294" spans="1:3" x14ac:dyDescent="0.25">
      <c r="A294" s="9">
        <v>2024</v>
      </c>
      <c r="B294" s="18">
        <v>3204252</v>
      </c>
      <c r="C294" s="10">
        <v>0.72618016903731197</v>
      </c>
    </row>
    <row r="295" spans="1:3" x14ac:dyDescent="0.25">
      <c r="A295" s="9">
        <v>2024</v>
      </c>
      <c r="B295" s="18">
        <v>3204302</v>
      </c>
      <c r="C295" s="10">
        <v>0.72493133795758002</v>
      </c>
    </row>
    <row r="296" spans="1:3" x14ac:dyDescent="0.25">
      <c r="A296" s="9">
        <v>2024</v>
      </c>
      <c r="B296" s="18">
        <v>3204351</v>
      </c>
      <c r="C296" s="10">
        <v>0.71297423506339896</v>
      </c>
    </row>
    <row r="297" spans="1:3" x14ac:dyDescent="0.25">
      <c r="A297" s="9">
        <v>2024</v>
      </c>
      <c r="B297" s="18">
        <v>3204401</v>
      </c>
      <c r="C297" s="10">
        <v>0.74562123769542998</v>
      </c>
    </row>
    <row r="298" spans="1:3" x14ac:dyDescent="0.25">
      <c r="A298" s="9">
        <v>2024</v>
      </c>
      <c r="B298" s="18">
        <v>3204500</v>
      </c>
      <c r="C298" s="10">
        <v>0.71356682062624699</v>
      </c>
    </row>
    <row r="299" spans="1:3" x14ac:dyDescent="0.25">
      <c r="A299" s="9">
        <v>2024</v>
      </c>
      <c r="B299" s="18">
        <v>3204559</v>
      </c>
      <c r="C299" s="10">
        <v>0.73179282797548595</v>
      </c>
    </row>
    <row r="300" spans="1:3" x14ac:dyDescent="0.25">
      <c r="A300" s="9">
        <v>2024</v>
      </c>
      <c r="B300" s="18">
        <v>3204609</v>
      </c>
      <c r="C300" s="10">
        <v>0.73941739178938004</v>
      </c>
    </row>
    <row r="301" spans="1:3" x14ac:dyDescent="0.25">
      <c r="A301" s="9">
        <v>2024</v>
      </c>
      <c r="B301" s="18">
        <v>3204658</v>
      </c>
      <c r="C301" s="10">
        <v>0.72181944411556598</v>
      </c>
    </row>
    <row r="302" spans="1:3" x14ac:dyDescent="0.25">
      <c r="A302" s="9">
        <v>2024</v>
      </c>
      <c r="B302" s="18">
        <v>3204708</v>
      </c>
      <c r="C302" s="10">
        <v>0.7562574863719419</v>
      </c>
    </row>
    <row r="303" spans="1:3" x14ac:dyDescent="0.25">
      <c r="A303" s="9">
        <v>2024</v>
      </c>
      <c r="B303" s="18">
        <v>3204807</v>
      </c>
      <c r="C303" s="10">
        <v>0.76392545298472414</v>
      </c>
    </row>
    <row r="304" spans="1:3" x14ac:dyDescent="0.25">
      <c r="A304" s="9">
        <v>2024</v>
      </c>
      <c r="B304" s="18">
        <v>3204906</v>
      </c>
      <c r="C304" s="10">
        <v>0.75261776624676102</v>
      </c>
    </row>
    <row r="305" spans="1:3" x14ac:dyDescent="0.25">
      <c r="A305" s="9">
        <v>2024</v>
      </c>
      <c r="B305" s="18">
        <v>3204955</v>
      </c>
      <c r="C305" s="10">
        <v>0.76384317398105206</v>
      </c>
    </row>
    <row r="306" spans="1:3" x14ac:dyDescent="0.25">
      <c r="A306" s="9">
        <v>2024</v>
      </c>
      <c r="B306" s="18">
        <v>3205002</v>
      </c>
      <c r="C306" s="10">
        <v>0.75080636365262998</v>
      </c>
    </row>
    <row r="307" spans="1:3" x14ac:dyDescent="0.25">
      <c r="A307" s="9">
        <v>2024</v>
      </c>
      <c r="B307" s="18">
        <v>3205010</v>
      </c>
      <c r="C307" s="10">
        <v>0.750417559885038</v>
      </c>
    </row>
    <row r="308" spans="1:3" x14ac:dyDescent="0.25">
      <c r="A308" s="9">
        <v>2024</v>
      </c>
      <c r="B308" s="18">
        <v>3205036</v>
      </c>
      <c r="C308" s="10">
        <v>0.73411267970272898</v>
      </c>
    </row>
    <row r="309" spans="1:3" x14ac:dyDescent="0.25">
      <c r="A309" s="9">
        <v>2024</v>
      </c>
      <c r="B309" s="18">
        <v>3205069</v>
      </c>
      <c r="C309" s="10">
        <v>0.76632650254821399</v>
      </c>
    </row>
    <row r="310" spans="1:3" x14ac:dyDescent="0.25">
      <c r="A310" s="9">
        <v>2024</v>
      </c>
      <c r="B310" s="18">
        <v>3205101</v>
      </c>
      <c r="C310" s="10">
        <v>0.73345887273213095</v>
      </c>
    </row>
    <row r="311" spans="1:3" x14ac:dyDescent="0.25">
      <c r="A311" s="9">
        <v>2024</v>
      </c>
      <c r="B311" s="18">
        <v>3205150</v>
      </c>
      <c r="C311" s="10">
        <v>0.72019121038728895</v>
      </c>
    </row>
    <row r="312" spans="1:3" x14ac:dyDescent="0.25">
      <c r="A312" s="9">
        <v>2024</v>
      </c>
      <c r="B312" s="18">
        <v>3205176</v>
      </c>
      <c r="C312" s="10">
        <v>0.69205334623774695</v>
      </c>
    </row>
    <row r="313" spans="1:3" x14ac:dyDescent="0.25">
      <c r="A313" s="9">
        <v>2024</v>
      </c>
      <c r="B313" s="18">
        <v>3205200</v>
      </c>
      <c r="C313" s="10">
        <v>0.75025828330645095</v>
      </c>
    </row>
    <row r="314" spans="1:3" x14ac:dyDescent="0.25">
      <c r="A314" s="9">
        <v>2024</v>
      </c>
      <c r="B314" s="18">
        <v>3205309</v>
      </c>
      <c r="C314" s="10">
        <v>0.75910740586426195</v>
      </c>
    </row>
    <row r="315" spans="1:3" x14ac:dyDescent="0.25">
      <c r="A315" s="9">
        <v>2025</v>
      </c>
      <c r="B315" s="18">
        <v>3200102</v>
      </c>
      <c r="C315" s="10">
        <v>0.73834609112926908</v>
      </c>
    </row>
    <row r="316" spans="1:3" x14ac:dyDescent="0.25">
      <c r="A316" s="9">
        <v>2025</v>
      </c>
      <c r="B316" s="18">
        <v>3200136</v>
      </c>
      <c r="C316" s="10">
        <v>0.70160882229857702</v>
      </c>
    </row>
    <row r="317" spans="1:3" x14ac:dyDescent="0.25">
      <c r="A317" s="9">
        <v>2025</v>
      </c>
      <c r="B317" s="18">
        <v>3200169</v>
      </c>
      <c r="C317" s="10">
        <v>0.70367735693814604</v>
      </c>
    </row>
    <row r="318" spans="1:3" x14ac:dyDescent="0.25">
      <c r="A318" s="9">
        <v>2025</v>
      </c>
      <c r="B318" s="18">
        <v>3200201</v>
      </c>
      <c r="C318" s="10">
        <v>0.74454966694581604</v>
      </c>
    </row>
    <row r="319" spans="1:3" x14ac:dyDescent="0.25">
      <c r="A319" s="9">
        <v>2025</v>
      </c>
      <c r="B319" s="18">
        <v>3200300</v>
      </c>
      <c r="C319" s="10">
        <v>0.75634368257749196</v>
      </c>
    </row>
    <row r="320" spans="1:3" x14ac:dyDescent="0.25">
      <c r="A320" s="9">
        <v>2025</v>
      </c>
      <c r="B320" s="18">
        <v>3200359</v>
      </c>
      <c r="C320" s="10">
        <v>0.68368873293294596</v>
      </c>
    </row>
    <row r="321" spans="1:3" x14ac:dyDescent="0.25">
      <c r="A321" s="9">
        <v>2025</v>
      </c>
      <c r="B321" s="18">
        <v>3200409</v>
      </c>
      <c r="C321" s="10">
        <v>0.739935402819897</v>
      </c>
    </row>
    <row r="322" spans="1:3" x14ac:dyDescent="0.25">
      <c r="A322" s="9">
        <v>2025</v>
      </c>
      <c r="B322" s="18">
        <v>3200508</v>
      </c>
      <c r="C322" s="10">
        <v>0.73579407980848399</v>
      </c>
    </row>
    <row r="323" spans="1:3" x14ac:dyDescent="0.25">
      <c r="A323" s="9">
        <v>2025</v>
      </c>
      <c r="B323" s="18">
        <v>3200607</v>
      </c>
      <c r="C323" s="10">
        <v>0.75487632507485902</v>
      </c>
    </row>
    <row r="324" spans="1:3" x14ac:dyDescent="0.25">
      <c r="A324" s="9">
        <v>2025</v>
      </c>
      <c r="B324" s="18">
        <v>3200706</v>
      </c>
      <c r="C324" s="10">
        <v>0.73064169343979002</v>
      </c>
    </row>
    <row r="325" spans="1:3" x14ac:dyDescent="0.25">
      <c r="A325" s="9">
        <v>2025</v>
      </c>
      <c r="B325" s="18">
        <v>3200805</v>
      </c>
      <c r="C325" s="10">
        <v>0.73888278620508796</v>
      </c>
    </row>
    <row r="326" spans="1:3" x14ac:dyDescent="0.25">
      <c r="A326" s="9">
        <v>2025</v>
      </c>
      <c r="B326" s="18">
        <v>3200904</v>
      </c>
      <c r="C326" s="10">
        <v>0.73080483576986599</v>
      </c>
    </row>
    <row r="327" spans="1:3" x14ac:dyDescent="0.25">
      <c r="A327" s="9">
        <v>2025</v>
      </c>
      <c r="B327" s="18">
        <v>3201001</v>
      </c>
      <c r="C327" s="10">
        <v>0.73046125393095296</v>
      </c>
    </row>
    <row r="328" spans="1:3" x14ac:dyDescent="0.25">
      <c r="A328" s="9">
        <v>2025</v>
      </c>
      <c r="B328" s="18">
        <v>3201100</v>
      </c>
      <c r="C328" s="10">
        <v>0.76110234127750098</v>
      </c>
    </row>
    <row r="329" spans="1:3" x14ac:dyDescent="0.25">
      <c r="A329" s="9">
        <v>2025</v>
      </c>
      <c r="B329" s="18">
        <v>3201159</v>
      </c>
      <c r="C329" s="10">
        <v>0.69790050300140005</v>
      </c>
    </row>
    <row r="330" spans="1:3" x14ac:dyDescent="0.25">
      <c r="A330" s="9">
        <v>2025</v>
      </c>
      <c r="B330" s="18">
        <v>3201209</v>
      </c>
      <c r="C330" s="10">
        <v>0.74333878436105005</v>
      </c>
    </row>
    <row r="331" spans="1:3" x14ac:dyDescent="0.25">
      <c r="A331" s="9">
        <v>2025</v>
      </c>
      <c r="B331" s="18">
        <v>3201308</v>
      </c>
      <c r="C331" s="10">
        <v>0.729485410628255</v>
      </c>
    </row>
    <row r="332" spans="1:3" x14ac:dyDescent="0.25">
      <c r="A332" s="9">
        <v>2025</v>
      </c>
      <c r="B332" s="18">
        <v>3201407</v>
      </c>
      <c r="C332" s="10">
        <v>0.75592655628614203</v>
      </c>
    </row>
    <row r="333" spans="1:3" x14ac:dyDescent="0.25">
      <c r="A333" s="9">
        <v>2025</v>
      </c>
      <c r="B333" s="18">
        <v>3201506</v>
      </c>
      <c r="C333" s="10">
        <v>0.76068450120730602</v>
      </c>
    </row>
    <row r="334" spans="1:3" x14ac:dyDescent="0.25">
      <c r="A334" s="9">
        <v>2025</v>
      </c>
      <c r="B334" s="18">
        <v>3201605</v>
      </c>
      <c r="C334" s="10">
        <v>0.71259712557626997</v>
      </c>
    </row>
    <row r="335" spans="1:3" x14ac:dyDescent="0.25">
      <c r="A335" s="9">
        <v>2025</v>
      </c>
      <c r="B335" s="18">
        <v>3201704</v>
      </c>
      <c r="C335" s="10">
        <v>0.72811089368112103</v>
      </c>
    </row>
    <row r="336" spans="1:3" x14ac:dyDescent="0.25">
      <c r="A336" s="9">
        <v>2025</v>
      </c>
      <c r="B336" s="18">
        <v>3201803</v>
      </c>
      <c r="C336" s="10">
        <v>0.71701746612015804</v>
      </c>
    </row>
    <row r="337" spans="1:3" x14ac:dyDescent="0.25">
      <c r="A337" s="9">
        <v>2025</v>
      </c>
      <c r="B337" s="18">
        <v>3201902</v>
      </c>
      <c r="C337" s="10">
        <v>0.734799781571986</v>
      </c>
    </row>
    <row r="338" spans="1:3" x14ac:dyDescent="0.25">
      <c r="A338" s="9">
        <v>2025</v>
      </c>
      <c r="B338" s="18">
        <v>3202009</v>
      </c>
      <c r="C338" s="10">
        <v>0.72792558278205288</v>
      </c>
    </row>
    <row r="339" spans="1:3" x14ac:dyDescent="0.25">
      <c r="A339" s="9">
        <v>2025</v>
      </c>
      <c r="B339" s="18">
        <v>3202108</v>
      </c>
      <c r="C339" s="10">
        <v>0.72258859319421198</v>
      </c>
    </row>
    <row r="340" spans="1:3" x14ac:dyDescent="0.25">
      <c r="A340" s="9">
        <v>2025</v>
      </c>
      <c r="B340" s="18">
        <v>3202207</v>
      </c>
      <c r="C340" s="10">
        <v>0.73533392356273197</v>
      </c>
    </row>
    <row r="341" spans="1:3" x14ac:dyDescent="0.25">
      <c r="A341" s="9">
        <v>2025</v>
      </c>
      <c r="B341" s="18">
        <v>3202256</v>
      </c>
      <c r="C341" s="10">
        <v>0.71436090208995995</v>
      </c>
    </row>
    <row r="342" spans="1:3" x14ac:dyDescent="0.25">
      <c r="A342" s="9">
        <v>2025</v>
      </c>
      <c r="B342" s="18">
        <v>3202306</v>
      </c>
      <c r="C342" s="10">
        <v>0.73936991920355899</v>
      </c>
    </row>
    <row r="343" spans="1:3" x14ac:dyDescent="0.25">
      <c r="A343" s="9">
        <v>2025</v>
      </c>
      <c r="B343" s="18">
        <v>3202405</v>
      </c>
      <c r="C343" s="10">
        <v>0.74316206049968803</v>
      </c>
    </row>
    <row r="344" spans="1:3" x14ac:dyDescent="0.25">
      <c r="A344" s="9">
        <v>2025</v>
      </c>
      <c r="B344" s="18">
        <v>3202454</v>
      </c>
      <c r="C344" s="10">
        <v>0.725792701118116</v>
      </c>
    </row>
    <row r="345" spans="1:3" x14ac:dyDescent="0.25">
      <c r="A345" s="9">
        <v>2025</v>
      </c>
      <c r="B345" s="18">
        <v>3202504</v>
      </c>
      <c r="C345" s="10">
        <v>0.76098779266906103</v>
      </c>
    </row>
    <row r="346" spans="1:3" x14ac:dyDescent="0.25">
      <c r="A346" s="9">
        <v>2025</v>
      </c>
      <c r="B346" s="18">
        <v>3202553</v>
      </c>
      <c r="C346" s="10">
        <v>0.70036140167781102</v>
      </c>
    </row>
    <row r="347" spans="1:3" x14ac:dyDescent="0.25">
      <c r="A347" s="9">
        <v>2025</v>
      </c>
      <c r="B347" s="18">
        <v>3202603</v>
      </c>
      <c r="C347" s="10">
        <v>0.74456141440490198</v>
      </c>
    </row>
    <row r="348" spans="1:3" x14ac:dyDescent="0.25">
      <c r="A348" s="9">
        <v>2025</v>
      </c>
      <c r="B348" s="18">
        <v>3202652</v>
      </c>
      <c r="C348" s="10">
        <v>0.70032469390090402</v>
      </c>
    </row>
    <row r="349" spans="1:3" x14ac:dyDescent="0.25">
      <c r="A349" s="9">
        <v>2025</v>
      </c>
      <c r="B349" s="18">
        <v>3202702</v>
      </c>
      <c r="C349" s="10">
        <v>0.72509742491037399</v>
      </c>
    </row>
    <row r="350" spans="1:3" x14ac:dyDescent="0.25">
      <c r="A350" s="9">
        <v>2025</v>
      </c>
      <c r="B350" s="18">
        <v>3202801</v>
      </c>
      <c r="C350" s="10">
        <v>0.70474197269953198</v>
      </c>
    </row>
    <row r="351" spans="1:3" x14ac:dyDescent="0.25">
      <c r="A351" s="9">
        <v>2025</v>
      </c>
      <c r="B351" s="18">
        <v>3202900</v>
      </c>
      <c r="C351" s="10">
        <v>0.73660051552920902</v>
      </c>
    </row>
    <row r="352" spans="1:3" x14ac:dyDescent="0.25">
      <c r="A352" s="9">
        <v>2025</v>
      </c>
      <c r="B352" s="18">
        <v>3203007</v>
      </c>
      <c r="C352" s="10">
        <v>0.73316296071736697</v>
      </c>
    </row>
    <row r="353" spans="1:3" x14ac:dyDescent="0.25">
      <c r="A353" s="9">
        <v>2025</v>
      </c>
      <c r="B353" s="18">
        <v>3203056</v>
      </c>
      <c r="C353" s="10">
        <v>0.71836463656423</v>
      </c>
    </row>
    <row r="354" spans="1:3" x14ac:dyDescent="0.25">
      <c r="A354" s="9">
        <v>2025</v>
      </c>
      <c r="B354" s="18">
        <v>3203106</v>
      </c>
      <c r="C354" s="10">
        <v>0.74219842492868804</v>
      </c>
    </row>
    <row r="355" spans="1:3" x14ac:dyDescent="0.25">
      <c r="A355" s="9">
        <v>2025</v>
      </c>
      <c r="B355" s="18">
        <v>3203130</v>
      </c>
      <c r="C355" s="10">
        <v>0.75918382856170097</v>
      </c>
    </row>
    <row r="356" spans="1:3" x14ac:dyDescent="0.25">
      <c r="A356" s="9">
        <v>2025</v>
      </c>
      <c r="B356" s="18">
        <v>3203163</v>
      </c>
      <c r="C356" s="10">
        <v>0.709988184263046</v>
      </c>
    </row>
    <row r="357" spans="1:3" x14ac:dyDescent="0.25">
      <c r="A357" s="9">
        <v>2025</v>
      </c>
      <c r="B357" s="18">
        <v>3203205</v>
      </c>
      <c r="C357" s="10">
        <v>0.74942335966673601</v>
      </c>
    </row>
    <row r="358" spans="1:3" x14ac:dyDescent="0.25">
      <c r="A358" s="9">
        <v>2025</v>
      </c>
      <c r="B358" s="18">
        <v>3203304</v>
      </c>
      <c r="C358" s="10">
        <v>0.70357060803062299</v>
      </c>
    </row>
    <row r="359" spans="1:3" x14ac:dyDescent="0.25">
      <c r="A359" s="9">
        <v>2025</v>
      </c>
      <c r="B359" s="18">
        <v>3203320</v>
      </c>
      <c r="C359" s="10">
        <v>0.709756298192177</v>
      </c>
    </row>
    <row r="360" spans="1:3" x14ac:dyDescent="0.25">
      <c r="A360" s="9">
        <v>2025</v>
      </c>
      <c r="B360" s="18">
        <v>3203346</v>
      </c>
      <c r="C360" s="10">
        <v>0.73647469424053402</v>
      </c>
    </row>
    <row r="361" spans="1:3" x14ac:dyDescent="0.25">
      <c r="A361" s="9">
        <v>2025</v>
      </c>
      <c r="B361" s="18">
        <v>3203353</v>
      </c>
      <c r="C361" s="10">
        <v>0.74313069679286803</v>
      </c>
    </row>
    <row r="362" spans="1:3" x14ac:dyDescent="0.25">
      <c r="A362" s="9">
        <v>2025</v>
      </c>
      <c r="B362" s="18">
        <v>3203403</v>
      </c>
      <c r="C362" s="10">
        <v>0.73678525471144096</v>
      </c>
    </row>
    <row r="363" spans="1:3" x14ac:dyDescent="0.25">
      <c r="A363" s="9">
        <v>2025</v>
      </c>
      <c r="B363" s="18">
        <v>3203502</v>
      </c>
      <c r="C363" s="10">
        <v>0.73476837853307708</v>
      </c>
    </row>
    <row r="364" spans="1:3" x14ac:dyDescent="0.25">
      <c r="A364" s="9">
        <v>2025</v>
      </c>
      <c r="B364" s="18">
        <v>3203601</v>
      </c>
      <c r="C364" s="10">
        <v>0.73744801089691592</v>
      </c>
    </row>
    <row r="365" spans="1:3" x14ac:dyDescent="0.25">
      <c r="A365" s="9">
        <v>2025</v>
      </c>
      <c r="B365" s="18">
        <v>3203700</v>
      </c>
      <c r="C365" s="10">
        <v>0.71207028989348808</v>
      </c>
    </row>
    <row r="366" spans="1:3" x14ac:dyDescent="0.25">
      <c r="A366" s="9">
        <v>2025</v>
      </c>
      <c r="B366" s="18">
        <v>3203809</v>
      </c>
      <c r="C366" s="10">
        <v>0.72563038166665905</v>
      </c>
    </row>
    <row r="367" spans="1:3" x14ac:dyDescent="0.25">
      <c r="A367" s="9">
        <v>2025</v>
      </c>
      <c r="B367" s="18">
        <v>3203908</v>
      </c>
      <c r="C367" s="10">
        <v>0.73657644045236803</v>
      </c>
    </row>
    <row r="368" spans="1:3" x14ac:dyDescent="0.25">
      <c r="A368" s="9">
        <v>2025</v>
      </c>
      <c r="B368" s="18">
        <v>3204005</v>
      </c>
      <c r="C368" s="10">
        <v>0.71377968775950795</v>
      </c>
    </row>
    <row r="369" spans="1:3" x14ac:dyDescent="0.25">
      <c r="A369" s="9">
        <v>2025</v>
      </c>
      <c r="B369" s="18">
        <v>3204054</v>
      </c>
      <c r="C369" s="10">
        <v>0.72883620915562597</v>
      </c>
    </row>
    <row r="370" spans="1:3" x14ac:dyDescent="0.25">
      <c r="A370" s="9">
        <v>2025</v>
      </c>
      <c r="B370" s="18">
        <v>3204104</v>
      </c>
      <c r="C370" s="10">
        <v>0.735152011254952</v>
      </c>
    </row>
    <row r="371" spans="1:3" x14ac:dyDescent="0.25">
      <c r="A371" s="9">
        <v>2025</v>
      </c>
      <c r="B371" s="18">
        <v>3204203</v>
      </c>
      <c r="C371" s="10">
        <v>0.74022654379797204</v>
      </c>
    </row>
    <row r="372" spans="1:3" x14ac:dyDescent="0.25">
      <c r="A372" s="9">
        <v>2025</v>
      </c>
      <c r="B372" s="18">
        <v>3204252</v>
      </c>
      <c r="C372" s="10">
        <v>0.71751122940772805</v>
      </c>
    </row>
    <row r="373" spans="1:3" x14ac:dyDescent="0.25">
      <c r="A373" s="9">
        <v>2025</v>
      </c>
      <c r="B373" s="18">
        <v>3204302</v>
      </c>
      <c r="C373" s="10">
        <v>0.71725135306934196</v>
      </c>
    </row>
    <row r="374" spans="1:3" x14ac:dyDescent="0.25">
      <c r="A374" s="9">
        <v>2025</v>
      </c>
      <c r="B374" s="18">
        <v>3204351</v>
      </c>
      <c r="C374" s="10">
        <v>0.70630009578703901</v>
      </c>
    </row>
    <row r="375" spans="1:3" x14ac:dyDescent="0.25">
      <c r="A375" s="9">
        <v>2025</v>
      </c>
      <c r="B375" s="18">
        <v>3204401</v>
      </c>
      <c r="C375" s="10">
        <v>0.73282376556064588</v>
      </c>
    </row>
    <row r="376" spans="1:3" x14ac:dyDescent="0.25">
      <c r="A376" s="9">
        <v>2025</v>
      </c>
      <c r="B376" s="18">
        <v>3204500</v>
      </c>
      <c r="C376" s="10">
        <v>0.70556734540863897</v>
      </c>
    </row>
    <row r="377" spans="1:3" x14ac:dyDescent="0.25">
      <c r="A377" s="9">
        <v>2025</v>
      </c>
      <c r="B377" s="18">
        <v>3204559</v>
      </c>
      <c r="C377" s="10">
        <v>0.72256948052425096</v>
      </c>
    </row>
    <row r="378" spans="1:3" x14ac:dyDescent="0.25">
      <c r="A378" s="9">
        <v>2025</v>
      </c>
      <c r="B378" s="18">
        <v>3204609</v>
      </c>
      <c r="C378" s="10">
        <v>0.73096579218107005</v>
      </c>
    </row>
    <row r="379" spans="1:3" x14ac:dyDescent="0.25">
      <c r="A379" s="9">
        <v>2025</v>
      </c>
      <c r="B379" s="18">
        <v>3204658</v>
      </c>
      <c r="C379" s="10">
        <v>0.71281938054041705</v>
      </c>
    </row>
    <row r="380" spans="1:3" x14ac:dyDescent="0.25">
      <c r="A380" s="9">
        <v>2025</v>
      </c>
      <c r="B380" s="18">
        <v>3204708</v>
      </c>
      <c r="C380" s="10">
        <v>0.74692205508562515</v>
      </c>
    </row>
    <row r="381" spans="1:3" x14ac:dyDescent="0.25">
      <c r="A381" s="9">
        <v>2025</v>
      </c>
      <c r="B381" s="18">
        <v>3204807</v>
      </c>
      <c r="C381" s="10">
        <v>0.75423285096652803</v>
      </c>
    </row>
    <row r="382" spans="1:3" x14ac:dyDescent="0.25">
      <c r="A382" s="9">
        <v>2025</v>
      </c>
      <c r="B382" s="18">
        <v>3204906</v>
      </c>
      <c r="C382" s="10">
        <v>0.74537317668635805</v>
      </c>
    </row>
    <row r="383" spans="1:3" x14ac:dyDescent="0.25">
      <c r="A383" s="9">
        <v>2025</v>
      </c>
      <c r="B383" s="18">
        <v>3204955</v>
      </c>
      <c r="C383" s="10">
        <v>0.75639960885072199</v>
      </c>
    </row>
    <row r="384" spans="1:3" x14ac:dyDescent="0.25">
      <c r="A384" s="9">
        <v>2025</v>
      </c>
      <c r="B384" s="18">
        <v>3205002</v>
      </c>
      <c r="C384" s="10">
        <v>0.74184030912647203</v>
      </c>
    </row>
    <row r="385" spans="1:3" x14ac:dyDescent="0.25">
      <c r="A385" s="9">
        <v>2025</v>
      </c>
      <c r="B385" s="18">
        <v>3205010</v>
      </c>
      <c r="C385" s="10">
        <v>0.73831753413652301</v>
      </c>
    </row>
    <row r="386" spans="1:3" x14ac:dyDescent="0.25">
      <c r="A386" s="9">
        <v>2025</v>
      </c>
      <c r="B386" s="18">
        <v>3205036</v>
      </c>
      <c r="C386" s="10">
        <v>0.72624248455679496</v>
      </c>
    </row>
    <row r="387" spans="1:3" x14ac:dyDescent="0.25">
      <c r="A387" s="9">
        <v>2025</v>
      </c>
      <c r="B387" s="18">
        <v>3205069</v>
      </c>
      <c r="C387" s="10">
        <v>0.7593932664767179</v>
      </c>
    </row>
    <row r="388" spans="1:3" x14ac:dyDescent="0.25">
      <c r="A388" s="9">
        <v>2025</v>
      </c>
      <c r="B388" s="18">
        <v>3205101</v>
      </c>
      <c r="C388" s="10">
        <v>0.72243640161766398</v>
      </c>
    </row>
    <row r="389" spans="1:3" x14ac:dyDescent="0.25">
      <c r="A389" s="9">
        <v>2025</v>
      </c>
      <c r="B389" s="18">
        <v>3205150</v>
      </c>
      <c r="C389" s="10">
        <v>0.70870218247439398</v>
      </c>
    </row>
    <row r="390" spans="1:3" x14ac:dyDescent="0.25">
      <c r="A390" s="9">
        <v>2025</v>
      </c>
      <c r="B390" s="18">
        <v>3205176</v>
      </c>
      <c r="C390" s="10">
        <v>0.68306900787356295</v>
      </c>
    </row>
    <row r="391" spans="1:3" x14ac:dyDescent="0.25">
      <c r="A391" s="9">
        <v>2025</v>
      </c>
      <c r="B391" s="18">
        <v>3205200</v>
      </c>
      <c r="C391" s="10">
        <v>0.74110574221066505</v>
      </c>
    </row>
    <row r="392" spans="1:3" x14ac:dyDescent="0.25">
      <c r="A392" s="9">
        <v>2025</v>
      </c>
      <c r="B392" s="18">
        <v>3205309</v>
      </c>
      <c r="C392" s="10">
        <v>0.74994544878576397</v>
      </c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79"/>
  <sheetViews>
    <sheetView topLeftCell="A16" workbookViewId="0">
      <selection activeCell="L72" sqref="L72"/>
    </sheetView>
  </sheetViews>
  <sheetFormatPr defaultRowHeight="15" x14ac:dyDescent="0.25"/>
  <cols>
    <col min="1" max="1" width="13.140625" style="11" customWidth="1"/>
    <col min="2" max="2" width="21.42578125" style="12" bestFit="1" customWidth="1"/>
    <col min="3" max="3" width="14" style="12" bestFit="1" customWidth="1"/>
    <col min="4" max="4" width="16" style="12" bestFit="1" customWidth="1"/>
    <col min="5" max="5" width="16" style="12" customWidth="1"/>
    <col min="6" max="6" width="19.42578125" style="12" bestFit="1" customWidth="1"/>
    <col min="7" max="7" width="20.5703125" style="12" bestFit="1" customWidth="1"/>
    <col min="8" max="8" width="20.5703125" style="20" customWidth="1"/>
    <col min="9" max="9" width="13.140625" style="12" bestFit="1" customWidth="1"/>
  </cols>
  <sheetData>
    <row r="1" spans="1:9" x14ac:dyDescent="0.25">
      <c r="A1" s="13" t="s">
        <v>127</v>
      </c>
      <c r="B1" s="13" t="s">
        <v>98</v>
      </c>
      <c r="C1" s="13" t="s">
        <v>99</v>
      </c>
      <c r="D1" s="13" t="s">
        <v>100</v>
      </c>
      <c r="E1" s="13" t="s">
        <v>128</v>
      </c>
      <c r="F1" s="13" t="s">
        <v>101</v>
      </c>
      <c r="G1" s="13" t="s">
        <v>102</v>
      </c>
      <c r="H1" s="13" t="s">
        <v>242</v>
      </c>
      <c r="I1" s="13" t="s">
        <v>103</v>
      </c>
    </row>
    <row r="2" spans="1:9" x14ac:dyDescent="0.25">
      <c r="A2" s="28">
        <v>3200102</v>
      </c>
      <c r="B2" s="14" t="s">
        <v>11</v>
      </c>
      <c r="C2" s="15">
        <v>-20.07</v>
      </c>
      <c r="D2" s="15">
        <v>-41.12</v>
      </c>
      <c r="E2" s="28">
        <v>32030</v>
      </c>
      <c r="F2" s="16" t="s">
        <v>8</v>
      </c>
      <c r="G2" s="16" t="s">
        <v>4</v>
      </c>
      <c r="H2" s="15">
        <v>32</v>
      </c>
      <c r="I2" s="16" t="s">
        <v>76</v>
      </c>
    </row>
    <row r="3" spans="1:9" x14ac:dyDescent="0.25">
      <c r="A3" s="28">
        <v>3200169</v>
      </c>
      <c r="B3" s="14" t="s">
        <v>104</v>
      </c>
      <c r="C3" s="15">
        <v>-18.54</v>
      </c>
      <c r="D3" s="15">
        <v>-40.97</v>
      </c>
      <c r="E3" s="28">
        <v>32028</v>
      </c>
      <c r="F3" s="16" t="s">
        <v>6</v>
      </c>
      <c r="G3" s="16" t="s">
        <v>105</v>
      </c>
      <c r="H3" s="15">
        <v>32</v>
      </c>
      <c r="I3" s="16" t="s">
        <v>76</v>
      </c>
    </row>
    <row r="4" spans="1:9" x14ac:dyDescent="0.25">
      <c r="A4" s="28">
        <v>3200136</v>
      </c>
      <c r="B4" s="14" t="s">
        <v>12</v>
      </c>
      <c r="C4" s="15">
        <v>-18.98</v>
      </c>
      <c r="D4" s="15">
        <v>-40.74</v>
      </c>
      <c r="E4" s="28">
        <v>32028</v>
      </c>
      <c r="F4" s="16" t="s">
        <v>6</v>
      </c>
      <c r="G4" s="16" t="s">
        <v>105</v>
      </c>
      <c r="H4" s="15">
        <v>32</v>
      </c>
      <c r="I4" s="16" t="s">
        <v>76</v>
      </c>
    </row>
    <row r="5" spans="1:9" x14ac:dyDescent="0.25">
      <c r="A5" s="28">
        <v>3200201</v>
      </c>
      <c r="B5" s="14" t="s">
        <v>13</v>
      </c>
      <c r="C5" s="15">
        <v>-20.76</v>
      </c>
      <c r="D5" s="15">
        <v>-41.53</v>
      </c>
      <c r="E5" s="28">
        <v>32021</v>
      </c>
      <c r="F5" s="16" t="s">
        <v>0</v>
      </c>
      <c r="G5" s="16" t="s">
        <v>106</v>
      </c>
      <c r="H5" s="15">
        <v>32</v>
      </c>
      <c r="I5" s="16" t="s">
        <v>76</v>
      </c>
    </row>
    <row r="6" spans="1:9" x14ac:dyDescent="0.25">
      <c r="A6" s="28">
        <v>3200300</v>
      </c>
      <c r="B6" s="14" t="s">
        <v>14</v>
      </c>
      <c r="C6" s="15">
        <v>-20.63</v>
      </c>
      <c r="D6" s="15">
        <v>-40.75</v>
      </c>
      <c r="E6" s="28">
        <v>32025</v>
      </c>
      <c r="F6" s="16" t="s">
        <v>3</v>
      </c>
      <c r="G6" s="16" t="s">
        <v>106</v>
      </c>
      <c r="H6" s="15">
        <v>32</v>
      </c>
      <c r="I6" s="16" t="s">
        <v>76</v>
      </c>
    </row>
    <row r="7" spans="1:9" x14ac:dyDescent="0.25">
      <c r="A7" s="28">
        <v>3200359</v>
      </c>
      <c r="B7" s="14" t="s">
        <v>15</v>
      </c>
      <c r="C7" s="15">
        <v>-19.05</v>
      </c>
      <c r="D7" s="15">
        <v>-41.01</v>
      </c>
      <c r="E7" s="28">
        <v>32024</v>
      </c>
      <c r="F7" s="16" t="s">
        <v>107</v>
      </c>
      <c r="G7" s="16" t="s">
        <v>108</v>
      </c>
      <c r="H7" s="15">
        <v>32</v>
      </c>
      <c r="I7" s="16" t="s">
        <v>76</v>
      </c>
    </row>
    <row r="8" spans="1:9" x14ac:dyDescent="0.25">
      <c r="A8" s="28">
        <v>3200409</v>
      </c>
      <c r="B8" s="14" t="s">
        <v>16</v>
      </c>
      <c r="C8" s="15">
        <v>-20.79</v>
      </c>
      <c r="D8" s="15">
        <v>-40.65</v>
      </c>
      <c r="E8" s="28">
        <v>32025</v>
      </c>
      <c r="F8" s="16" t="s">
        <v>3</v>
      </c>
      <c r="G8" s="16" t="s">
        <v>106</v>
      </c>
      <c r="H8" s="15">
        <v>32</v>
      </c>
      <c r="I8" s="16" t="s">
        <v>76</v>
      </c>
    </row>
    <row r="9" spans="1:9" x14ac:dyDescent="0.25">
      <c r="A9" s="28">
        <v>3200508</v>
      </c>
      <c r="B9" s="14" t="s">
        <v>17</v>
      </c>
      <c r="C9" s="15">
        <v>-21.15</v>
      </c>
      <c r="D9" s="15">
        <v>-41.56</v>
      </c>
      <c r="E9" s="28">
        <v>32023</v>
      </c>
      <c r="F9" s="16" t="s">
        <v>2</v>
      </c>
      <c r="G9" s="16" t="s">
        <v>106</v>
      </c>
      <c r="H9" s="15">
        <v>32</v>
      </c>
      <c r="I9" s="16" t="s">
        <v>76</v>
      </c>
    </row>
    <row r="10" spans="1:9" x14ac:dyDescent="0.25">
      <c r="A10" s="28">
        <v>3200607</v>
      </c>
      <c r="B10" s="14" t="s">
        <v>18</v>
      </c>
      <c r="C10" s="15">
        <v>-19.82</v>
      </c>
      <c r="D10" s="15">
        <v>-40.270000000000003</v>
      </c>
      <c r="E10" s="28">
        <v>32029</v>
      </c>
      <c r="F10" s="16" t="s">
        <v>7</v>
      </c>
      <c r="G10" s="16" t="s">
        <v>108</v>
      </c>
      <c r="H10" s="15">
        <v>32</v>
      </c>
      <c r="I10" s="16" t="s">
        <v>76</v>
      </c>
    </row>
    <row r="11" spans="1:9" x14ac:dyDescent="0.25">
      <c r="A11" s="28">
        <v>3200706</v>
      </c>
      <c r="B11" s="14" t="s">
        <v>109</v>
      </c>
      <c r="C11" s="15">
        <v>-20.91</v>
      </c>
      <c r="D11" s="15">
        <v>-41.19</v>
      </c>
      <c r="E11" s="28">
        <v>32023</v>
      </c>
      <c r="F11" s="16" t="s">
        <v>2</v>
      </c>
      <c r="G11" s="16" t="s">
        <v>106</v>
      </c>
      <c r="H11" s="15">
        <v>32</v>
      </c>
      <c r="I11" s="16" t="s">
        <v>76</v>
      </c>
    </row>
    <row r="12" spans="1:9" x14ac:dyDescent="0.25">
      <c r="A12" s="28">
        <v>3200805</v>
      </c>
      <c r="B12" s="14" t="s">
        <v>110</v>
      </c>
      <c r="C12" s="15">
        <v>-19.510000000000002</v>
      </c>
      <c r="D12" s="15">
        <v>-41.01</v>
      </c>
      <c r="E12" s="28">
        <v>32024</v>
      </c>
      <c r="F12" s="16" t="s">
        <v>107</v>
      </c>
      <c r="G12" s="16" t="s">
        <v>108</v>
      </c>
      <c r="H12" s="15">
        <v>32</v>
      </c>
      <c r="I12" s="16" t="s">
        <v>76</v>
      </c>
    </row>
    <row r="13" spans="1:9" x14ac:dyDescent="0.25">
      <c r="A13" s="28">
        <v>3200904</v>
      </c>
      <c r="B13" s="14" t="s">
        <v>111</v>
      </c>
      <c r="C13" s="15">
        <v>-18.75</v>
      </c>
      <c r="D13" s="15">
        <v>-40.89</v>
      </c>
      <c r="E13" s="28">
        <v>32028</v>
      </c>
      <c r="F13" s="16" t="s">
        <v>6</v>
      </c>
      <c r="G13" s="16" t="s">
        <v>105</v>
      </c>
      <c r="H13" s="15">
        <v>32</v>
      </c>
      <c r="I13" s="16" t="s">
        <v>76</v>
      </c>
    </row>
    <row r="14" spans="1:9" x14ac:dyDescent="0.25">
      <c r="A14" s="28">
        <v>3201001</v>
      </c>
      <c r="B14" s="14" t="s">
        <v>19</v>
      </c>
      <c r="C14" s="15">
        <v>-18.54</v>
      </c>
      <c r="D14" s="15">
        <v>-40.29</v>
      </c>
      <c r="E14" s="28">
        <v>32027</v>
      </c>
      <c r="F14" s="16" t="s">
        <v>5</v>
      </c>
      <c r="G14" s="16" t="s">
        <v>105</v>
      </c>
      <c r="H14" s="15">
        <v>32</v>
      </c>
      <c r="I14" s="16" t="s">
        <v>76</v>
      </c>
    </row>
    <row r="15" spans="1:9" x14ac:dyDescent="0.25">
      <c r="A15" s="28">
        <v>3201100</v>
      </c>
      <c r="B15" s="14" t="s">
        <v>112</v>
      </c>
      <c r="C15" s="15">
        <v>-21.11</v>
      </c>
      <c r="D15" s="15">
        <v>-41.67</v>
      </c>
      <c r="E15" s="28">
        <v>32021</v>
      </c>
      <c r="F15" s="16" t="s">
        <v>0</v>
      </c>
      <c r="G15" s="16" t="s">
        <v>106</v>
      </c>
      <c r="H15" s="15">
        <v>32</v>
      </c>
      <c r="I15" s="16" t="s">
        <v>76</v>
      </c>
    </row>
    <row r="16" spans="1:9" x14ac:dyDescent="0.25">
      <c r="A16" s="28">
        <v>3201159</v>
      </c>
      <c r="B16" s="14" t="s">
        <v>20</v>
      </c>
      <c r="C16" s="15">
        <v>-20.14</v>
      </c>
      <c r="D16" s="15">
        <v>-41.29</v>
      </c>
      <c r="E16" s="28">
        <v>32030</v>
      </c>
      <c r="F16" s="16" t="s">
        <v>8</v>
      </c>
      <c r="G16" s="16" t="s">
        <v>4</v>
      </c>
      <c r="H16" s="15">
        <v>32</v>
      </c>
      <c r="I16" s="16" t="s">
        <v>76</v>
      </c>
    </row>
    <row r="17" spans="1:9" x14ac:dyDescent="0.25">
      <c r="A17" s="28">
        <v>3201209</v>
      </c>
      <c r="B17" s="14" t="s">
        <v>113</v>
      </c>
      <c r="C17" s="15">
        <v>-20.84</v>
      </c>
      <c r="D17" s="15">
        <v>-41.11</v>
      </c>
      <c r="E17" s="28">
        <v>32023</v>
      </c>
      <c r="F17" s="16" t="s">
        <v>2</v>
      </c>
      <c r="G17" s="16" t="s">
        <v>106</v>
      </c>
      <c r="H17" s="15">
        <v>32</v>
      </c>
      <c r="I17" s="16" t="s">
        <v>76</v>
      </c>
    </row>
    <row r="18" spans="1:9" x14ac:dyDescent="0.25">
      <c r="A18" s="28">
        <v>3201308</v>
      </c>
      <c r="B18" s="14" t="s">
        <v>21</v>
      </c>
      <c r="C18" s="15">
        <v>-20.260000000000002</v>
      </c>
      <c r="D18" s="15">
        <v>-40.42</v>
      </c>
      <c r="E18" s="28">
        <v>32026</v>
      </c>
      <c r="F18" s="16" t="s">
        <v>4</v>
      </c>
      <c r="G18" s="16" t="s">
        <v>4</v>
      </c>
      <c r="H18" s="15">
        <v>32</v>
      </c>
      <c r="I18" s="16" t="s">
        <v>76</v>
      </c>
    </row>
    <row r="19" spans="1:9" x14ac:dyDescent="0.25">
      <c r="A19" s="28">
        <v>3201407</v>
      </c>
      <c r="B19" s="14" t="s">
        <v>22</v>
      </c>
      <c r="C19" s="15">
        <v>-20.6</v>
      </c>
      <c r="D19" s="15">
        <v>-41.18</v>
      </c>
      <c r="E19" s="28">
        <v>32023</v>
      </c>
      <c r="F19" s="16" t="s">
        <v>2</v>
      </c>
      <c r="G19" s="16" t="s">
        <v>106</v>
      </c>
      <c r="H19" s="15">
        <v>32</v>
      </c>
      <c r="I19" s="16" t="s">
        <v>76</v>
      </c>
    </row>
    <row r="20" spans="1:9" x14ac:dyDescent="0.25">
      <c r="A20" s="28">
        <v>3201506</v>
      </c>
      <c r="B20" s="14" t="s">
        <v>23</v>
      </c>
      <c r="C20" s="15">
        <v>-19.53</v>
      </c>
      <c r="D20" s="15">
        <v>-40.630000000000003</v>
      </c>
      <c r="E20" s="28">
        <v>32024</v>
      </c>
      <c r="F20" s="16" t="s">
        <v>107</v>
      </c>
      <c r="G20" s="16" t="s">
        <v>108</v>
      </c>
      <c r="H20" s="15">
        <v>32</v>
      </c>
      <c r="I20" s="16" t="s">
        <v>76</v>
      </c>
    </row>
    <row r="21" spans="1:9" x14ac:dyDescent="0.25">
      <c r="A21" s="28">
        <v>3201605</v>
      </c>
      <c r="B21" s="14" t="s">
        <v>114</v>
      </c>
      <c r="C21" s="15">
        <v>-18.59</v>
      </c>
      <c r="D21" s="15">
        <v>-39.729999999999997</v>
      </c>
      <c r="E21" s="28">
        <v>32027</v>
      </c>
      <c r="F21" s="16" t="s">
        <v>5</v>
      </c>
      <c r="G21" s="16" t="s">
        <v>105</v>
      </c>
      <c r="H21" s="15">
        <v>32</v>
      </c>
      <c r="I21" s="16" t="s">
        <v>76</v>
      </c>
    </row>
    <row r="22" spans="1:9" x14ac:dyDescent="0.25">
      <c r="A22" s="28">
        <v>3201704</v>
      </c>
      <c r="B22" s="14" t="s">
        <v>115</v>
      </c>
      <c r="C22" s="15">
        <v>-20.36</v>
      </c>
      <c r="D22" s="15">
        <v>-41.24</v>
      </c>
      <c r="E22" s="28">
        <v>32030</v>
      </c>
      <c r="F22" s="16" t="s">
        <v>8</v>
      </c>
      <c r="G22" s="16" t="s">
        <v>4</v>
      </c>
      <c r="H22" s="15">
        <v>32</v>
      </c>
      <c r="I22" s="16" t="s">
        <v>76</v>
      </c>
    </row>
    <row r="23" spans="1:9" x14ac:dyDescent="0.25">
      <c r="A23" s="28">
        <v>3201803</v>
      </c>
      <c r="B23" s="14" t="s">
        <v>116</v>
      </c>
      <c r="C23" s="15">
        <v>-20.62</v>
      </c>
      <c r="D23" s="15">
        <v>-41.68</v>
      </c>
      <c r="E23" s="28">
        <v>32021</v>
      </c>
      <c r="F23" s="16" t="s">
        <v>0</v>
      </c>
      <c r="G23" s="16" t="s">
        <v>106</v>
      </c>
      <c r="H23" s="15">
        <v>32</v>
      </c>
      <c r="I23" s="16" t="s">
        <v>76</v>
      </c>
    </row>
    <row r="24" spans="1:9" x14ac:dyDescent="0.25">
      <c r="A24" s="28">
        <v>3201902</v>
      </c>
      <c r="B24" s="14" t="s">
        <v>24</v>
      </c>
      <c r="C24" s="15">
        <v>-20.36</v>
      </c>
      <c r="D24" s="15">
        <v>-40.65</v>
      </c>
      <c r="E24" s="28">
        <v>32030</v>
      </c>
      <c r="F24" s="16" t="s">
        <v>8</v>
      </c>
      <c r="G24" s="16" t="s">
        <v>4</v>
      </c>
      <c r="H24" s="15">
        <v>32</v>
      </c>
      <c r="I24" s="16" t="s">
        <v>76</v>
      </c>
    </row>
    <row r="25" spans="1:9" x14ac:dyDescent="0.25">
      <c r="A25" s="28">
        <v>3202009</v>
      </c>
      <c r="B25" s="14" t="s">
        <v>117</v>
      </c>
      <c r="C25" s="15">
        <v>-20.68</v>
      </c>
      <c r="D25" s="15">
        <v>-41.84</v>
      </c>
      <c r="E25" s="28">
        <v>32021</v>
      </c>
      <c r="F25" s="16" t="s">
        <v>0</v>
      </c>
      <c r="G25" s="16" t="s">
        <v>106</v>
      </c>
      <c r="H25" s="15">
        <v>32</v>
      </c>
      <c r="I25" s="16" t="s">
        <v>76</v>
      </c>
    </row>
    <row r="26" spans="1:9" x14ac:dyDescent="0.25">
      <c r="A26" s="28">
        <v>3202108</v>
      </c>
      <c r="B26" s="14" t="s">
        <v>25</v>
      </c>
      <c r="C26" s="15">
        <v>-18.37</v>
      </c>
      <c r="D26" s="15">
        <v>-40.83</v>
      </c>
      <c r="E26" s="28">
        <v>32028</v>
      </c>
      <c r="F26" s="16" t="s">
        <v>6</v>
      </c>
      <c r="G26" s="16" t="s">
        <v>105</v>
      </c>
      <c r="H26" s="15">
        <v>32</v>
      </c>
      <c r="I26" s="16" t="s">
        <v>76</v>
      </c>
    </row>
    <row r="27" spans="1:9" x14ac:dyDescent="0.25">
      <c r="A27" s="28">
        <v>3202207</v>
      </c>
      <c r="B27" s="14" t="s">
        <v>26</v>
      </c>
      <c r="C27" s="15">
        <v>-19.93</v>
      </c>
      <c r="D27" s="15">
        <v>-40.4</v>
      </c>
      <c r="E27" s="28">
        <v>32026</v>
      </c>
      <c r="F27" s="16" t="s">
        <v>4</v>
      </c>
      <c r="G27" s="16" t="s">
        <v>4</v>
      </c>
      <c r="H27" s="15">
        <v>32</v>
      </c>
      <c r="I27" s="16" t="s">
        <v>76</v>
      </c>
    </row>
    <row r="28" spans="1:9" x14ac:dyDescent="0.25">
      <c r="A28" s="28">
        <v>3202256</v>
      </c>
      <c r="B28" s="14" t="s">
        <v>27</v>
      </c>
      <c r="C28" s="15">
        <v>-19.253</v>
      </c>
      <c r="D28" s="15">
        <v>-40.463099999999997</v>
      </c>
      <c r="E28" s="28">
        <v>32024</v>
      </c>
      <c r="F28" s="16" t="s">
        <v>107</v>
      </c>
      <c r="G28" s="16" t="s">
        <v>108</v>
      </c>
      <c r="H28" s="15">
        <v>32</v>
      </c>
      <c r="I28" s="16" t="s">
        <v>76</v>
      </c>
    </row>
    <row r="29" spans="1:9" x14ac:dyDescent="0.25">
      <c r="A29" s="28">
        <v>3202306</v>
      </c>
      <c r="B29" s="14" t="s">
        <v>28</v>
      </c>
      <c r="C29" s="15">
        <v>-20.77</v>
      </c>
      <c r="D29" s="15">
        <v>-41.67</v>
      </c>
      <c r="E29" s="28">
        <v>32021</v>
      </c>
      <c r="F29" s="16" t="s">
        <v>0</v>
      </c>
      <c r="G29" s="16" t="s">
        <v>106</v>
      </c>
      <c r="H29" s="15">
        <v>32</v>
      </c>
      <c r="I29" s="16" t="s">
        <v>76</v>
      </c>
    </row>
    <row r="30" spans="1:9" x14ac:dyDescent="0.25">
      <c r="A30" s="28">
        <v>3202405</v>
      </c>
      <c r="B30" s="14" t="s">
        <v>29</v>
      </c>
      <c r="C30" s="15">
        <v>-20.65</v>
      </c>
      <c r="D30" s="15">
        <v>-40.51</v>
      </c>
      <c r="E30" s="28">
        <v>32026</v>
      </c>
      <c r="F30" s="16" t="s">
        <v>4</v>
      </c>
      <c r="G30" s="16" t="s">
        <v>4</v>
      </c>
      <c r="H30" s="15">
        <v>32</v>
      </c>
      <c r="I30" s="16" t="s">
        <v>76</v>
      </c>
    </row>
    <row r="31" spans="1:9" x14ac:dyDescent="0.25">
      <c r="A31" s="28">
        <v>3202454</v>
      </c>
      <c r="B31" s="14" t="s">
        <v>30</v>
      </c>
      <c r="C31" s="15">
        <v>-20.23</v>
      </c>
      <c r="D31" s="15">
        <v>-41.51</v>
      </c>
      <c r="E31" s="28">
        <v>32021</v>
      </c>
      <c r="F31" s="16" t="s">
        <v>0</v>
      </c>
      <c r="G31" s="16" t="s">
        <v>106</v>
      </c>
      <c r="H31" s="15">
        <v>32</v>
      </c>
      <c r="I31" s="16" t="s">
        <v>76</v>
      </c>
    </row>
    <row r="32" spans="1:9" x14ac:dyDescent="0.25">
      <c r="A32" s="28">
        <v>3202504</v>
      </c>
      <c r="B32" s="14" t="s">
        <v>31</v>
      </c>
      <c r="C32" s="15">
        <v>-19.829999999999998</v>
      </c>
      <c r="D32" s="15">
        <v>-40.369999999999997</v>
      </c>
      <c r="E32" s="28">
        <v>32029</v>
      </c>
      <c r="F32" s="16" t="s">
        <v>7</v>
      </c>
      <c r="G32" s="16" t="s">
        <v>108</v>
      </c>
      <c r="H32" s="15">
        <v>32</v>
      </c>
      <c r="I32" s="16" t="s">
        <v>76</v>
      </c>
    </row>
    <row r="33" spans="1:9" x14ac:dyDescent="0.25">
      <c r="A33" s="28">
        <v>3202553</v>
      </c>
      <c r="B33" s="14" t="s">
        <v>32</v>
      </c>
      <c r="C33" s="15">
        <v>-20.54</v>
      </c>
      <c r="D33" s="15">
        <v>-41.66</v>
      </c>
      <c r="E33" s="28">
        <v>32021</v>
      </c>
      <c r="F33" s="16" t="s">
        <v>0</v>
      </c>
      <c r="G33" s="16" t="s">
        <v>106</v>
      </c>
      <c r="H33" s="15">
        <v>32</v>
      </c>
      <c r="I33" s="16" t="s">
        <v>76</v>
      </c>
    </row>
    <row r="34" spans="1:9" x14ac:dyDescent="0.25">
      <c r="A34" s="28">
        <v>3202603</v>
      </c>
      <c r="B34" s="14" t="s">
        <v>33</v>
      </c>
      <c r="C34" s="15">
        <v>-20.79</v>
      </c>
      <c r="D34" s="15">
        <v>-40.81</v>
      </c>
      <c r="E34" s="28">
        <v>32025</v>
      </c>
      <c r="F34" s="16" t="s">
        <v>3</v>
      </c>
      <c r="G34" s="16" t="s">
        <v>106</v>
      </c>
      <c r="H34" s="15">
        <v>32</v>
      </c>
      <c r="I34" s="16" t="s">
        <v>76</v>
      </c>
    </row>
    <row r="35" spans="1:9" x14ac:dyDescent="0.25">
      <c r="A35" s="28">
        <v>3202652</v>
      </c>
      <c r="B35" s="14" t="s">
        <v>34</v>
      </c>
      <c r="C35" s="15">
        <v>-20.34</v>
      </c>
      <c r="D35" s="15">
        <v>-41.64</v>
      </c>
      <c r="E35" s="28">
        <v>32021</v>
      </c>
      <c r="F35" s="16" t="s">
        <v>0</v>
      </c>
      <c r="G35" s="16" t="s">
        <v>106</v>
      </c>
      <c r="H35" s="15">
        <v>32</v>
      </c>
      <c r="I35" s="16" t="s">
        <v>76</v>
      </c>
    </row>
    <row r="36" spans="1:9" x14ac:dyDescent="0.25">
      <c r="A36" s="28">
        <v>3202702</v>
      </c>
      <c r="B36" s="14" t="s">
        <v>35</v>
      </c>
      <c r="C36" s="15">
        <v>-19.8</v>
      </c>
      <c r="D36" s="15">
        <v>-40.85</v>
      </c>
      <c r="E36" s="28">
        <v>32022</v>
      </c>
      <c r="F36" s="16" t="s">
        <v>1</v>
      </c>
      <c r="G36" s="16" t="s">
        <v>4</v>
      </c>
      <c r="H36" s="15">
        <v>32</v>
      </c>
      <c r="I36" s="16" t="s">
        <v>76</v>
      </c>
    </row>
    <row r="37" spans="1:9" x14ac:dyDescent="0.25">
      <c r="A37" s="28">
        <v>3202801</v>
      </c>
      <c r="B37" s="14" t="s">
        <v>36</v>
      </c>
      <c r="C37" s="15">
        <v>-21.01</v>
      </c>
      <c r="D37" s="15">
        <v>-40.83</v>
      </c>
      <c r="E37" s="28">
        <v>32025</v>
      </c>
      <c r="F37" s="16" t="s">
        <v>3</v>
      </c>
      <c r="G37" s="16" t="s">
        <v>106</v>
      </c>
      <c r="H37" s="15">
        <v>32</v>
      </c>
      <c r="I37" s="16" t="s">
        <v>76</v>
      </c>
    </row>
    <row r="38" spans="1:9" x14ac:dyDescent="0.25">
      <c r="A38" s="28">
        <v>3202900</v>
      </c>
      <c r="B38" s="14" t="s">
        <v>37</v>
      </c>
      <c r="C38" s="15">
        <v>-19.87</v>
      </c>
      <c r="D38" s="15">
        <v>-40.869999999999997</v>
      </c>
      <c r="E38" s="28">
        <v>32022</v>
      </c>
      <c r="F38" s="16" t="s">
        <v>1</v>
      </c>
      <c r="G38" s="16" t="s">
        <v>4</v>
      </c>
      <c r="H38" s="15">
        <v>32</v>
      </c>
      <c r="I38" s="16" t="s">
        <v>76</v>
      </c>
    </row>
    <row r="39" spans="1:9" x14ac:dyDescent="0.25">
      <c r="A39" s="28">
        <v>3203007</v>
      </c>
      <c r="B39" s="14" t="s">
        <v>38</v>
      </c>
      <c r="C39" s="15">
        <v>-20.34</v>
      </c>
      <c r="D39" s="15">
        <v>-41.53</v>
      </c>
      <c r="E39" s="28">
        <v>32021</v>
      </c>
      <c r="F39" s="16" t="s">
        <v>0</v>
      </c>
      <c r="G39" s="16" t="s">
        <v>106</v>
      </c>
      <c r="H39" s="15">
        <v>32</v>
      </c>
      <c r="I39" s="16" t="s">
        <v>76</v>
      </c>
    </row>
    <row r="40" spans="1:9" x14ac:dyDescent="0.25">
      <c r="A40" s="28">
        <v>3203056</v>
      </c>
      <c r="B40" s="14" t="s">
        <v>39</v>
      </c>
      <c r="C40" s="15">
        <v>-18.899999999999999</v>
      </c>
      <c r="D40" s="15">
        <v>-40.07</v>
      </c>
      <c r="E40" s="28">
        <v>32027</v>
      </c>
      <c r="F40" s="16" t="s">
        <v>5</v>
      </c>
      <c r="G40" s="16" t="s">
        <v>105</v>
      </c>
      <c r="H40" s="15">
        <v>32</v>
      </c>
      <c r="I40" s="16" t="s">
        <v>76</v>
      </c>
    </row>
    <row r="41" spans="1:9" x14ac:dyDescent="0.25">
      <c r="A41" s="28">
        <v>3203106</v>
      </c>
      <c r="B41" s="14" t="s">
        <v>40</v>
      </c>
      <c r="C41" s="15">
        <v>-20.78</v>
      </c>
      <c r="D41" s="15">
        <v>-41.39</v>
      </c>
      <c r="E41" s="28">
        <v>32021</v>
      </c>
      <c r="F41" s="16" t="s">
        <v>0</v>
      </c>
      <c r="G41" s="16" t="s">
        <v>106</v>
      </c>
      <c r="H41" s="15">
        <v>32</v>
      </c>
      <c r="I41" s="16" t="s">
        <v>76</v>
      </c>
    </row>
    <row r="42" spans="1:9" x14ac:dyDescent="0.25">
      <c r="A42" s="28">
        <v>3203130</v>
      </c>
      <c r="B42" s="14" t="s">
        <v>41</v>
      </c>
      <c r="C42" s="15">
        <v>-19.75</v>
      </c>
      <c r="D42" s="15">
        <v>-40.380000000000003</v>
      </c>
      <c r="E42" s="28">
        <v>32029</v>
      </c>
      <c r="F42" s="16" t="s">
        <v>7</v>
      </c>
      <c r="G42" s="16" t="s">
        <v>108</v>
      </c>
      <c r="H42" s="15">
        <v>32</v>
      </c>
      <c r="I42" s="16" t="s">
        <v>76</v>
      </c>
    </row>
    <row r="43" spans="1:9" x14ac:dyDescent="0.25">
      <c r="A43" s="28">
        <v>3203163</v>
      </c>
      <c r="B43" s="14" t="s">
        <v>118</v>
      </c>
      <c r="C43" s="15">
        <v>-19.89</v>
      </c>
      <c r="D43" s="15">
        <v>-41.05</v>
      </c>
      <c r="E43" s="28">
        <v>32030</v>
      </c>
      <c r="F43" s="16" t="s">
        <v>8</v>
      </c>
      <c r="G43" s="16" t="s">
        <v>4</v>
      </c>
      <c r="H43" s="15">
        <v>32</v>
      </c>
      <c r="I43" s="16" t="s">
        <v>76</v>
      </c>
    </row>
    <row r="44" spans="1:9" x14ac:dyDescent="0.25">
      <c r="A44" s="28">
        <v>3203205</v>
      </c>
      <c r="B44" s="14" t="s">
        <v>42</v>
      </c>
      <c r="C44" s="15">
        <v>-19.39</v>
      </c>
      <c r="D44" s="15">
        <v>-40.07</v>
      </c>
      <c r="E44" s="28">
        <v>32029</v>
      </c>
      <c r="F44" s="16" t="s">
        <v>7</v>
      </c>
      <c r="G44" s="16" t="s">
        <v>108</v>
      </c>
      <c r="H44" s="15">
        <v>32</v>
      </c>
      <c r="I44" s="16" t="s">
        <v>76</v>
      </c>
    </row>
    <row r="45" spans="1:9" x14ac:dyDescent="0.25">
      <c r="A45" s="28">
        <v>3203304</v>
      </c>
      <c r="B45" s="14" t="s">
        <v>43</v>
      </c>
      <c r="C45" s="15">
        <v>-18.86</v>
      </c>
      <c r="D45" s="15">
        <v>-41.12</v>
      </c>
      <c r="E45" s="28">
        <v>32028</v>
      </c>
      <c r="F45" s="16" t="s">
        <v>6</v>
      </c>
      <c r="G45" s="16" t="s">
        <v>105</v>
      </c>
      <c r="H45" s="15">
        <v>32</v>
      </c>
      <c r="I45" s="16" t="s">
        <v>76</v>
      </c>
    </row>
    <row r="46" spans="1:9" x14ac:dyDescent="0.25">
      <c r="A46" s="28">
        <v>3203320</v>
      </c>
      <c r="B46" s="14" t="s">
        <v>44</v>
      </c>
      <c r="C46" s="15">
        <v>-21.04</v>
      </c>
      <c r="D46" s="15">
        <v>-40.82</v>
      </c>
      <c r="E46" s="28">
        <v>32025</v>
      </c>
      <c r="F46" s="16" t="s">
        <v>3</v>
      </c>
      <c r="G46" s="16" t="s">
        <v>106</v>
      </c>
      <c r="H46" s="15">
        <v>32</v>
      </c>
      <c r="I46" s="16" t="s">
        <v>76</v>
      </c>
    </row>
    <row r="47" spans="1:9" x14ac:dyDescent="0.25">
      <c r="A47" s="28">
        <v>3203346</v>
      </c>
      <c r="B47" s="14" t="s">
        <v>45</v>
      </c>
      <c r="C47" s="15">
        <v>-20.41</v>
      </c>
      <c r="D47" s="15">
        <v>-40.68</v>
      </c>
      <c r="E47" s="28">
        <v>32030</v>
      </c>
      <c r="F47" s="16" t="s">
        <v>8</v>
      </c>
      <c r="G47" s="16" t="s">
        <v>4</v>
      </c>
      <c r="H47" s="15">
        <v>32</v>
      </c>
      <c r="I47" s="16" t="s">
        <v>76</v>
      </c>
    </row>
    <row r="48" spans="1:9" x14ac:dyDescent="0.25">
      <c r="A48" s="28">
        <v>3203353</v>
      </c>
      <c r="B48" s="14" t="s">
        <v>46</v>
      </c>
      <c r="C48" s="15">
        <v>-19.41</v>
      </c>
      <c r="D48" s="15">
        <v>-40.54</v>
      </c>
      <c r="E48" s="28">
        <v>32024</v>
      </c>
      <c r="F48" s="16" t="s">
        <v>107</v>
      </c>
      <c r="G48" s="16" t="s">
        <v>108</v>
      </c>
      <c r="H48" s="15">
        <v>32</v>
      </c>
      <c r="I48" s="16" t="s">
        <v>76</v>
      </c>
    </row>
    <row r="49" spans="1:9" x14ac:dyDescent="0.25">
      <c r="A49" s="28">
        <v>3203403</v>
      </c>
      <c r="B49" s="14" t="s">
        <v>119</v>
      </c>
      <c r="C49" s="15">
        <v>-21.06</v>
      </c>
      <c r="D49" s="15">
        <v>-41.36</v>
      </c>
      <c r="E49" s="28">
        <v>32023</v>
      </c>
      <c r="F49" s="16" t="s">
        <v>2</v>
      </c>
      <c r="G49" s="16" t="s">
        <v>106</v>
      </c>
      <c r="H49" s="15">
        <v>32</v>
      </c>
      <c r="I49" s="16" t="s">
        <v>76</v>
      </c>
    </row>
    <row r="50" spans="1:9" x14ac:dyDescent="0.25">
      <c r="A50" s="28">
        <v>3203502</v>
      </c>
      <c r="B50" s="14" t="s">
        <v>47</v>
      </c>
      <c r="C50" s="15">
        <v>-18.12</v>
      </c>
      <c r="D50" s="15">
        <v>-40.36</v>
      </c>
      <c r="E50" s="28">
        <v>32027</v>
      </c>
      <c r="F50" s="16" t="s">
        <v>5</v>
      </c>
      <c r="G50" s="16" t="s">
        <v>105</v>
      </c>
      <c r="H50" s="15">
        <v>32</v>
      </c>
      <c r="I50" s="16" t="s">
        <v>76</v>
      </c>
    </row>
    <row r="51" spans="1:9" x14ac:dyDescent="0.25">
      <c r="A51" s="28">
        <v>3203601</v>
      </c>
      <c r="B51" s="14" t="s">
        <v>48</v>
      </c>
      <c r="C51" s="15">
        <v>-18.09</v>
      </c>
      <c r="D51" s="15">
        <v>-40.51</v>
      </c>
      <c r="E51" s="28">
        <v>32027</v>
      </c>
      <c r="F51" s="16" t="s">
        <v>5</v>
      </c>
      <c r="G51" s="16" t="s">
        <v>105</v>
      </c>
      <c r="H51" s="15">
        <v>32</v>
      </c>
      <c r="I51" s="16" t="s">
        <v>76</v>
      </c>
    </row>
    <row r="52" spans="1:9" x14ac:dyDescent="0.25">
      <c r="A52" s="28">
        <v>3203700</v>
      </c>
      <c r="B52" s="14" t="s">
        <v>49</v>
      </c>
      <c r="C52" s="15">
        <v>-20.46</v>
      </c>
      <c r="D52" s="15">
        <v>-41.41</v>
      </c>
      <c r="E52" s="28">
        <v>32021</v>
      </c>
      <c r="F52" s="16" t="s">
        <v>0</v>
      </c>
      <c r="G52" s="16" t="s">
        <v>106</v>
      </c>
      <c r="H52" s="15">
        <v>32</v>
      </c>
      <c r="I52" s="16" t="s">
        <v>76</v>
      </c>
    </row>
    <row r="53" spans="1:9" x14ac:dyDescent="0.25">
      <c r="A53" s="28">
        <v>3203809</v>
      </c>
      <c r="B53" s="14" t="s">
        <v>50</v>
      </c>
      <c r="C53" s="15">
        <v>-20.95</v>
      </c>
      <c r="D53" s="15">
        <v>-41.34</v>
      </c>
      <c r="E53" s="28">
        <v>32023</v>
      </c>
      <c r="F53" s="16" t="s">
        <v>2</v>
      </c>
      <c r="G53" s="16" t="s">
        <v>106</v>
      </c>
      <c r="H53" s="15">
        <v>32</v>
      </c>
      <c r="I53" s="16" t="s">
        <v>76</v>
      </c>
    </row>
    <row r="54" spans="1:9" x14ac:dyDescent="0.25">
      <c r="A54" s="28">
        <v>3203908</v>
      </c>
      <c r="B54" s="14" t="s">
        <v>51</v>
      </c>
      <c r="C54" s="15">
        <v>-18.71</v>
      </c>
      <c r="D54" s="15">
        <v>-40.4</v>
      </c>
      <c r="E54" s="28">
        <v>32028</v>
      </c>
      <c r="F54" s="16" t="s">
        <v>6</v>
      </c>
      <c r="G54" s="16" t="s">
        <v>105</v>
      </c>
      <c r="H54" s="15">
        <v>32</v>
      </c>
      <c r="I54" s="16" t="s">
        <v>76</v>
      </c>
    </row>
    <row r="55" spans="1:9" x14ac:dyDescent="0.25">
      <c r="A55" s="28">
        <v>3204005</v>
      </c>
      <c r="B55" s="14" t="s">
        <v>52</v>
      </c>
      <c r="C55" s="15">
        <v>-19.22</v>
      </c>
      <c r="D55" s="15">
        <v>-40.85</v>
      </c>
      <c r="E55" s="28">
        <v>32024</v>
      </c>
      <c r="F55" s="16" t="s">
        <v>107</v>
      </c>
      <c r="G55" s="16" t="s">
        <v>108</v>
      </c>
      <c r="H55" s="15">
        <v>32</v>
      </c>
      <c r="I55" s="16" t="s">
        <v>76</v>
      </c>
    </row>
    <row r="56" spans="1:9" x14ac:dyDescent="0.25">
      <c r="A56" s="28">
        <v>3204054</v>
      </c>
      <c r="B56" s="14" t="s">
        <v>53</v>
      </c>
      <c r="C56" s="15">
        <v>-18.03</v>
      </c>
      <c r="D56" s="15">
        <v>-40.15</v>
      </c>
      <c r="E56" s="28">
        <v>32027</v>
      </c>
      <c r="F56" s="16" t="s">
        <v>5</v>
      </c>
      <c r="G56" s="16" t="s">
        <v>105</v>
      </c>
      <c r="H56" s="15">
        <v>32</v>
      </c>
      <c r="I56" s="16" t="s">
        <v>76</v>
      </c>
    </row>
    <row r="57" spans="1:9" x14ac:dyDescent="0.25">
      <c r="A57" s="28">
        <v>3204104</v>
      </c>
      <c r="B57" s="14" t="s">
        <v>54</v>
      </c>
      <c r="C57" s="15">
        <v>-18.38</v>
      </c>
      <c r="D57" s="15">
        <v>-40.119999999999997</v>
      </c>
      <c r="E57" s="28">
        <v>32027</v>
      </c>
      <c r="F57" s="16" t="s">
        <v>5</v>
      </c>
      <c r="G57" s="16" t="s">
        <v>105</v>
      </c>
      <c r="H57" s="15">
        <v>32</v>
      </c>
      <c r="I57" s="16" t="s">
        <v>76</v>
      </c>
    </row>
    <row r="58" spans="1:9" x14ac:dyDescent="0.25">
      <c r="A58" s="28">
        <v>3204203</v>
      </c>
      <c r="B58" s="14" t="s">
        <v>55</v>
      </c>
      <c r="C58" s="15">
        <v>-20.83</v>
      </c>
      <c r="D58" s="15">
        <v>-40.72</v>
      </c>
      <c r="E58" s="28">
        <v>32025</v>
      </c>
      <c r="F58" s="16" t="s">
        <v>3</v>
      </c>
      <c r="G58" s="16" t="s">
        <v>106</v>
      </c>
      <c r="H58" s="15">
        <v>32</v>
      </c>
      <c r="I58" s="16" t="s">
        <v>76</v>
      </c>
    </row>
    <row r="59" spans="1:9" x14ac:dyDescent="0.25">
      <c r="A59" s="28">
        <v>3204252</v>
      </c>
      <c r="B59" s="14" t="s">
        <v>56</v>
      </c>
      <c r="C59" s="15">
        <v>-18.12</v>
      </c>
      <c r="D59" s="15">
        <v>-40.54</v>
      </c>
      <c r="E59" s="28">
        <v>32027</v>
      </c>
      <c r="F59" s="16" t="s">
        <v>5</v>
      </c>
      <c r="G59" s="16" t="s">
        <v>105</v>
      </c>
      <c r="H59" s="15">
        <v>32</v>
      </c>
      <c r="I59" s="16" t="s">
        <v>76</v>
      </c>
    </row>
    <row r="60" spans="1:9" x14ac:dyDescent="0.25">
      <c r="A60" s="28">
        <v>3204302</v>
      </c>
      <c r="B60" s="14" t="s">
        <v>57</v>
      </c>
      <c r="C60" s="15">
        <v>-21.09</v>
      </c>
      <c r="D60" s="15">
        <v>-41.04</v>
      </c>
      <c r="E60" s="28">
        <v>32025</v>
      </c>
      <c r="F60" s="16" t="s">
        <v>3</v>
      </c>
      <c r="G60" s="16" t="s">
        <v>106</v>
      </c>
      <c r="H60" s="15">
        <v>32</v>
      </c>
      <c r="I60" s="16" t="s">
        <v>76</v>
      </c>
    </row>
    <row r="61" spans="1:9" x14ac:dyDescent="0.25">
      <c r="A61" s="28">
        <v>3204351</v>
      </c>
      <c r="B61" s="14" t="s">
        <v>58</v>
      </c>
      <c r="C61" s="15">
        <v>-19.260000000000002</v>
      </c>
      <c r="D61" s="15">
        <v>-40.33</v>
      </c>
      <c r="E61" s="28">
        <v>32029</v>
      </c>
      <c r="F61" s="16" t="s">
        <v>7</v>
      </c>
      <c r="G61" s="16" t="s">
        <v>108</v>
      </c>
      <c r="H61" s="15">
        <v>32</v>
      </c>
      <c r="I61" s="16" t="s">
        <v>76</v>
      </c>
    </row>
    <row r="62" spans="1:9" x14ac:dyDescent="0.25">
      <c r="A62" s="28">
        <v>3204401</v>
      </c>
      <c r="B62" s="14" t="s">
        <v>120</v>
      </c>
      <c r="C62" s="15">
        <v>-20.86</v>
      </c>
      <c r="D62" s="15">
        <v>-40.93</v>
      </c>
      <c r="E62" s="28">
        <v>32025</v>
      </c>
      <c r="F62" s="16" t="s">
        <v>3</v>
      </c>
      <c r="G62" s="16" t="s">
        <v>106</v>
      </c>
      <c r="H62" s="15">
        <v>32</v>
      </c>
      <c r="I62" s="16" t="s">
        <v>76</v>
      </c>
    </row>
    <row r="63" spans="1:9" x14ac:dyDescent="0.25">
      <c r="A63" s="28">
        <v>3204500</v>
      </c>
      <c r="B63" s="14" t="s">
        <v>59</v>
      </c>
      <c r="C63" s="15">
        <v>-20.100000000000001</v>
      </c>
      <c r="D63" s="15">
        <v>-40.53</v>
      </c>
      <c r="E63" s="28">
        <v>32022</v>
      </c>
      <c r="F63" s="16" t="s">
        <v>1</v>
      </c>
      <c r="G63" s="16" t="s">
        <v>4</v>
      </c>
      <c r="H63" s="15">
        <v>32</v>
      </c>
      <c r="I63" s="16" t="s">
        <v>76</v>
      </c>
    </row>
    <row r="64" spans="1:9" x14ac:dyDescent="0.25">
      <c r="A64" s="28">
        <v>3204559</v>
      </c>
      <c r="B64" s="14" t="s">
        <v>121</v>
      </c>
      <c r="C64" s="15">
        <v>-20.04</v>
      </c>
      <c r="D64" s="15">
        <v>-40.74</v>
      </c>
      <c r="E64" s="28">
        <v>32022</v>
      </c>
      <c r="F64" s="16" t="s">
        <v>1</v>
      </c>
      <c r="G64" s="16" t="s">
        <v>4</v>
      </c>
      <c r="H64" s="15">
        <v>32</v>
      </c>
      <c r="I64" s="16" t="s">
        <v>76</v>
      </c>
    </row>
    <row r="65" spans="1:9" x14ac:dyDescent="0.25">
      <c r="A65" s="28">
        <v>3204609</v>
      </c>
      <c r="B65" s="14" t="s">
        <v>60</v>
      </c>
      <c r="C65" s="15">
        <v>-19.93</v>
      </c>
      <c r="D65" s="15">
        <v>-40.6</v>
      </c>
      <c r="E65" s="28">
        <v>32022</v>
      </c>
      <c r="F65" s="16" t="s">
        <v>1</v>
      </c>
      <c r="G65" s="16" t="s">
        <v>4</v>
      </c>
      <c r="H65" s="15">
        <v>32</v>
      </c>
      <c r="I65" s="16" t="s">
        <v>76</v>
      </c>
    </row>
    <row r="66" spans="1:9" x14ac:dyDescent="0.25">
      <c r="A66" s="28">
        <v>3204658</v>
      </c>
      <c r="B66" s="14" t="s">
        <v>122</v>
      </c>
      <c r="C66" s="15">
        <v>-19.14</v>
      </c>
      <c r="D66" s="15">
        <v>-40.619999999999997</v>
      </c>
      <c r="E66" s="28">
        <v>32024</v>
      </c>
      <c r="F66" s="16" t="s">
        <v>107</v>
      </c>
      <c r="G66" s="16" t="s">
        <v>108</v>
      </c>
      <c r="H66" s="15">
        <v>32</v>
      </c>
      <c r="I66" s="16" t="s">
        <v>76</v>
      </c>
    </row>
    <row r="67" spans="1:9" x14ac:dyDescent="0.25">
      <c r="A67" s="28">
        <v>3204708</v>
      </c>
      <c r="B67" s="14" t="s">
        <v>123</v>
      </c>
      <c r="C67" s="15">
        <v>-19.010000000000002</v>
      </c>
      <c r="D67" s="15">
        <v>-40.53</v>
      </c>
      <c r="E67" s="28">
        <v>32024</v>
      </c>
      <c r="F67" s="16" t="s">
        <v>107</v>
      </c>
      <c r="G67" s="16" t="s">
        <v>108</v>
      </c>
      <c r="H67" s="15">
        <v>32</v>
      </c>
      <c r="I67" s="16" t="s">
        <v>76</v>
      </c>
    </row>
    <row r="68" spans="1:9" x14ac:dyDescent="0.25">
      <c r="A68" s="28">
        <v>3204807</v>
      </c>
      <c r="B68" s="14" t="s">
        <v>124</v>
      </c>
      <c r="C68" s="15">
        <v>-21.02</v>
      </c>
      <c r="D68" s="15">
        <v>-41.65</v>
      </c>
      <c r="E68" s="28">
        <v>32021</v>
      </c>
      <c r="F68" s="16" t="s">
        <v>0</v>
      </c>
      <c r="G68" s="16" t="s">
        <v>106</v>
      </c>
      <c r="H68" s="15">
        <v>32</v>
      </c>
      <c r="I68" s="16" t="s">
        <v>76</v>
      </c>
    </row>
    <row r="69" spans="1:9" x14ac:dyDescent="0.25">
      <c r="A69" s="28">
        <v>3204906</v>
      </c>
      <c r="B69" s="14" t="s">
        <v>61</v>
      </c>
      <c r="C69" s="15">
        <v>-18.71</v>
      </c>
      <c r="D69" s="15">
        <v>-39.85</v>
      </c>
      <c r="E69" s="28">
        <v>32027</v>
      </c>
      <c r="F69" s="16" t="s">
        <v>5</v>
      </c>
      <c r="G69" s="16" t="s">
        <v>105</v>
      </c>
      <c r="H69" s="15">
        <v>32</v>
      </c>
      <c r="I69" s="16" t="s">
        <v>76</v>
      </c>
    </row>
    <row r="70" spans="1:9" x14ac:dyDescent="0.25">
      <c r="A70" s="28">
        <v>3204955</v>
      </c>
      <c r="B70" s="14" t="s">
        <v>125</v>
      </c>
      <c r="C70" s="15">
        <v>-19.73</v>
      </c>
      <c r="D70" s="15">
        <v>-40.65</v>
      </c>
      <c r="E70" s="28">
        <v>32024</v>
      </c>
      <c r="F70" s="16" t="s">
        <v>107</v>
      </c>
      <c r="G70" s="16" t="s">
        <v>108</v>
      </c>
      <c r="H70" s="15">
        <v>32</v>
      </c>
      <c r="I70" s="16" t="s">
        <v>76</v>
      </c>
    </row>
    <row r="71" spans="1:9" x14ac:dyDescent="0.25">
      <c r="A71" s="28">
        <v>3205002</v>
      </c>
      <c r="B71" s="14" t="s">
        <v>62</v>
      </c>
      <c r="C71" s="15">
        <v>-20.12</v>
      </c>
      <c r="D71" s="15">
        <v>-40.299999999999997</v>
      </c>
      <c r="E71" s="28">
        <v>32026</v>
      </c>
      <c r="F71" s="16" t="s">
        <v>4</v>
      </c>
      <c r="G71" s="16" t="s">
        <v>4</v>
      </c>
      <c r="H71" s="15">
        <v>32</v>
      </c>
      <c r="I71" s="16" t="s">
        <v>76</v>
      </c>
    </row>
    <row r="72" spans="1:9" x14ac:dyDescent="0.25">
      <c r="A72" s="28">
        <v>3205010</v>
      </c>
      <c r="B72" s="14" t="s">
        <v>63</v>
      </c>
      <c r="C72" s="15">
        <v>-19.190000000000001</v>
      </c>
      <c r="D72" s="15">
        <v>-40.090000000000003</v>
      </c>
      <c r="E72" s="28">
        <v>32029</v>
      </c>
      <c r="F72" s="16" t="s">
        <v>7</v>
      </c>
      <c r="G72" s="16" t="s">
        <v>108</v>
      </c>
      <c r="H72" s="15">
        <v>32</v>
      </c>
      <c r="I72" s="16" t="s">
        <v>76</v>
      </c>
    </row>
    <row r="73" spans="1:9" x14ac:dyDescent="0.25">
      <c r="A73" s="28">
        <v>3205036</v>
      </c>
      <c r="B73" s="14" t="s">
        <v>64</v>
      </c>
      <c r="C73" s="15">
        <v>-20.67</v>
      </c>
      <c r="D73" s="15">
        <v>-41</v>
      </c>
      <c r="E73" s="28">
        <v>32023</v>
      </c>
      <c r="F73" s="16" t="s">
        <v>2</v>
      </c>
      <c r="G73" s="16" t="s">
        <v>106</v>
      </c>
      <c r="H73" s="15">
        <v>32</v>
      </c>
      <c r="I73" s="16" t="s">
        <v>76</v>
      </c>
    </row>
    <row r="74" spans="1:9" x14ac:dyDescent="0.25">
      <c r="A74" s="28">
        <v>3205069</v>
      </c>
      <c r="B74" s="14" t="s">
        <v>126</v>
      </c>
      <c r="C74" s="15">
        <v>-20.34</v>
      </c>
      <c r="D74" s="15">
        <v>-41.13</v>
      </c>
      <c r="E74" s="28">
        <v>32030</v>
      </c>
      <c r="F74" s="16" t="s">
        <v>8</v>
      </c>
      <c r="G74" s="16" t="s">
        <v>4</v>
      </c>
      <c r="H74" s="15">
        <v>32</v>
      </c>
      <c r="I74" s="16" t="s">
        <v>76</v>
      </c>
    </row>
    <row r="75" spans="1:9" x14ac:dyDescent="0.25">
      <c r="A75" s="28">
        <v>3205101</v>
      </c>
      <c r="B75" s="14" t="s">
        <v>65</v>
      </c>
      <c r="C75" s="15">
        <v>-20.39</v>
      </c>
      <c r="D75" s="15">
        <v>-40.49</v>
      </c>
      <c r="E75" s="28">
        <v>32026</v>
      </c>
      <c r="F75" s="16" t="s">
        <v>4</v>
      </c>
      <c r="G75" s="16" t="s">
        <v>4</v>
      </c>
      <c r="H75" s="15">
        <v>32</v>
      </c>
      <c r="I75" s="16" t="s">
        <v>76</v>
      </c>
    </row>
    <row r="76" spans="1:9" x14ac:dyDescent="0.25">
      <c r="A76" s="28">
        <v>3205150</v>
      </c>
      <c r="B76" s="14" t="s">
        <v>66</v>
      </c>
      <c r="C76" s="15">
        <v>-18.61</v>
      </c>
      <c r="D76" s="15">
        <v>-40.61</v>
      </c>
      <c r="E76" s="28">
        <v>32028</v>
      </c>
      <c r="F76" s="16" t="s">
        <v>6</v>
      </c>
      <c r="G76" s="16" t="s">
        <v>105</v>
      </c>
      <c r="H76" s="15">
        <v>32</v>
      </c>
      <c r="I76" s="16" t="s">
        <v>76</v>
      </c>
    </row>
    <row r="77" spans="1:9" x14ac:dyDescent="0.25">
      <c r="A77" s="28">
        <v>3205176</v>
      </c>
      <c r="B77" s="14" t="s">
        <v>67</v>
      </c>
      <c r="C77" s="15">
        <v>-18.989999999999998</v>
      </c>
      <c r="D77" s="15">
        <v>-40.380000000000003</v>
      </c>
      <c r="E77" s="28">
        <v>32024</v>
      </c>
      <c r="F77" s="16" t="s">
        <v>107</v>
      </c>
      <c r="G77" s="16" t="s">
        <v>108</v>
      </c>
      <c r="H77" s="15">
        <v>32</v>
      </c>
      <c r="I77" s="16" t="s">
        <v>76</v>
      </c>
    </row>
    <row r="78" spans="1:9" x14ac:dyDescent="0.25">
      <c r="A78" s="28">
        <v>3205200</v>
      </c>
      <c r="B78" s="14" t="s">
        <v>68</v>
      </c>
      <c r="C78" s="15">
        <v>-20.329999999999998</v>
      </c>
      <c r="D78" s="15">
        <v>-40.29</v>
      </c>
      <c r="E78" s="28">
        <v>32026</v>
      </c>
      <c r="F78" s="16" t="s">
        <v>4</v>
      </c>
      <c r="G78" s="16" t="s">
        <v>4</v>
      </c>
      <c r="H78" s="15">
        <v>32</v>
      </c>
      <c r="I78" s="16" t="s">
        <v>76</v>
      </c>
    </row>
    <row r="79" spans="1:9" x14ac:dyDescent="0.25">
      <c r="A79" s="28">
        <v>3205309</v>
      </c>
      <c r="B79" s="14" t="s">
        <v>69</v>
      </c>
      <c r="C79" s="15">
        <v>-20.309999999999999</v>
      </c>
      <c r="D79" s="15">
        <v>-40.33</v>
      </c>
      <c r="E79" s="28">
        <v>32026</v>
      </c>
      <c r="F79" s="16" t="s">
        <v>4</v>
      </c>
      <c r="G79" s="16" t="s">
        <v>4</v>
      </c>
      <c r="H79" s="15">
        <v>32</v>
      </c>
      <c r="I79" s="16" t="s">
        <v>76</v>
      </c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12"/>
  <sheetViews>
    <sheetView workbookViewId="0">
      <selection activeCell="E20" sqref="E20"/>
    </sheetView>
  </sheetViews>
  <sheetFormatPr defaultRowHeight="15" x14ac:dyDescent="0.25"/>
  <cols>
    <col min="1" max="1" width="28.5703125" bestFit="1" customWidth="1"/>
    <col min="2" max="2" width="16.5703125" bestFit="1" customWidth="1"/>
    <col min="3" max="3" width="16" bestFit="1" customWidth="1"/>
    <col min="4" max="4" width="14" bestFit="1" customWidth="1"/>
    <col min="5" max="6" width="9.28515625" bestFit="1" customWidth="1"/>
    <col min="7" max="7" width="8.7109375" bestFit="1" customWidth="1"/>
    <col min="8" max="8" width="16.5703125" bestFit="1" customWidth="1"/>
    <col min="9" max="9" width="10.7109375" bestFit="1" customWidth="1"/>
    <col min="10" max="10" width="9.28515625" bestFit="1" customWidth="1"/>
    <col min="11" max="11" width="10.85546875" bestFit="1" customWidth="1"/>
    <col min="12" max="12" width="9.28515625" bestFit="1" customWidth="1"/>
    <col min="13" max="13" width="10.85546875" bestFit="1" customWidth="1"/>
    <col min="14" max="14" width="8.7109375" bestFit="1" customWidth="1"/>
    <col min="15" max="15" width="10.85546875" bestFit="1" customWidth="1"/>
    <col min="16" max="16" width="16.5703125" bestFit="1" customWidth="1"/>
    <col min="17" max="17" width="10.85546875" bestFit="1" customWidth="1"/>
    <col min="18" max="18" width="10.7109375" bestFit="1" customWidth="1"/>
  </cols>
  <sheetData>
    <row r="1" spans="1:3" x14ac:dyDescent="0.25">
      <c r="A1" s="13" t="s">
        <v>286</v>
      </c>
      <c r="B1" s="13" t="s">
        <v>101</v>
      </c>
      <c r="C1" s="13" t="s">
        <v>102</v>
      </c>
    </row>
    <row r="2" spans="1:3" x14ac:dyDescent="0.25">
      <c r="A2" s="28">
        <v>32021</v>
      </c>
      <c r="B2" s="16" t="s">
        <v>0</v>
      </c>
      <c r="C2" s="16" t="s">
        <v>106</v>
      </c>
    </row>
    <row r="3" spans="1:3" x14ac:dyDescent="0.25">
      <c r="A3" s="28">
        <v>32022</v>
      </c>
      <c r="B3" s="16" t="s">
        <v>1</v>
      </c>
      <c r="C3" s="16" t="s">
        <v>4</v>
      </c>
    </row>
    <row r="4" spans="1:3" x14ac:dyDescent="0.25">
      <c r="A4" s="28">
        <v>32023</v>
      </c>
      <c r="B4" s="16" t="s">
        <v>2</v>
      </c>
      <c r="C4" s="16" t="s">
        <v>106</v>
      </c>
    </row>
    <row r="5" spans="1:3" x14ac:dyDescent="0.25">
      <c r="A5" s="28">
        <v>32024</v>
      </c>
      <c r="B5" s="16" t="s">
        <v>107</v>
      </c>
      <c r="C5" s="16" t="s">
        <v>108</v>
      </c>
    </row>
    <row r="6" spans="1:3" x14ac:dyDescent="0.25">
      <c r="A6" s="28">
        <v>32025</v>
      </c>
      <c r="B6" s="16" t="s">
        <v>3</v>
      </c>
      <c r="C6" s="16" t="s">
        <v>106</v>
      </c>
    </row>
    <row r="7" spans="1:3" x14ac:dyDescent="0.25">
      <c r="A7" s="28">
        <v>32026</v>
      </c>
      <c r="B7" s="16" t="s">
        <v>4</v>
      </c>
      <c r="C7" s="16" t="s">
        <v>4</v>
      </c>
    </row>
    <row r="8" spans="1:3" x14ac:dyDescent="0.25">
      <c r="A8" s="28">
        <v>32027</v>
      </c>
      <c r="B8" s="16" t="s">
        <v>5</v>
      </c>
      <c r="C8" s="16" t="s">
        <v>105</v>
      </c>
    </row>
    <row r="9" spans="1:3" x14ac:dyDescent="0.25">
      <c r="A9" s="28">
        <v>32028</v>
      </c>
      <c r="B9" s="16" t="s">
        <v>6</v>
      </c>
      <c r="C9" s="16" t="s">
        <v>105</v>
      </c>
    </row>
    <row r="10" spans="1:3" x14ac:dyDescent="0.25">
      <c r="A10" s="28">
        <v>32029</v>
      </c>
      <c r="B10" s="16" t="s">
        <v>7</v>
      </c>
      <c r="C10" s="16" t="s">
        <v>108</v>
      </c>
    </row>
    <row r="11" spans="1:3" x14ac:dyDescent="0.25">
      <c r="A11" s="28">
        <v>32030</v>
      </c>
      <c r="B11" s="16" t="s">
        <v>8</v>
      </c>
      <c r="C11" s="16" t="s">
        <v>4</v>
      </c>
    </row>
    <row r="12" spans="1:3" x14ac:dyDescent="0.25">
      <c r="A12" s="28">
        <v>32</v>
      </c>
      <c r="B12" s="16" t="s">
        <v>76</v>
      </c>
      <c r="C12" s="16" t="s">
        <v>76</v>
      </c>
    </row>
  </sheetData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9"/>
  </sheetPr>
  <dimension ref="A1:DS45"/>
  <sheetViews>
    <sheetView tabSelected="1" topLeftCell="CF1" workbookViewId="0">
      <pane ySplit="1" topLeftCell="A30" activePane="bottomLeft" state="frozen"/>
      <selection pane="bottomLeft" activeCell="CN37" sqref="CN37"/>
    </sheetView>
  </sheetViews>
  <sheetFormatPr defaultRowHeight="15" x14ac:dyDescent="0.25"/>
  <cols>
    <col min="2" max="2" width="14.7109375" bestFit="1" customWidth="1"/>
    <col min="4" max="4" width="10.140625" customWidth="1"/>
    <col min="5" max="5" width="10.7109375" customWidth="1"/>
    <col min="13" max="13" width="15.42578125" customWidth="1"/>
    <col min="15" max="15" width="18.140625" customWidth="1"/>
    <col min="16" max="16" width="13.7109375" customWidth="1"/>
    <col min="17" max="17" width="11.140625" customWidth="1"/>
    <col min="18" max="18" width="13" customWidth="1"/>
    <col min="19" max="19" width="14.42578125" customWidth="1"/>
    <col min="23" max="23" width="12.140625" customWidth="1"/>
    <col min="27" max="27" width="10.7109375" customWidth="1"/>
    <col min="28" max="28" width="10.85546875" customWidth="1"/>
    <col min="29" max="29" width="11.42578125" customWidth="1"/>
    <col min="30" max="30" width="11.85546875" customWidth="1"/>
    <col min="31" max="31" width="10.7109375" customWidth="1"/>
    <col min="32" max="32" width="11.28515625" customWidth="1"/>
    <col min="41" max="41" width="10.42578125" customWidth="1"/>
    <col min="43" max="43" width="11.28515625" customWidth="1"/>
    <col min="77" max="77" width="10.7109375" customWidth="1"/>
    <col min="81" max="81" width="16.5703125" customWidth="1"/>
    <col min="82" max="82" width="16.28515625" customWidth="1"/>
    <col min="83" max="83" width="12.42578125" customWidth="1"/>
    <col min="84" max="84" width="14.7109375" customWidth="1"/>
    <col min="85" max="85" width="15.42578125" customWidth="1"/>
    <col min="86" max="86" width="16.7109375" customWidth="1"/>
    <col min="90" max="90" width="15.140625" customWidth="1"/>
    <col min="91" max="91" width="16.28515625" customWidth="1"/>
    <col min="92" max="92" width="13.140625" customWidth="1"/>
    <col min="93" max="93" width="13.28515625" customWidth="1"/>
    <col min="94" max="94" width="22.42578125" customWidth="1"/>
    <col min="95" max="95" width="15" customWidth="1"/>
    <col min="96" max="96" width="13" customWidth="1"/>
    <col min="97" max="97" width="10.85546875" customWidth="1"/>
    <col min="100" max="100" width="14.7109375" customWidth="1"/>
    <col min="101" max="101" width="14" customWidth="1"/>
    <col min="102" max="102" width="13.140625" customWidth="1"/>
    <col min="103" max="103" width="14" customWidth="1"/>
    <col min="104" max="104" width="12.5703125" customWidth="1"/>
    <col min="105" max="105" width="10.5703125" customWidth="1"/>
    <col min="106" max="106" width="12" customWidth="1"/>
    <col min="107" max="107" width="10.5703125" customWidth="1"/>
    <col min="108" max="108" width="11.28515625" customWidth="1"/>
    <col min="109" max="109" width="13" customWidth="1"/>
    <col min="110" max="110" width="14.5703125" customWidth="1"/>
    <col min="111" max="111" width="13.85546875" customWidth="1"/>
    <col min="112" max="112" width="17.5703125" customWidth="1"/>
    <col min="113" max="114" width="10" customWidth="1"/>
    <col min="115" max="115" width="10.7109375" customWidth="1"/>
    <col min="116" max="117" width="12.28515625" customWidth="1"/>
    <col min="118" max="118" width="10.7109375" customWidth="1"/>
    <col min="119" max="119" width="13.140625" customWidth="1"/>
    <col min="120" max="120" width="13.28515625" customWidth="1"/>
    <col min="121" max="121" width="10.5703125" customWidth="1"/>
    <col min="122" max="122" width="12.85546875" customWidth="1"/>
    <col min="123" max="123" width="12.140625" customWidth="1"/>
  </cols>
  <sheetData>
    <row r="1" spans="1:123" ht="120" x14ac:dyDescent="0.25">
      <c r="A1" s="15" t="s">
        <v>90</v>
      </c>
      <c r="B1" s="2" t="s">
        <v>97</v>
      </c>
      <c r="C1" s="1" t="s">
        <v>165</v>
      </c>
      <c r="D1" s="17" t="s">
        <v>168</v>
      </c>
      <c r="E1" s="17" t="s">
        <v>169</v>
      </c>
      <c r="F1" s="46" t="s">
        <v>170</v>
      </c>
      <c r="G1" s="46" t="s">
        <v>171</v>
      </c>
      <c r="H1" s="46" t="s">
        <v>172</v>
      </c>
      <c r="I1" s="46" t="s">
        <v>173</v>
      </c>
      <c r="J1" s="46" t="s">
        <v>174</v>
      </c>
      <c r="K1" s="30" t="s">
        <v>175</v>
      </c>
      <c r="L1" s="3" t="s">
        <v>132</v>
      </c>
      <c r="M1" s="3" t="s">
        <v>133</v>
      </c>
      <c r="N1" s="3" t="s">
        <v>134</v>
      </c>
      <c r="O1" s="3" t="s">
        <v>135</v>
      </c>
      <c r="P1" s="33" t="s">
        <v>178</v>
      </c>
      <c r="Q1" s="33" t="s">
        <v>179</v>
      </c>
      <c r="R1" s="32" t="s">
        <v>180</v>
      </c>
      <c r="S1" s="32" t="s">
        <v>181</v>
      </c>
      <c r="T1" s="47" t="s">
        <v>182</v>
      </c>
      <c r="U1" s="47" t="s">
        <v>186</v>
      </c>
      <c r="V1" s="47" t="s">
        <v>185</v>
      </c>
      <c r="W1" s="47" t="s">
        <v>184</v>
      </c>
      <c r="X1" s="47" t="s">
        <v>183</v>
      </c>
      <c r="Y1" s="47" t="s">
        <v>187</v>
      </c>
      <c r="Z1" s="47" t="s">
        <v>188</v>
      </c>
      <c r="AA1" s="47" t="s">
        <v>165</v>
      </c>
      <c r="AB1" s="47" t="s">
        <v>189</v>
      </c>
      <c r="AC1" s="47" t="s">
        <v>190</v>
      </c>
      <c r="AD1" s="47" t="s">
        <v>191</v>
      </c>
      <c r="AE1" s="47" t="s">
        <v>192</v>
      </c>
      <c r="AF1" s="47" t="s">
        <v>193</v>
      </c>
      <c r="AG1" s="30" t="s">
        <v>199</v>
      </c>
      <c r="AH1" s="30" t="s">
        <v>200</v>
      </c>
      <c r="AI1" s="30" t="s">
        <v>201</v>
      </c>
      <c r="AJ1" s="30" t="s">
        <v>202</v>
      </c>
      <c r="AK1" s="30" t="s">
        <v>203</v>
      </c>
      <c r="AL1" s="30" t="s">
        <v>204</v>
      </c>
      <c r="AM1" s="30" t="s">
        <v>205</v>
      </c>
      <c r="AN1" s="30" t="s">
        <v>206</v>
      </c>
      <c r="AO1" s="17" t="s">
        <v>207</v>
      </c>
      <c r="AP1" s="17" t="s">
        <v>208</v>
      </c>
      <c r="AQ1" s="17" t="s">
        <v>209</v>
      </c>
      <c r="AR1" s="17" t="s">
        <v>210</v>
      </c>
      <c r="AS1" s="3" t="s">
        <v>213</v>
      </c>
      <c r="AT1" s="3" t="s">
        <v>217</v>
      </c>
      <c r="AU1" s="3" t="s">
        <v>214</v>
      </c>
      <c r="AV1" s="3" t="s">
        <v>218</v>
      </c>
      <c r="AW1" s="3" t="s">
        <v>215</v>
      </c>
      <c r="AX1" s="3" t="s">
        <v>219</v>
      </c>
      <c r="AY1" s="3" t="s">
        <v>216</v>
      </c>
      <c r="AZ1" s="3" t="s">
        <v>220</v>
      </c>
      <c r="BA1" s="4" t="s">
        <v>221</v>
      </c>
      <c r="BB1" s="4" t="s">
        <v>222</v>
      </c>
      <c r="BC1" s="4" t="s">
        <v>223</v>
      </c>
      <c r="BD1" s="4" t="s">
        <v>224</v>
      </c>
      <c r="BE1" s="4" t="s">
        <v>225</v>
      </c>
      <c r="BF1" s="4" t="s">
        <v>226</v>
      </c>
      <c r="BG1" s="4" t="s">
        <v>227</v>
      </c>
      <c r="BH1" s="4" t="s">
        <v>228</v>
      </c>
      <c r="BI1" s="6" t="s">
        <v>229</v>
      </c>
      <c r="BJ1" s="6" t="s">
        <v>230</v>
      </c>
      <c r="BK1" s="6" t="s">
        <v>231</v>
      </c>
      <c r="BL1" s="6" t="s">
        <v>232</v>
      </c>
      <c r="BM1" s="6" t="s">
        <v>233</v>
      </c>
      <c r="BN1" s="6" t="s">
        <v>234</v>
      </c>
      <c r="BO1" s="4" t="s">
        <v>235</v>
      </c>
      <c r="BP1" s="4" t="s">
        <v>236</v>
      </c>
      <c r="BQ1" s="4" t="s">
        <v>237</v>
      </c>
      <c r="BR1" s="4" t="s">
        <v>238</v>
      </c>
      <c r="BS1" s="4" t="s">
        <v>239</v>
      </c>
      <c r="BT1" s="4" t="s">
        <v>240</v>
      </c>
      <c r="BU1" s="17" t="s">
        <v>136</v>
      </c>
      <c r="BV1" s="29" t="s">
        <v>137</v>
      </c>
      <c r="BW1" s="29" t="s">
        <v>138</v>
      </c>
      <c r="BX1" s="48" t="s">
        <v>251</v>
      </c>
      <c r="BY1" s="48" t="s">
        <v>252</v>
      </c>
      <c r="BZ1" s="22" t="s">
        <v>253</v>
      </c>
      <c r="CA1" s="22" t="s">
        <v>254</v>
      </c>
      <c r="CB1" s="22" t="s">
        <v>255</v>
      </c>
      <c r="CC1" s="23" t="s">
        <v>256</v>
      </c>
      <c r="CD1" s="23" t="s">
        <v>257</v>
      </c>
      <c r="CE1" s="21" t="s">
        <v>144</v>
      </c>
      <c r="CF1" s="21" t="s">
        <v>145</v>
      </c>
      <c r="CG1" s="22" t="s">
        <v>147</v>
      </c>
      <c r="CH1" s="22" t="s">
        <v>303</v>
      </c>
      <c r="CI1" s="23" t="s">
        <v>258</v>
      </c>
      <c r="CJ1" s="23" t="s">
        <v>259</v>
      </c>
      <c r="CK1" s="23" t="s">
        <v>260</v>
      </c>
      <c r="CL1" s="34" t="s">
        <v>148</v>
      </c>
      <c r="CM1" s="34" t="s">
        <v>149</v>
      </c>
      <c r="CN1" s="23" t="s">
        <v>261</v>
      </c>
      <c r="CO1" s="23" t="s">
        <v>262</v>
      </c>
      <c r="CP1" s="32" t="s">
        <v>150</v>
      </c>
      <c r="CQ1" s="4" t="s">
        <v>263</v>
      </c>
      <c r="CR1" s="4" t="s">
        <v>264</v>
      </c>
      <c r="CS1" s="4" t="s">
        <v>265</v>
      </c>
      <c r="CT1" s="4" t="s">
        <v>266</v>
      </c>
      <c r="CU1" s="4" t="s">
        <v>267</v>
      </c>
      <c r="CV1" s="33" t="s">
        <v>151</v>
      </c>
      <c r="CW1" s="33" t="s">
        <v>156</v>
      </c>
      <c r="CX1" s="33" t="s">
        <v>153</v>
      </c>
      <c r="CY1" s="33" t="s">
        <v>268</v>
      </c>
      <c r="CZ1" s="33" t="s">
        <v>269</v>
      </c>
      <c r="DA1" s="33" t="s">
        <v>270</v>
      </c>
      <c r="DB1" s="33" t="s">
        <v>271</v>
      </c>
      <c r="DC1" s="3" t="s">
        <v>272</v>
      </c>
      <c r="DD1" s="3" t="s">
        <v>273</v>
      </c>
      <c r="DE1" s="33" t="s">
        <v>274</v>
      </c>
      <c r="DF1" s="33" t="s">
        <v>275</v>
      </c>
      <c r="DG1" s="23" t="s">
        <v>157</v>
      </c>
      <c r="DH1" s="23" t="s">
        <v>158</v>
      </c>
      <c r="DI1" s="22" t="s">
        <v>276</v>
      </c>
      <c r="DJ1" s="22" t="s">
        <v>277</v>
      </c>
      <c r="DK1" s="21" t="s">
        <v>159</v>
      </c>
      <c r="DL1" s="21" t="s">
        <v>160</v>
      </c>
      <c r="DM1" s="22" t="s">
        <v>278</v>
      </c>
      <c r="DN1" s="22" t="s">
        <v>279</v>
      </c>
      <c r="DO1" s="30" t="s">
        <v>161</v>
      </c>
      <c r="DP1" s="34" t="s">
        <v>162</v>
      </c>
      <c r="DQ1" s="21" t="s">
        <v>280</v>
      </c>
      <c r="DR1" s="21" t="s">
        <v>281</v>
      </c>
      <c r="DS1" s="21" t="s">
        <v>282</v>
      </c>
    </row>
    <row r="2" spans="1:123" x14ac:dyDescent="0.25">
      <c r="A2" s="15">
        <v>2022</v>
      </c>
      <c r="B2" s="15">
        <v>32021</v>
      </c>
      <c r="C2" s="25">
        <v>6.1992129195301597</v>
      </c>
      <c r="D2" s="25">
        <v>81.548084440969504</v>
      </c>
      <c r="E2" s="25">
        <v>18.451915559030493</v>
      </c>
      <c r="F2" s="36">
        <v>50.266064853307988</v>
      </c>
      <c r="G2" s="36">
        <v>10.611711604703647</v>
      </c>
      <c r="H2" s="36">
        <v>0.30051074949518947</v>
      </c>
      <c r="I2" s="36">
        <v>38.768262263926836</v>
      </c>
      <c r="J2" s="36">
        <v>5.3450528566338043E-2</v>
      </c>
      <c r="K2" s="36">
        <v>344.382771326409</v>
      </c>
      <c r="L2" s="25">
        <v>75.916006508545394</v>
      </c>
      <c r="M2" s="25">
        <v>33.882142156680857</v>
      </c>
      <c r="N2" s="25">
        <v>44.312742734301693</v>
      </c>
      <c r="O2" s="25">
        <v>19.777260655920191</v>
      </c>
      <c r="P2" s="36">
        <v>70.889855018379293</v>
      </c>
      <c r="Q2" s="36">
        <v>84.715957377263493</v>
      </c>
      <c r="R2" s="25">
        <v>41.318828951542201</v>
      </c>
      <c r="S2" s="25">
        <v>49.5456625482121</v>
      </c>
      <c r="T2" s="49">
        <v>30859</v>
      </c>
      <c r="U2" s="49">
        <v>7700</v>
      </c>
      <c r="V2" s="49">
        <v>7227</v>
      </c>
      <c r="W2" s="49">
        <v>4787</v>
      </c>
      <c r="X2" s="49">
        <v>9116</v>
      </c>
      <c r="Y2" s="49">
        <v>8619</v>
      </c>
      <c r="Z2" s="49">
        <v>5885</v>
      </c>
      <c r="AA2" s="25">
        <v>6.1992129195301624</v>
      </c>
      <c r="AB2" s="25">
        <v>24.952201950808515</v>
      </c>
      <c r="AC2" s="25">
        <v>93.857142857142861</v>
      </c>
      <c r="AD2" s="25">
        <v>62.168831168831176</v>
      </c>
      <c r="AE2" s="35">
        <v>94.548047389205792</v>
      </c>
      <c r="AF2" s="35">
        <v>64.556823168056169</v>
      </c>
      <c r="AG2" s="35">
        <v>72.8389810482537</v>
      </c>
      <c r="AH2" s="35">
        <v>76.679841897233203</v>
      </c>
      <c r="AI2" s="35">
        <v>84.4444444444444</v>
      </c>
      <c r="AJ2" s="35">
        <v>79.033965168863702</v>
      </c>
      <c r="AK2" s="35">
        <v>40.098775934590499</v>
      </c>
      <c r="AL2" s="35">
        <v>40.711462450592897</v>
      </c>
      <c r="AM2" s="35">
        <v>44.4444444444444</v>
      </c>
      <c r="AN2" s="35">
        <v>48.631290291542399</v>
      </c>
      <c r="AO2" s="25">
        <v>75.311351572070194</v>
      </c>
      <c r="AP2" s="25">
        <v>76.442361095683495</v>
      </c>
      <c r="AQ2" s="25">
        <v>42.655165373621898</v>
      </c>
      <c r="AR2" s="25">
        <v>45.755670584053497</v>
      </c>
      <c r="AS2" s="25">
        <v>72.831073503924998</v>
      </c>
      <c r="AT2" s="25">
        <v>72.845814977973603</v>
      </c>
      <c r="AU2" s="25">
        <v>75.471698113207594</v>
      </c>
      <c r="AV2" s="25">
        <v>77.551020408163296</v>
      </c>
      <c r="AW2" s="25">
        <v>95.238095238095198</v>
      </c>
      <c r="AX2" s="25">
        <v>75</v>
      </c>
      <c r="AY2" s="25">
        <v>77.793784729368198</v>
      </c>
      <c r="AZ2" s="25">
        <v>80.122876761835897</v>
      </c>
      <c r="BA2" s="25">
        <v>39.224181873789398</v>
      </c>
      <c r="BB2" s="25">
        <v>40.854625550660799</v>
      </c>
      <c r="BC2" s="25">
        <v>41.509433962264197</v>
      </c>
      <c r="BD2" s="25">
        <v>40.136054421768698</v>
      </c>
      <c r="BE2" s="25">
        <v>47.619047619047599</v>
      </c>
      <c r="BF2" s="25">
        <v>41.6666666666667</v>
      </c>
      <c r="BG2" s="25">
        <v>46.120600946696896</v>
      </c>
      <c r="BH2" s="25">
        <v>50.8357426816046</v>
      </c>
      <c r="BI2" s="25">
        <v>94.991539763113394</v>
      </c>
      <c r="BJ2" s="25">
        <v>93.730505302557702</v>
      </c>
      <c r="BK2" s="25">
        <v>91.372074827512606</v>
      </c>
      <c r="BL2" s="25">
        <v>81.291886496506507</v>
      </c>
      <c r="BM2" s="25">
        <v>74.813772818824106</v>
      </c>
      <c r="BN2" s="25">
        <v>22.406066873491898</v>
      </c>
      <c r="BO2" s="25">
        <v>65.262267343485604</v>
      </c>
      <c r="BP2" s="25">
        <v>63.256394260761098</v>
      </c>
      <c r="BQ2" s="25">
        <v>58.005548047513997</v>
      </c>
      <c r="BR2" s="25">
        <v>46.119112125100997</v>
      </c>
      <c r="BS2" s="25">
        <v>40.637488410754798</v>
      </c>
      <c r="BT2" s="25">
        <v>9.8356888429277305</v>
      </c>
      <c r="BU2" s="50">
        <v>17</v>
      </c>
      <c r="BV2" s="25">
        <v>50.301898011457602</v>
      </c>
      <c r="BW2" s="25">
        <v>25.462203432846803</v>
      </c>
      <c r="BX2" s="25">
        <v>68.449544555739251</v>
      </c>
      <c r="BY2" s="25">
        <v>31.550455444260756</v>
      </c>
      <c r="BZ2" s="25">
        <v>99.233266285623245</v>
      </c>
      <c r="CA2" s="25">
        <v>0.24794375958417142</v>
      </c>
      <c r="CB2" s="25">
        <v>0.51878995479258361</v>
      </c>
      <c r="CC2" s="25">
        <v>0.17606781871535704</v>
      </c>
      <c r="CD2" s="25">
        <v>99.823932181284647</v>
      </c>
      <c r="CE2" s="25">
        <v>16.478643625692861</v>
      </c>
      <c r="CF2" s="25">
        <v>83.521356374307146</v>
      </c>
      <c r="CG2" s="25">
        <v>32.871248283528402</v>
      </c>
      <c r="CH2" s="25">
        <v>67.128751716471584</v>
      </c>
      <c r="CI2" s="25">
        <v>82.99967394848386</v>
      </c>
      <c r="CJ2" s="25">
        <v>16.693837626344962</v>
      </c>
      <c r="CK2" s="25">
        <v>0.30648842517117703</v>
      </c>
      <c r="CL2" s="25">
        <v>68.5</v>
      </c>
      <c r="CM2" s="25">
        <v>31.5</v>
      </c>
      <c r="CN2" s="25">
        <v>98.865340723834365</v>
      </c>
      <c r="CO2" s="25">
        <v>1.1346592761656342</v>
      </c>
      <c r="CP2" s="25">
        <v>9.8686647583768305</v>
      </c>
      <c r="CQ2" s="25">
        <v>61.410488245931283</v>
      </c>
      <c r="CR2" s="25">
        <v>9.4187548437096353</v>
      </c>
      <c r="CS2" s="25">
        <v>7.3701885817618189</v>
      </c>
      <c r="CT2" s="25">
        <v>21.053991216739863</v>
      </c>
      <c r="CU2" s="25">
        <v>0.74657711185740117</v>
      </c>
      <c r="CV2" s="25">
        <v>5.5259980000000004</v>
      </c>
      <c r="CW2" s="25">
        <v>7.6318539045109715</v>
      </c>
      <c r="CX2" s="25">
        <v>92.368146095489038</v>
      </c>
      <c r="CY2" s="25">
        <v>86.327969144833091</v>
      </c>
      <c r="CZ2" s="25">
        <v>13.672030855166911</v>
      </c>
      <c r="DA2" s="25">
        <v>27.048675292667902</v>
      </c>
      <c r="DB2" s="25">
        <v>72.951324707332105</v>
      </c>
      <c r="DC2" s="25">
        <v>97.501737743795232</v>
      </c>
      <c r="DD2" s="25">
        <v>2.4982622562047676</v>
      </c>
      <c r="DE2" s="25">
        <v>7.1574642126789367</v>
      </c>
      <c r="DF2" s="25">
        <v>92.842535787321069</v>
      </c>
      <c r="DG2" s="25">
        <v>27.537798258845324</v>
      </c>
      <c r="DH2" s="25">
        <v>72.462201741154672</v>
      </c>
      <c r="DI2" s="25">
        <v>61.304235314413866</v>
      </c>
      <c r="DJ2" s="25">
        <v>38.695764685586134</v>
      </c>
      <c r="DK2" s="25">
        <v>21.577676183904078</v>
      </c>
      <c r="DL2" s="25">
        <v>78.422323816095911</v>
      </c>
      <c r="DM2" s="27">
        <v>27.809119610786194</v>
      </c>
      <c r="DN2" s="27">
        <v>72.190880389213802</v>
      </c>
      <c r="DO2" s="51">
        <v>1</v>
      </c>
      <c r="DP2" s="26">
        <v>693.86</v>
      </c>
      <c r="DQ2" s="25">
        <v>52.591903210795721</v>
      </c>
      <c r="DR2" s="25">
        <v>47.370870172173099</v>
      </c>
      <c r="DS2" s="25">
        <v>3.7226617031177293E-2</v>
      </c>
    </row>
    <row r="3" spans="1:123" x14ac:dyDescent="0.25">
      <c r="A3" s="15">
        <v>2022</v>
      </c>
      <c r="B3" s="15">
        <v>32022</v>
      </c>
      <c r="C3" s="25">
        <v>2.2670247835930502</v>
      </c>
      <c r="D3" s="25">
        <v>83.3020972780009</v>
      </c>
      <c r="E3" s="25">
        <v>16.697902721999107</v>
      </c>
      <c r="F3" s="36">
        <v>50.818566435710345</v>
      </c>
      <c r="G3" s="36">
        <v>5.2915568091237963</v>
      </c>
      <c r="H3" s="36">
        <v>0.19314488932491264</v>
      </c>
      <c r="I3" s="36">
        <v>43.647679195536206</v>
      </c>
      <c r="J3" s="36">
        <v>4.9052670304739712E-2</v>
      </c>
      <c r="K3" s="36">
        <v>414.25789491634902</v>
      </c>
      <c r="L3" s="25">
        <v>69.948805983875388</v>
      </c>
      <c r="M3" s="25">
        <v>22.364668176071039</v>
      </c>
      <c r="N3" s="25">
        <v>36.176082891388987</v>
      </c>
      <c r="O3" s="25">
        <v>11.56654611034334</v>
      </c>
      <c r="P3" s="36">
        <v>62.507534659433396</v>
      </c>
      <c r="Q3" s="36">
        <v>75.0155311658729</v>
      </c>
      <c r="R3" s="25">
        <v>31.291440626883698</v>
      </c>
      <c r="S3" s="25">
        <v>39.4284530958791</v>
      </c>
      <c r="T3" s="49">
        <v>11285</v>
      </c>
      <c r="U3" s="49">
        <v>2967</v>
      </c>
      <c r="V3" s="49">
        <v>2605</v>
      </c>
      <c r="W3" s="49">
        <v>1457</v>
      </c>
      <c r="X3" s="49">
        <v>3478</v>
      </c>
      <c r="Y3" s="49">
        <v>3094</v>
      </c>
      <c r="Z3" s="49">
        <v>1780</v>
      </c>
      <c r="AA3" s="25">
        <v>2.2670247835930484</v>
      </c>
      <c r="AB3" s="25">
        <v>26.291537439078422</v>
      </c>
      <c r="AC3" s="25">
        <v>87.799123693966976</v>
      </c>
      <c r="AD3" s="25">
        <v>49.106841927873276</v>
      </c>
      <c r="AE3" s="35">
        <v>88.959171937895348</v>
      </c>
      <c r="AF3" s="35">
        <v>51.178838412880964</v>
      </c>
      <c r="AG3" s="35">
        <v>65.614818390249795</v>
      </c>
      <c r="AH3" s="35">
        <v>80.952380952380906</v>
      </c>
      <c r="AI3" s="35">
        <v>81.25</v>
      </c>
      <c r="AJ3" s="35">
        <v>74.397043162312897</v>
      </c>
      <c r="AK3" s="35">
        <v>30.813322070713198</v>
      </c>
      <c r="AL3" s="35">
        <v>41.269841269841301</v>
      </c>
      <c r="AM3" s="35">
        <v>43.75</v>
      </c>
      <c r="AN3" s="35">
        <v>41.7214809246382</v>
      </c>
      <c r="AO3" s="25">
        <v>69.917600102999899</v>
      </c>
      <c r="AP3" s="25">
        <v>69.977175630596406</v>
      </c>
      <c r="AQ3" s="25">
        <v>35.251705935367603</v>
      </c>
      <c r="AR3" s="25">
        <v>37.016445250775398</v>
      </c>
      <c r="AS3" s="25">
        <v>66.771120581599405</v>
      </c>
      <c r="AT3" s="25">
        <v>64.541647277803605</v>
      </c>
      <c r="AU3" s="25">
        <v>74.193548387096797</v>
      </c>
      <c r="AV3" s="25">
        <v>87.5</v>
      </c>
      <c r="AW3" s="25">
        <v>85.714285714285694</v>
      </c>
      <c r="AX3" s="25">
        <v>77.7777777777778</v>
      </c>
      <c r="AY3" s="25">
        <v>73.240186294078498</v>
      </c>
      <c r="AZ3" s="25">
        <v>75.426136363636402</v>
      </c>
      <c r="BA3" s="25">
        <v>30.6843820506393</v>
      </c>
      <c r="BB3" s="25">
        <v>30.932992089343902</v>
      </c>
      <c r="BC3" s="25">
        <v>29.0322580645161</v>
      </c>
      <c r="BD3" s="25">
        <v>53.125</v>
      </c>
      <c r="BE3" s="25">
        <v>57.142857142857103</v>
      </c>
      <c r="BF3" s="25">
        <v>33.3333333333333</v>
      </c>
      <c r="BG3" s="25">
        <v>40.106453759148401</v>
      </c>
      <c r="BH3" s="25">
        <v>43.158143939393902</v>
      </c>
      <c r="BI3" s="25">
        <v>89.813994685562406</v>
      </c>
      <c r="BJ3" s="25">
        <v>87.377049180327901</v>
      </c>
      <c r="BK3" s="25">
        <v>86.420914049275893</v>
      </c>
      <c r="BL3" s="25">
        <v>74.7734734077479</v>
      </c>
      <c r="BM3" s="25">
        <v>68.641975308642003</v>
      </c>
      <c r="BN3" s="25">
        <v>16.553846153846202</v>
      </c>
      <c r="BO3" s="25">
        <v>52.081488042515502</v>
      </c>
      <c r="BP3" s="25">
        <v>49.508196721311499</v>
      </c>
      <c r="BQ3" s="25">
        <v>48.222681963513303</v>
      </c>
      <c r="BR3" s="25">
        <v>37.544320420223201</v>
      </c>
      <c r="BS3" s="25">
        <v>33.6111111111111</v>
      </c>
      <c r="BT3" s="25">
        <v>7.4461538461538499</v>
      </c>
      <c r="BU3" s="50">
        <v>39</v>
      </c>
      <c r="BV3" s="25">
        <v>43.2941878564042</v>
      </c>
      <c r="BW3" s="25">
        <v>19.8048054156306</v>
      </c>
      <c r="BX3" s="25">
        <v>44.321009598293635</v>
      </c>
      <c r="BY3" s="25">
        <v>55.678990401706365</v>
      </c>
      <c r="BZ3" s="25">
        <v>99.65339495200854</v>
      </c>
      <c r="CA3" s="25">
        <v>0.13330963384287239</v>
      </c>
      <c r="CB3" s="25">
        <v>0.21329541414859582</v>
      </c>
      <c r="CC3" s="25">
        <v>0.84723089271381435</v>
      </c>
      <c r="CD3" s="25">
        <v>99.15276910728619</v>
      </c>
      <c r="CE3" s="25">
        <v>22.482832426647644</v>
      </c>
      <c r="CF3" s="25">
        <v>77.517167573352367</v>
      </c>
      <c r="CG3" s="25">
        <v>65.313620071684582</v>
      </c>
      <c r="CH3" s="25">
        <v>34.686379928315411</v>
      </c>
      <c r="CI3" s="25">
        <v>87.309373049139396</v>
      </c>
      <c r="CJ3" s="25">
        <v>12.414162133238205</v>
      </c>
      <c r="CK3" s="25">
        <v>0.27646481762240255</v>
      </c>
      <c r="CL3" s="25">
        <v>43.8</v>
      </c>
      <c r="CM3" s="25">
        <v>56.2</v>
      </c>
      <c r="CN3" s="25">
        <v>98.796040310354044</v>
      </c>
      <c r="CO3" s="25">
        <v>1.2039596896459468</v>
      </c>
      <c r="CP3" s="25">
        <v>8.3369349122655372</v>
      </c>
      <c r="CQ3" s="25">
        <v>64.291063404892654</v>
      </c>
      <c r="CR3" s="25">
        <v>10.933599600599102</v>
      </c>
      <c r="CS3" s="25">
        <v>5.7913130304543179</v>
      </c>
      <c r="CT3" s="25">
        <v>18.478532201697455</v>
      </c>
      <c r="CU3" s="25">
        <v>0.50549176235646531</v>
      </c>
      <c r="CV3" s="25">
        <v>5.5807200000000003</v>
      </c>
      <c r="CW3" s="25">
        <v>6.7762053250179894</v>
      </c>
      <c r="CX3" s="25">
        <v>93.223794674982003</v>
      </c>
      <c r="CY3" s="25">
        <v>83.355978260869563</v>
      </c>
      <c r="CZ3" s="25">
        <v>16.644021739130434</v>
      </c>
      <c r="DA3" s="25">
        <v>20.167364016736403</v>
      </c>
      <c r="DB3" s="25">
        <v>79.8326359832636</v>
      </c>
      <c r="DC3" s="25">
        <v>97.552019583843332</v>
      </c>
      <c r="DD3" s="25">
        <v>2.4479804161566707</v>
      </c>
      <c r="DE3" s="25">
        <v>5.5072463768115938</v>
      </c>
      <c r="DF3" s="25">
        <v>94.492753623188406</v>
      </c>
      <c r="DG3" s="25">
        <v>35.516998252659334</v>
      </c>
      <c r="DH3" s="25">
        <v>64.48300174734068</v>
      </c>
      <c r="DI3" s="25">
        <v>58.398066632142246</v>
      </c>
      <c r="DJ3" s="25">
        <v>41.601933367857754</v>
      </c>
      <c r="DK3" s="25">
        <v>22.078370447091316</v>
      </c>
      <c r="DL3" s="25">
        <v>77.921629552908684</v>
      </c>
      <c r="DM3" s="27">
        <v>41.822653367946437</v>
      </c>
      <c r="DN3" s="27">
        <v>58.177346632053563</v>
      </c>
      <c r="DO3" s="51">
        <v>2</v>
      </c>
      <c r="DP3" s="26">
        <v>693.86</v>
      </c>
      <c r="DQ3" s="25">
        <v>68.650976772804185</v>
      </c>
      <c r="DR3" s="25">
        <v>31.241347485002308</v>
      </c>
      <c r="DS3" s="25">
        <v>0.1076757421935087</v>
      </c>
    </row>
    <row r="4" spans="1:123" x14ac:dyDescent="0.25">
      <c r="A4" s="15">
        <v>2022</v>
      </c>
      <c r="B4" s="15">
        <v>32023</v>
      </c>
      <c r="C4" s="25">
        <v>8.1472270379618674</v>
      </c>
      <c r="D4" s="25">
        <v>77.652247163173286</v>
      </c>
      <c r="E4" s="25">
        <v>22.347752836826718</v>
      </c>
      <c r="F4" s="36">
        <v>37.489701439836793</v>
      </c>
      <c r="G4" s="36">
        <v>12.984032327670761</v>
      </c>
      <c r="H4" s="36">
        <v>0.42175055906469461</v>
      </c>
      <c r="I4" s="36">
        <v>49.050570834477618</v>
      </c>
      <c r="J4" s="36">
        <v>5.3944838950135354E-2</v>
      </c>
      <c r="K4" s="36">
        <v>350.64147526899802</v>
      </c>
      <c r="L4" s="25">
        <v>71.826097187904509</v>
      </c>
      <c r="M4" s="25">
        <v>21.187904030543624</v>
      </c>
      <c r="N4" s="25">
        <v>47.206534102051222</v>
      </c>
      <c r="O4" s="25">
        <v>13.925405295963673</v>
      </c>
      <c r="P4" s="36">
        <v>69.925081594303194</v>
      </c>
      <c r="Q4" s="36">
        <v>78.968235013135896</v>
      </c>
      <c r="R4" s="25">
        <v>44.999258233606994</v>
      </c>
      <c r="S4" s="25">
        <v>55.352280869357493</v>
      </c>
      <c r="T4" s="49">
        <v>40556</v>
      </c>
      <c r="U4" s="49">
        <v>8623</v>
      </c>
      <c r="V4" s="49">
        <v>7944</v>
      </c>
      <c r="W4" s="49">
        <v>5990</v>
      </c>
      <c r="X4" s="49">
        <v>10449</v>
      </c>
      <c r="Y4" s="49">
        <v>9731</v>
      </c>
      <c r="Z4" s="49">
        <v>7477</v>
      </c>
      <c r="AA4" s="25">
        <v>8.1472270379618674</v>
      </c>
      <c r="AB4" s="25">
        <v>21.261958773054541</v>
      </c>
      <c r="AC4" s="25">
        <v>92.125710309637014</v>
      </c>
      <c r="AD4" s="25">
        <v>69.465383277281688</v>
      </c>
      <c r="AE4" s="35">
        <v>93.128529045841717</v>
      </c>
      <c r="AF4" s="35">
        <v>71.557086802564839</v>
      </c>
      <c r="AG4" s="35">
        <v>67.192528059022095</v>
      </c>
      <c r="AH4" s="35">
        <v>77.674418604651194</v>
      </c>
      <c r="AI4" s="35">
        <v>54.545454545454497</v>
      </c>
      <c r="AJ4" s="35">
        <v>74.612635972679001</v>
      </c>
      <c r="AK4" s="35">
        <v>41.749731836852199</v>
      </c>
      <c r="AL4" s="35">
        <v>51.860465116279101</v>
      </c>
      <c r="AM4" s="35">
        <v>32.727272727272698</v>
      </c>
      <c r="AN4" s="35">
        <v>50.496458386035897</v>
      </c>
      <c r="AO4" s="25">
        <v>70.946556473829204</v>
      </c>
      <c r="AP4" s="25">
        <v>72.531044106477296</v>
      </c>
      <c r="AQ4" s="25">
        <v>45.073278236914597</v>
      </c>
      <c r="AR4" s="25">
        <v>48.916326638757901</v>
      </c>
      <c r="AS4" s="25">
        <v>67.275953859804801</v>
      </c>
      <c r="AT4" s="25">
        <v>67.126372079932494</v>
      </c>
      <c r="AU4" s="25">
        <v>76.25</v>
      </c>
      <c r="AV4" s="25">
        <v>78.518518518518505</v>
      </c>
      <c r="AW4" s="25">
        <v>60.869565217391298</v>
      </c>
      <c r="AX4" s="25">
        <v>50</v>
      </c>
      <c r="AY4" s="25">
        <v>73.138551872944007</v>
      </c>
      <c r="AZ4" s="25">
        <v>75.804099837035807</v>
      </c>
      <c r="BA4" s="25">
        <v>40.331262939958599</v>
      </c>
      <c r="BB4" s="25">
        <v>42.874566094380299</v>
      </c>
      <c r="BC4" s="25">
        <v>50</v>
      </c>
      <c r="BD4" s="25">
        <v>52.962962962962997</v>
      </c>
      <c r="BE4" s="25">
        <v>39.130434782608702</v>
      </c>
      <c r="BF4" s="25">
        <v>28.125</v>
      </c>
      <c r="BG4" s="25">
        <v>47.897138410385203</v>
      </c>
      <c r="BH4" s="25">
        <v>52.597421162478199</v>
      </c>
      <c r="BI4" s="25">
        <v>93.668585277188697</v>
      </c>
      <c r="BJ4" s="25">
        <v>92.201715622563</v>
      </c>
      <c r="BK4" s="25">
        <v>88.707289631077202</v>
      </c>
      <c r="BL4" s="25">
        <v>78.377926421404695</v>
      </c>
      <c r="BM4" s="25">
        <v>70.158628766102396</v>
      </c>
      <c r="BN4" s="25">
        <v>26.101823708206702</v>
      </c>
      <c r="BO4" s="25">
        <v>72.9324447137231</v>
      </c>
      <c r="BP4" s="25">
        <v>69.196776709123995</v>
      </c>
      <c r="BQ4" s="25">
        <v>62.071415882039403</v>
      </c>
      <c r="BR4" s="25">
        <v>50</v>
      </c>
      <c r="BS4" s="25">
        <v>43.420632385819196</v>
      </c>
      <c r="BT4" s="25">
        <v>14.528875379939199</v>
      </c>
      <c r="BU4" s="50">
        <v>188</v>
      </c>
      <c r="BV4" s="25">
        <v>50.8921996429494</v>
      </c>
      <c r="BW4" s="25">
        <v>32.961546259834698</v>
      </c>
      <c r="BX4" s="25">
        <v>81.84136257860078</v>
      </c>
      <c r="BY4" s="25">
        <v>18.158637421399217</v>
      </c>
      <c r="BZ4" s="25">
        <v>98.736452998429897</v>
      </c>
      <c r="CA4" s="25">
        <v>0.85076278411667594</v>
      </c>
      <c r="CB4" s="25">
        <v>0.4127842174534358</v>
      </c>
      <c r="CC4" s="25">
        <v>0.21272868333458467</v>
      </c>
      <c r="CD4" s="25">
        <v>99.787271316665411</v>
      </c>
      <c r="CE4" s="25">
        <v>7.7007783367119647</v>
      </c>
      <c r="CF4" s="25">
        <v>92.299221663288037</v>
      </c>
      <c r="CG4" s="25">
        <v>20.33424781656641</v>
      </c>
      <c r="CH4" s="25">
        <v>79.665752183433597</v>
      </c>
      <c r="CI4" s="25">
        <v>83.006732237154907</v>
      </c>
      <c r="CJ4" s="25">
        <v>15.656831093425433</v>
      </c>
      <c r="CK4" s="25">
        <v>1.3364366694196261</v>
      </c>
      <c r="CL4" s="25">
        <v>85.1</v>
      </c>
      <c r="CM4" s="25">
        <v>14.9</v>
      </c>
      <c r="CN4" s="25">
        <v>98.585979928423058</v>
      </c>
      <c r="CO4" s="25">
        <v>1.4140200715769453</v>
      </c>
      <c r="CP4" s="25">
        <v>8.2115604862634708</v>
      </c>
      <c r="CQ4" s="25">
        <v>54.684400178144863</v>
      </c>
      <c r="CR4" s="25">
        <v>10.028746103081096</v>
      </c>
      <c r="CS4" s="25">
        <v>7.8080084213935796</v>
      </c>
      <c r="CT4" s="25">
        <v>26.721729624681164</v>
      </c>
      <c r="CU4" s="25">
        <v>0.75711567269929958</v>
      </c>
      <c r="CV4" s="25">
        <v>6.2490199999999998</v>
      </c>
      <c r="CW4" s="25">
        <v>4.9754438987533049</v>
      </c>
      <c r="CX4" s="25">
        <v>95.024556101246688</v>
      </c>
      <c r="CY4" s="25">
        <v>71.952743382937641</v>
      </c>
      <c r="CZ4" s="25">
        <v>28.047256617062367</v>
      </c>
      <c r="DA4" s="25">
        <v>15.390466531440161</v>
      </c>
      <c r="DB4" s="25">
        <v>84.609533468559846</v>
      </c>
      <c r="DC4" s="25">
        <v>96.334646169482909</v>
      </c>
      <c r="DD4" s="25">
        <v>3.6653538305170881</v>
      </c>
      <c r="DE4" s="25">
        <v>6.9096431283219433</v>
      </c>
      <c r="DF4" s="25">
        <v>93.090356871678054</v>
      </c>
      <c r="DG4" s="25">
        <v>23.853786720006276</v>
      </c>
      <c r="DH4" s="25">
        <v>76.146213279993731</v>
      </c>
      <c r="DI4" s="25">
        <v>52.708812890496546</v>
      </c>
      <c r="DJ4" s="25">
        <v>47.291187109503454</v>
      </c>
      <c r="DK4" s="25">
        <v>34.745971719829008</v>
      </c>
      <c r="DL4" s="25">
        <v>65.254028280170999</v>
      </c>
      <c r="DM4" s="27">
        <v>25.471866096866098</v>
      </c>
      <c r="DN4" s="27">
        <v>74.528133903133906</v>
      </c>
      <c r="DO4" s="51">
        <v>2</v>
      </c>
      <c r="DP4" s="26">
        <v>771.37</v>
      </c>
      <c r="DQ4" s="25">
        <v>45.894568690095852</v>
      </c>
      <c r="DR4" s="25">
        <v>54.049520766773163</v>
      </c>
      <c r="DS4" s="25">
        <v>5.591054313099042E-2</v>
      </c>
    </row>
    <row r="5" spans="1:123" x14ac:dyDescent="0.25">
      <c r="A5" s="15">
        <v>2022</v>
      </c>
      <c r="B5" s="15">
        <v>32024</v>
      </c>
      <c r="C5" s="25">
        <v>7.0138150903294365</v>
      </c>
      <c r="D5" s="25">
        <v>81.255935764238643</v>
      </c>
      <c r="E5" s="25">
        <v>18.74406423576136</v>
      </c>
      <c r="F5" s="36">
        <v>32.149331828001351</v>
      </c>
      <c r="G5" s="36">
        <v>6.3104530108449035</v>
      </c>
      <c r="H5" s="36">
        <v>0.3137314502209147</v>
      </c>
      <c r="I5" s="36">
        <v>61.164605881650516</v>
      </c>
      <c r="J5" s="36">
        <v>6.1877829282325734E-2</v>
      </c>
      <c r="K5" s="36">
        <v>407.69573150532801</v>
      </c>
      <c r="L5" s="25">
        <v>69.088481453740201</v>
      </c>
      <c r="M5" s="25">
        <v>22.136775324512708</v>
      </c>
      <c r="N5" s="25">
        <v>34.364585707927617</v>
      </c>
      <c r="O5" s="25">
        <v>11.010824046635225</v>
      </c>
      <c r="P5" s="36">
        <v>65.423140745210389</v>
      </c>
      <c r="Q5" s="36">
        <v>78.337433134200197</v>
      </c>
      <c r="R5" s="25">
        <v>30.527983104540702</v>
      </c>
      <c r="S5" s="25">
        <v>43.781968685330504</v>
      </c>
      <c r="T5" s="49">
        <v>34914</v>
      </c>
      <c r="U5" s="49">
        <v>7969</v>
      </c>
      <c r="V5" s="49">
        <v>7169</v>
      </c>
      <c r="W5" s="49">
        <v>4022</v>
      </c>
      <c r="X5" s="49">
        <v>9379</v>
      </c>
      <c r="Y5" s="49">
        <v>8541</v>
      </c>
      <c r="Z5" s="49">
        <v>4960</v>
      </c>
      <c r="AA5" s="25">
        <v>7.0138150903294365</v>
      </c>
      <c r="AB5" s="25">
        <v>22.824654866242771</v>
      </c>
      <c r="AC5" s="25">
        <v>89.961099259631069</v>
      </c>
      <c r="AD5" s="25">
        <v>50.470573472204791</v>
      </c>
      <c r="AE5" s="35">
        <v>91.065145537903831</v>
      </c>
      <c r="AF5" s="35">
        <v>52.884102782812668</v>
      </c>
      <c r="AG5" s="35">
        <v>63.035255977306498</v>
      </c>
      <c r="AH5" s="35">
        <v>75.432525951557096</v>
      </c>
      <c r="AI5" s="35">
        <v>75.438596491228097</v>
      </c>
      <c r="AJ5" s="35">
        <v>71.944194129763105</v>
      </c>
      <c r="AK5" s="35">
        <v>27.600297176820199</v>
      </c>
      <c r="AL5" s="35">
        <v>37.716262975778498</v>
      </c>
      <c r="AM5" s="35">
        <v>54.385964912280699</v>
      </c>
      <c r="AN5" s="35">
        <v>37.559539134912498</v>
      </c>
      <c r="AO5" s="25">
        <v>68.269807383242593</v>
      </c>
      <c r="AP5" s="25">
        <v>69.765228426395893</v>
      </c>
      <c r="AQ5" s="25">
        <v>33.119048190170098</v>
      </c>
      <c r="AR5" s="25">
        <v>35.394194162436499</v>
      </c>
      <c r="AS5" s="25">
        <v>63.101684717208201</v>
      </c>
      <c r="AT5" s="25">
        <v>62.9811228242216</v>
      </c>
      <c r="AU5" s="25">
        <v>73.553719008264494</v>
      </c>
      <c r="AV5" s="25">
        <v>76.785714285714306</v>
      </c>
      <c r="AW5" s="25">
        <v>65.2173913043478</v>
      </c>
      <c r="AX5" s="25">
        <v>82.352941176470594</v>
      </c>
      <c r="AY5" s="25">
        <v>70.685503859500002</v>
      </c>
      <c r="AZ5" s="25">
        <v>72.992743790926795</v>
      </c>
      <c r="BA5" s="25">
        <v>26.7223225030084</v>
      </c>
      <c r="BB5" s="25">
        <v>28.315763667565601</v>
      </c>
      <c r="BC5" s="25">
        <v>32.2314049586777</v>
      </c>
      <c r="BD5" s="25">
        <v>41.6666666666667</v>
      </c>
      <c r="BE5" s="25">
        <v>43.478260869565197</v>
      </c>
      <c r="BF5" s="25">
        <v>61.764705882352899</v>
      </c>
      <c r="BG5" s="25">
        <v>36.130585652574197</v>
      </c>
      <c r="BH5" s="25">
        <v>38.749926258037902</v>
      </c>
      <c r="BI5" s="25">
        <v>91.753970936127104</v>
      </c>
      <c r="BJ5" s="25">
        <v>89.887315804680696</v>
      </c>
      <c r="BK5" s="25">
        <v>85.990121239335394</v>
      </c>
      <c r="BL5" s="25">
        <v>74.012271079297193</v>
      </c>
      <c r="BM5" s="25">
        <v>65.545772187281599</v>
      </c>
      <c r="BN5" s="25">
        <v>23.5908353609084</v>
      </c>
      <c r="BO5" s="25">
        <v>53.768164920581299</v>
      </c>
      <c r="BP5" s="25">
        <v>51.3724357122219</v>
      </c>
      <c r="BQ5" s="25">
        <v>47.360318173070802</v>
      </c>
      <c r="BR5" s="25">
        <v>35.451334015059999</v>
      </c>
      <c r="BS5" s="25">
        <v>29.962264150943401</v>
      </c>
      <c r="BT5" s="25">
        <v>9.8134630981346298</v>
      </c>
      <c r="BU5" s="50">
        <v>242</v>
      </c>
      <c r="BV5" s="25">
        <v>41.534989048788503</v>
      </c>
      <c r="BW5" s="25">
        <v>17.342124973832199</v>
      </c>
      <c r="BX5" s="25">
        <v>75.286014812253256</v>
      </c>
      <c r="BY5" s="25">
        <v>24.713985187746751</v>
      </c>
      <c r="BZ5" s="25">
        <v>97.893432465923169</v>
      </c>
      <c r="CA5" s="25">
        <v>1.7261750381833376</v>
      </c>
      <c r="CB5" s="25">
        <v>0.38039249589349011</v>
      </c>
      <c r="CC5" s="25">
        <v>0.60641742714159552</v>
      </c>
      <c r="CD5" s="25">
        <v>99.393582572858406</v>
      </c>
      <c r="CE5" s="25">
        <v>16.750073594347953</v>
      </c>
      <c r="CF5" s="25">
        <v>83.249926405652047</v>
      </c>
      <c r="CG5" s="25">
        <v>23.017569954448266</v>
      </c>
      <c r="CH5" s="25">
        <v>76.982430045551737</v>
      </c>
      <c r="CI5" s="25">
        <v>82.896673535472473</v>
      </c>
      <c r="CJ5" s="25">
        <v>16.061230497497792</v>
      </c>
      <c r="CK5" s="25">
        <v>1.0420959670297321</v>
      </c>
      <c r="CL5" s="25">
        <v>76.8</v>
      </c>
      <c r="CM5" s="25">
        <v>23.2</v>
      </c>
      <c r="CN5" s="25">
        <v>98.598763614954379</v>
      </c>
      <c r="CO5" s="25">
        <v>1.4012363850456284</v>
      </c>
      <c r="CP5" s="25">
        <v>9.1979002463996569</v>
      </c>
      <c r="CQ5" s="25">
        <v>56.263595356398689</v>
      </c>
      <c r="CR5" s="25">
        <v>10.425205504545142</v>
      </c>
      <c r="CS5" s="25">
        <v>8.4857921370182954</v>
      </c>
      <c r="CT5" s="25">
        <v>24.202596569963138</v>
      </c>
      <c r="CU5" s="25">
        <v>0.62281043207473719</v>
      </c>
      <c r="CV5" s="25">
        <v>5.9385019999999997</v>
      </c>
      <c r="CW5" s="25">
        <v>5.3244934936583759</v>
      </c>
      <c r="CX5" s="25">
        <v>94.67550650634162</v>
      </c>
      <c r="CY5" s="25">
        <v>76.158770806658126</v>
      </c>
      <c r="CZ5" s="25">
        <v>23.841229193341871</v>
      </c>
      <c r="DA5" s="25">
        <v>18.837675350701403</v>
      </c>
      <c r="DB5" s="25">
        <v>81.162324649298597</v>
      </c>
      <c r="DC5" s="25">
        <v>97.148365038373413</v>
      </c>
      <c r="DD5" s="25">
        <v>2.8516349616265959</v>
      </c>
      <c r="DE5" s="25">
        <v>5.3064275037369208</v>
      </c>
      <c r="DF5" s="25">
        <v>94.693572496263073</v>
      </c>
      <c r="DG5" s="25">
        <v>28.672072600167169</v>
      </c>
      <c r="DH5" s="25">
        <v>71.327927399832831</v>
      </c>
      <c r="DI5" s="25">
        <v>55.680914701094153</v>
      </c>
      <c r="DJ5" s="25">
        <v>44.31908529890584</v>
      </c>
      <c r="DK5" s="25">
        <v>31.011244462953847</v>
      </c>
      <c r="DL5" s="25">
        <v>68.98875553704616</v>
      </c>
      <c r="DM5" s="27">
        <v>30.934656741108352</v>
      </c>
      <c r="DN5" s="27">
        <v>69.065343258891644</v>
      </c>
      <c r="DO5" s="51">
        <v>1</v>
      </c>
      <c r="DP5" s="26">
        <v>809.14</v>
      </c>
      <c r="DQ5" s="25">
        <v>50.990877634476249</v>
      </c>
      <c r="DR5" s="25">
        <v>48.788927335640139</v>
      </c>
      <c r="DS5" s="25">
        <v>0.2201950298836112</v>
      </c>
    </row>
    <row r="6" spans="1:123" x14ac:dyDescent="0.25">
      <c r="A6" s="15">
        <v>2022</v>
      </c>
      <c r="B6" s="15">
        <v>32025</v>
      </c>
      <c r="C6" s="25">
        <v>6.474229040818499</v>
      </c>
      <c r="D6" s="25">
        <v>80.059402845083639</v>
      </c>
      <c r="E6" s="25">
        <v>19.940597154916368</v>
      </c>
      <c r="F6" s="36">
        <v>41.133231973758242</v>
      </c>
      <c r="G6" s="36">
        <v>6.287486083011097</v>
      </c>
      <c r="H6" s="36">
        <v>0.44893512588140932</v>
      </c>
      <c r="I6" s="36">
        <v>52.069291640229373</v>
      </c>
      <c r="J6" s="36">
        <v>6.1055177119871663E-2</v>
      </c>
      <c r="K6" s="36">
        <v>310.43210053226397</v>
      </c>
      <c r="L6" s="25">
        <v>77.164025470388296</v>
      </c>
      <c r="M6" s="25">
        <v>36.013585605514677</v>
      </c>
      <c r="N6" s="25">
        <v>51.31301766649112</v>
      </c>
      <c r="O6" s="25">
        <v>23.948540050163956</v>
      </c>
      <c r="P6" s="36">
        <v>75.368860502042807</v>
      </c>
      <c r="Q6" s="36">
        <v>80.784370899547994</v>
      </c>
      <c r="R6" s="25">
        <v>48.714563522506296</v>
      </c>
      <c r="S6" s="25">
        <v>56.524274675608702</v>
      </c>
      <c r="T6" s="49">
        <v>32228</v>
      </c>
      <c r="U6" s="49">
        <v>7375</v>
      </c>
      <c r="V6" s="49">
        <v>6912</v>
      </c>
      <c r="W6" s="49">
        <v>5142</v>
      </c>
      <c r="X6" s="49">
        <v>8715</v>
      </c>
      <c r="Y6" s="49">
        <v>8231</v>
      </c>
      <c r="Z6" s="49">
        <v>6227</v>
      </c>
      <c r="AA6" s="25">
        <v>6.474229040818499</v>
      </c>
      <c r="AB6" s="25">
        <v>22.883827727441979</v>
      </c>
      <c r="AC6" s="25">
        <v>93.722033898305085</v>
      </c>
      <c r="AD6" s="25">
        <v>69.722033898305085</v>
      </c>
      <c r="AE6" s="35">
        <v>94.446356855995404</v>
      </c>
      <c r="AF6" s="35">
        <v>71.451520367183022</v>
      </c>
      <c r="AG6" s="35">
        <v>73.771064349951999</v>
      </c>
      <c r="AH6" s="35">
        <v>80.533333333333303</v>
      </c>
      <c r="AI6" s="35">
        <v>78.431372549019599</v>
      </c>
      <c r="AJ6" s="35">
        <v>79.544988306732904</v>
      </c>
      <c r="AK6" s="35">
        <v>47.079367851218002</v>
      </c>
      <c r="AL6" s="35">
        <v>55.733333333333299</v>
      </c>
      <c r="AM6" s="35">
        <v>64.705882352941202</v>
      </c>
      <c r="AN6" s="35">
        <v>54.260862429737799</v>
      </c>
      <c r="AO6" s="25">
        <v>76.582411243379298</v>
      </c>
      <c r="AP6" s="25">
        <v>77.652499449460507</v>
      </c>
      <c r="AQ6" s="25">
        <v>49.396926949499203</v>
      </c>
      <c r="AR6" s="25">
        <v>52.922263818542199</v>
      </c>
      <c r="AS6" s="25">
        <v>73.714945774241201</v>
      </c>
      <c r="AT6" s="25">
        <v>73.817639539838098</v>
      </c>
      <c r="AU6" s="25">
        <v>80.536912751677804</v>
      </c>
      <c r="AV6" s="25">
        <v>80.530973451327398</v>
      </c>
      <c r="AW6" s="25">
        <v>78.947368421052602</v>
      </c>
      <c r="AX6" s="25">
        <v>78.125</v>
      </c>
      <c r="AY6" s="25">
        <v>78.565683646112603</v>
      </c>
      <c r="AZ6" s="25">
        <v>80.376242130015896</v>
      </c>
      <c r="BA6" s="25">
        <v>45.543220175832602</v>
      </c>
      <c r="BB6" s="25">
        <v>48.354282062207098</v>
      </c>
      <c r="BC6" s="25">
        <v>51.677852348993298</v>
      </c>
      <c r="BD6" s="25">
        <v>58.407079646017699</v>
      </c>
      <c r="BE6" s="25">
        <v>63.157894736842103</v>
      </c>
      <c r="BF6" s="25">
        <v>65.625</v>
      </c>
      <c r="BG6" s="25">
        <v>52.064343163538901</v>
      </c>
      <c r="BH6" s="25">
        <v>56.125312902981101</v>
      </c>
      <c r="BI6" s="25">
        <v>95.089448703906498</v>
      </c>
      <c r="BJ6" s="25">
        <v>93.358047574915005</v>
      </c>
      <c r="BK6" s="25">
        <v>91.337865302403799</v>
      </c>
      <c r="BL6" s="25">
        <v>83.570484805366405</v>
      </c>
      <c r="BM6" s="25">
        <v>77.026763674158801</v>
      </c>
      <c r="BN6" s="25">
        <v>30.157472516589099</v>
      </c>
      <c r="BO6" s="25">
        <v>72.909821102592204</v>
      </c>
      <c r="BP6" s="25">
        <v>68.983626814952103</v>
      </c>
      <c r="BQ6" s="25">
        <v>64.573551054733997</v>
      </c>
      <c r="BR6" s="25">
        <v>54.761662770606797</v>
      </c>
      <c r="BS6" s="25">
        <v>48.687800441730502</v>
      </c>
      <c r="BT6" s="25">
        <v>16.480142616618799</v>
      </c>
      <c r="BU6" s="50">
        <v>75</v>
      </c>
      <c r="BV6" s="25">
        <v>55.021867905201702</v>
      </c>
      <c r="BW6" s="25">
        <v>33.760111644639998</v>
      </c>
      <c r="BX6" s="25">
        <v>68.838597363839838</v>
      </c>
      <c r="BY6" s="25">
        <v>31.161402636160158</v>
      </c>
      <c r="BZ6" s="25">
        <v>98.912769103169737</v>
      </c>
      <c r="CA6" s="25">
        <v>0.93036673758609501</v>
      </c>
      <c r="CB6" s="25">
        <v>0.15686415924416719</v>
      </c>
      <c r="CC6" s="25">
        <v>0.19906471183013144</v>
      </c>
      <c r="CD6" s="25">
        <v>99.800935288169867</v>
      </c>
      <c r="CE6" s="25">
        <v>3.159757330637007</v>
      </c>
      <c r="CF6" s="25">
        <v>96.840242669362993</v>
      </c>
      <c r="CG6" s="25">
        <v>55.919708960939495</v>
      </c>
      <c r="CH6" s="25">
        <v>44.080291039060505</v>
      </c>
      <c r="CI6" s="25">
        <v>81.547017189079867</v>
      </c>
      <c r="CJ6" s="25">
        <v>11.425682507583417</v>
      </c>
      <c r="CK6" s="25">
        <v>7.0273003033367036</v>
      </c>
      <c r="CL6" s="25">
        <v>83</v>
      </c>
      <c r="CM6" s="25">
        <v>17</v>
      </c>
      <c r="CN6" s="25">
        <v>98.265293225480292</v>
      </c>
      <c r="CO6" s="25">
        <v>1.7347067745197169</v>
      </c>
      <c r="CP6" s="25">
        <v>8.8106174890248656</v>
      </c>
      <c r="CQ6" s="25">
        <v>57.075590471873895</v>
      </c>
      <c r="CR6" s="25">
        <v>9.0899934531903099</v>
      </c>
      <c r="CS6" s="25">
        <v>7.6572493327290134</v>
      </c>
      <c r="CT6" s="25">
        <v>25.401621594399959</v>
      </c>
      <c r="CU6" s="25">
        <v>0.77554514780681871</v>
      </c>
      <c r="CV6" s="25">
        <v>6.0105519999999997</v>
      </c>
      <c r="CW6" s="25">
        <v>5.0518718989625624</v>
      </c>
      <c r="CX6" s="25">
        <v>94.94812810103744</v>
      </c>
      <c r="CY6" s="25">
        <v>71.004825432869708</v>
      </c>
      <c r="CZ6" s="25">
        <v>28.995174567130288</v>
      </c>
      <c r="DA6" s="25">
        <v>16.411181244364293</v>
      </c>
      <c r="DB6" s="25">
        <v>83.588818755635714</v>
      </c>
      <c r="DC6" s="25">
        <v>96.754392695465356</v>
      </c>
      <c r="DD6" s="25">
        <v>3.245607304534643</v>
      </c>
      <c r="DE6" s="25">
        <v>9.1451292246520879</v>
      </c>
      <c r="DF6" s="25">
        <v>90.854870775347919</v>
      </c>
      <c r="DG6" s="25">
        <v>23.777948005936707</v>
      </c>
      <c r="DH6" s="25">
        <v>76.222051994063293</v>
      </c>
      <c r="DI6" s="25">
        <v>56.991845363938388</v>
      </c>
      <c r="DJ6" s="25">
        <v>43.008154636061612</v>
      </c>
      <c r="DK6" s="25">
        <v>24.645122319540924</v>
      </c>
      <c r="DL6" s="25">
        <v>75.354877680459083</v>
      </c>
      <c r="DM6" s="27">
        <v>25.126320624712907</v>
      </c>
      <c r="DN6" s="27">
        <v>74.873679375287097</v>
      </c>
      <c r="DO6" s="51">
        <v>1</v>
      </c>
      <c r="DP6" s="26">
        <v>680.56</v>
      </c>
      <c r="DQ6" s="25">
        <v>48.344235486508587</v>
      </c>
      <c r="DR6" s="25">
        <v>51.553556827473422</v>
      </c>
      <c r="DS6" s="25">
        <v>0.10220768601798855</v>
      </c>
    </row>
    <row r="7" spans="1:123" x14ac:dyDescent="0.25">
      <c r="A7" s="15">
        <v>2022</v>
      </c>
      <c r="B7" s="15">
        <v>32026</v>
      </c>
      <c r="C7" s="25">
        <v>40.553728587815321</v>
      </c>
      <c r="D7" s="25">
        <v>81.171342227170612</v>
      </c>
      <c r="E7" s="25">
        <v>18.828657772829395</v>
      </c>
      <c r="F7" s="36">
        <v>18.427486214475763</v>
      </c>
      <c r="G7" s="36">
        <v>10.234257509736629</v>
      </c>
      <c r="H7" s="36">
        <v>0.82096170901939602</v>
      </c>
      <c r="I7" s="36">
        <v>70.350325839663753</v>
      </c>
      <c r="J7" s="36">
        <v>0.16696872710446148</v>
      </c>
      <c r="K7" s="36">
        <v>279.54390906828201</v>
      </c>
      <c r="L7" s="25">
        <v>78.518822629173698</v>
      </c>
      <c r="M7" s="25">
        <v>20.037165523812053</v>
      </c>
      <c r="N7" s="25">
        <v>54.78328582139752</v>
      </c>
      <c r="O7" s="25">
        <v>13.9801098537333</v>
      </c>
      <c r="P7" s="36">
        <v>78.428857953029791</v>
      </c>
      <c r="Q7" s="36">
        <v>81.006396588486098</v>
      </c>
      <c r="R7" s="25">
        <v>54.693567031903001</v>
      </c>
      <c r="S7" s="25">
        <v>55.309168443496802</v>
      </c>
      <c r="T7" s="49">
        <v>201872</v>
      </c>
      <c r="U7" s="49">
        <v>51015</v>
      </c>
      <c r="V7" s="49">
        <v>48180</v>
      </c>
      <c r="W7" s="49">
        <v>37346</v>
      </c>
      <c r="X7" s="49">
        <v>61298</v>
      </c>
      <c r="Y7" s="49">
        <v>58329</v>
      </c>
      <c r="Z7" s="49">
        <v>45951</v>
      </c>
      <c r="AA7" s="25">
        <v>40.553728587815321</v>
      </c>
      <c r="AB7" s="25">
        <v>25.270963779028293</v>
      </c>
      <c r="AC7" s="25">
        <v>94.442810937959422</v>
      </c>
      <c r="AD7" s="25">
        <v>73.205919827501717</v>
      </c>
      <c r="AE7" s="35">
        <v>95.156448823778916</v>
      </c>
      <c r="AF7" s="35">
        <v>74.963294071584713</v>
      </c>
      <c r="AG7" s="35">
        <v>72.433925544604193</v>
      </c>
      <c r="AH7" s="35">
        <v>80.601221230624702</v>
      </c>
      <c r="AI7" s="35">
        <v>77.251732101616597</v>
      </c>
      <c r="AJ7" s="35">
        <v>79.897213077099806</v>
      </c>
      <c r="AK7" s="35">
        <v>48.370895850335899</v>
      </c>
      <c r="AL7" s="35">
        <v>57.303898543917299</v>
      </c>
      <c r="AM7" s="35">
        <v>56.928406466512698</v>
      </c>
      <c r="AN7" s="35">
        <v>56.225116759819301</v>
      </c>
      <c r="AO7" s="25">
        <v>78.002879047798601</v>
      </c>
      <c r="AP7" s="25">
        <v>78.891049292596804</v>
      </c>
      <c r="AQ7" s="25">
        <v>52.668178243412903</v>
      </c>
      <c r="AR7" s="25">
        <v>56.309226767180697</v>
      </c>
      <c r="AS7" s="25">
        <v>73.10166658224</v>
      </c>
      <c r="AT7" s="25">
        <v>71.963916423019299</v>
      </c>
      <c r="AU7" s="25">
        <v>79.653937947494001</v>
      </c>
      <c r="AV7" s="25">
        <v>81.216111541440696</v>
      </c>
      <c r="AW7" s="25">
        <v>77.929155313351501</v>
      </c>
      <c r="AX7" s="25">
        <v>76.753507014028102</v>
      </c>
      <c r="AY7" s="25">
        <v>79.092832283160106</v>
      </c>
      <c r="AZ7" s="25">
        <v>80.481438035917904</v>
      </c>
      <c r="BA7" s="25">
        <v>47.583709031963899</v>
      </c>
      <c r="BB7" s="25">
        <v>48.9249803893603</v>
      </c>
      <c r="BC7" s="25">
        <v>53.520286396181397</v>
      </c>
      <c r="BD7" s="25">
        <v>59.759876065065797</v>
      </c>
      <c r="BE7" s="25">
        <v>57.765667574931904</v>
      </c>
      <c r="BF7" s="25">
        <v>56.312625250501</v>
      </c>
      <c r="BG7" s="25">
        <v>53.797115625213301</v>
      </c>
      <c r="BH7" s="25">
        <v>57.988583607315697</v>
      </c>
      <c r="BI7" s="25">
        <v>95.5749659007449</v>
      </c>
      <c r="BJ7" s="25">
        <v>94.467938206610896</v>
      </c>
      <c r="BK7" s="25">
        <v>92.159098797140103</v>
      </c>
      <c r="BL7" s="25">
        <v>84.021294783793607</v>
      </c>
      <c r="BM7" s="25">
        <v>76.112328016975795</v>
      </c>
      <c r="BN7" s="25">
        <v>37.017116461543303</v>
      </c>
      <c r="BO7" s="25">
        <v>75.810513062637696</v>
      </c>
      <c r="BP7" s="25">
        <v>73.569517562785904</v>
      </c>
      <c r="BQ7" s="25">
        <v>67.992820522991195</v>
      </c>
      <c r="BR7" s="25">
        <v>57.027871114082799</v>
      </c>
      <c r="BS7" s="25">
        <v>49.835717708262003</v>
      </c>
      <c r="BT7" s="25">
        <v>23.668807542633001</v>
      </c>
      <c r="BU7" s="50">
        <v>1244</v>
      </c>
      <c r="BV7" s="25">
        <v>58.8204558453955</v>
      </c>
      <c r="BW7" s="25">
        <v>41.901598032889098</v>
      </c>
      <c r="BX7" s="25">
        <v>97.768030509723474</v>
      </c>
      <c r="BY7" s="25">
        <v>2.2319694902765193</v>
      </c>
      <c r="BZ7" s="25">
        <v>98.918156161806209</v>
      </c>
      <c r="CA7" s="25">
        <v>0.49759865326533642</v>
      </c>
      <c r="CB7" s="25">
        <v>0.58424518492845479</v>
      </c>
      <c r="CC7" s="25">
        <v>0.58801984817849307</v>
      </c>
      <c r="CD7" s="25">
        <v>99.41198015182151</v>
      </c>
      <c r="CE7" s="25">
        <v>1.2412637409501639</v>
      </c>
      <c r="CF7" s="25">
        <v>98.75873625904984</v>
      </c>
      <c r="CG7" s="25">
        <v>17.114555024600183</v>
      </c>
      <c r="CH7" s="25">
        <v>82.885444975399807</v>
      </c>
      <c r="CI7" s="25">
        <v>80.95006346801263</v>
      </c>
      <c r="CJ7" s="25">
        <v>12.217968722562</v>
      </c>
      <c r="CK7" s="25">
        <v>6.8319678094253771</v>
      </c>
      <c r="CL7" s="25">
        <v>95.7</v>
      </c>
      <c r="CM7" s="25">
        <v>4.3</v>
      </c>
      <c r="CN7" s="25">
        <v>99.039701374220442</v>
      </c>
      <c r="CO7" s="25">
        <v>0.96029862577955272</v>
      </c>
      <c r="CP7" s="25">
        <v>7.3937973659252476</v>
      </c>
      <c r="CQ7" s="25">
        <v>43.821046248069898</v>
      </c>
      <c r="CR7" s="25">
        <v>10.008730919929294</v>
      </c>
      <c r="CS7" s="25">
        <v>10.459470037461237</v>
      </c>
      <c r="CT7" s="25">
        <v>34.844112220277239</v>
      </c>
      <c r="CU7" s="25">
        <v>0.86664057426228025</v>
      </c>
      <c r="CV7" s="25">
        <v>7.0035569999999998</v>
      </c>
      <c r="CW7" s="25">
        <v>6.1271630522300393</v>
      </c>
      <c r="CX7" s="25">
        <v>93.872836947769954</v>
      </c>
      <c r="CY7" s="25">
        <v>84.383007417397167</v>
      </c>
      <c r="CZ7" s="25">
        <v>15.616992582602832</v>
      </c>
      <c r="DA7" s="25">
        <v>23.145852364174171</v>
      </c>
      <c r="DB7" s="25">
        <v>76.854147635825825</v>
      </c>
      <c r="DC7" s="25">
        <v>96.362989452609099</v>
      </c>
      <c r="DD7" s="25">
        <v>3.6370105473908927</v>
      </c>
      <c r="DE7" s="25">
        <v>8.0714799712161192</v>
      </c>
      <c r="DF7" s="25">
        <v>91.928520028783879</v>
      </c>
      <c r="DG7" s="25">
        <v>19.626188039327932</v>
      </c>
      <c r="DH7" s="25">
        <v>80.373811960672072</v>
      </c>
      <c r="DI7" s="25">
        <v>43.415108422375866</v>
      </c>
      <c r="DJ7" s="25">
        <v>56.584891577624141</v>
      </c>
      <c r="DK7" s="25">
        <v>39.150887806411063</v>
      </c>
      <c r="DL7" s="25">
        <v>60.849112193588937</v>
      </c>
      <c r="DM7" s="27">
        <v>23.81863133834025</v>
      </c>
      <c r="DN7" s="27">
        <v>76.181368661659747</v>
      </c>
      <c r="DO7" s="51">
        <v>27</v>
      </c>
      <c r="DP7" s="26">
        <v>784.97</v>
      </c>
      <c r="DQ7" s="25">
        <v>30.576983554396286</v>
      </c>
      <c r="DR7" s="25">
        <v>69.343470780842438</v>
      </c>
      <c r="DS7" s="25">
        <v>7.9545664761270521E-2</v>
      </c>
    </row>
    <row r="8" spans="1:123" x14ac:dyDescent="0.25">
      <c r="A8" s="15">
        <v>2022</v>
      </c>
      <c r="B8" s="15">
        <v>32027</v>
      </c>
      <c r="C8" s="25">
        <v>11.149302214392</v>
      </c>
      <c r="D8" s="25">
        <v>80.117192460497435</v>
      </c>
      <c r="E8" s="25">
        <v>19.882807539502569</v>
      </c>
      <c r="F8" s="36">
        <v>16.792667661473399</v>
      </c>
      <c r="G8" s="36">
        <v>11.3386751154518</v>
      </c>
      <c r="H8" s="36">
        <v>0.48090183237742307</v>
      </c>
      <c r="I8" s="36">
        <v>71.295818275684042</v>
      </c>
      <c r="J8" s="36">
        <v>9.1937115013330878E-2</v>
      </c>
      <c r="K8" s="36">
        <v>323.38931773002298</v>
      </c>
      <c r="L8" s="25">
        <v>75.276648400212096</v>
      </c>
      <c r="M8" s="25">
        <v>35.551014002010305</v>
      </c>
      <c r="N8" s="25">
        <v>49.950857344882451</v>
      </c>
      <c r="O8" s="25">
        <v>23.590365227728856</v>
      </c>
      <c r="P8" s="36">
        <v>73.767320261437902</v>
      </c>
      <c r="Q8" s="36">
        <v>81.742068706589095</v>
      </c>
      <c r="R8" s="25">
        <v>48.3355119825708</v>
      </c>
      <c r="S8" s="25">
        <v>56.842500469307296</v>
      </c>
      <c r="T8" s="49">
        <v>55500</v>
      </c>
      <c r="U8" s="49">
        <v>12246</v>
      </c>
      <c r="V8" s="49">
        <v>11465</v>
      </c>
      <c r="W8" s="49">
        <v>8667</v>
      </c>
      <c r="X8" s="49">
        <v>14422</v>
      </c>
      <c r="Y8" s="49">
        <v>13607</v>
      </c>
      <c r="Z8" s="49">
        <v>10480</v>
      </c>
      <c r="AA8" s="25">
        <v>11.149302214392</v>
      </c>
      <c r="AB8" s="25">
        <v>22.064864864864862</v>
      </c>
      <c r="AC8" s="25">
        <v>93.622407316674824</v>
      </c>
      <c r="AD8" s="25">
        <v>70.774130328270459</v>
      </c>
      <c r="AE8" s="35">
        <v>94.348911385383445</v>
      </c>
      <c r="AF8" s="35">
        <v>72.666759118014141</v>
      </c>
      <c r="AG8" s="35">
        <v>68.005895978100696</v>
      </c>
      <c r="AH8" s="35">
        <v>78.235294117647101</v>
      </c>
      <c r="AI8" s="35">
        <v>64.615384615384599</v>
      </c>
      <c r="AJ8" s="35">
        <v>76.751311611506196</v>
      </c>
      <c r="AK8" s="35">
        <v>42.072015161086497</v>
      </c>
      <c r="AL8" s="35">
        <v>47.941176470588204</v>
      </c>
      <c r="AM8" s="35">
        <v>43.846153846153797</v>
      </c>
      <c r="AN8" s="35">
        <v>51.575217603409797</v>
      </c>
      <c r="AO8" s="25">
        <v>74.067495559502703</v>
      </c>
      <c r="AP8" s="25">
        <v>76.249537444652901</v>
      </c>
      <c r="AQ8" s="25">
        <v>47.189799543263099</v>
      </c>
      <c r="AR8" s="25">
        <v>52.172415113118703</v>
      </c>
      <c r="AS8" s="25">
        <v>67.539166985097395</v>
      </c>
      <c r="AT8" s="25">
        <v>68.373879641485303</v>
      </c>
      <c r="AU8" s="25">
        <v>79.0035587188612</v>
      </c>
      <c r="AV8" s="25">
        <v>77.694235588972404</v>
      </c>
      <c r="AW8" s="25">
        <v>60.377358490566003</v>
      </c>
      <c r="AX8" s="25">
        <v>67.532467532467507</v>
      </c>
      <c r="AY8" s="25">
        <v>75.367062922337695</v>
      </c>
      <c r="AZ8" s="25">
        <v>77.870654159314</v>
      </c>
      <c r="BA8" s="25">
        <v>40.1987008024456</v>
      </c>
      <c r="BB8" s="25">
        <v>43.548994501769997</v>
      </c>
      <c r="BC8" s="25">
        <v>46.975088967971502</v>
      </c>
      <c r="BD8" s="25">
        <v>48.621553884711801</v>
      </c>
      <c r="BE8" s="25">
        <v>39.622641509433997</v>
      </c>
      <c r="BF8" s="25">
        <v>46.753246753246799</v>
      </c>
      <c r="BG8" s="25">
        <v>48.605448036907298</v>
      </c>
      <c r="BH8" s="25">
        <v>53.976657069440598</v>
      </c>
      <c r="BI8" s="25">
        <v>95.034360452227901</v>
      </c>
      <c r="BJ8" s="25">
        <v>93.203703703703695</v>
      </c>
      <c r="BK8" s="25">
        <v>90.910232791827198</v>
      </c>
      <c r="BL8" s="25">
        <v>82.217289786976494</v>
      </c>
      <c r="BM8" s="25">
        <v>73.610003694988393</v>
      </c>
      <c r="BN8" s="25">
        <v>28.029634856235699</v>
      </c>
      <c r="BO8" s="25">
        <v>73.985812458434907</v>
      </c>
      <c r="BP8" s="25">
        <v>70.462962962963005</v>
      </c>
      <c r="BQ8" s="25">
        <v>65.010048568079</v>
      </c>
      <c r="BR8" s="25">
        <v>53.6219768816119</v>
      </c>
      <c r="BS8" s="25">
        <v>45.528091635712997</v>
      </c>
      <c r="BT8" s="25">
        <v>15.423061092491301</v>
      </c>
      <c r="BU8" s="50">
        <v>59</v>
      </c>
      <c r="BV8" s="25">
        <v>53.860480362383399</v>
      </c>
      <c r="BW8" s="25">
        <v>34.7292428106892</v>
      </c>
      <c r="BX8" s="25">
        <v>82.791821427283537</v>
      </c>
      <c r="BY8" s="25">
        <v>17.208178572716452</v>
      </c>
      <c r="BZ8" s="25">
        <v>99.419754287010917</v>
      </c>
      <c r="CA8" s="25">
        <v>0.30146844306136344</v>
      </c>
      <c r="CB8" s="25">
        <v>0.2787772699277124</v>
      </c>
      <c r="CC8" s="25">
        <v>0.49034798301099181</v>
      </c>
      <c r="CD8" s="25">
        <v>99.509652016989008</v>
      </c>
      <c r="CE8" s="25">
        <v>12.003499881514427</v>
      </c>
      <c r="CF8" s="25">
        <v>87.996500118485571</v>
      </c>
      <c r="CG8" s="25">
        <v>38.83204115241567</v>
      </c>
      <c r="CH8" s="25">
        <v>61.167958847584337</v>
      </c>
      <c r="CI8" s="25">
        <v>84.948686633004613</v>
      </c>
      <c r="CJ8" s="25">
        <v>9.9272680872782963</v>
      </c>
      <c r="CK8" s="25">
        <v>5.1240452797170928</v>
      </c>
      <c r="CL8" s="25">
        <v>77.8</v>
      </c>
      <c r="CM8" s="25">
        <v>22.2</v>
      </c>
      <c r="CN8" s="25">
        <v>96.339707249494154</v>
      </c>
      <c r="CO8" s="25">
        <v>3.660292750505842</v>
      </c>
      <c r="CP8" s="25">
        <v>10.517906005952025</v>
      </c>
      <c r="CQ8" s="25">
        <v>51.456864453774855</v>
      </c>
      <c r="CR8" s="25">
        <v>8.0535530381050471</v>
      </c>
      <c r="CS8" s="25">
        <v>8.7744593202883614</v>
      </c>
      <c r="CT8" s="25">
        <v>30.900736750376296</v>
      </c>
      <c r="CU8" s="25">
        <v>0.81438643745543848</v>
      </c>
      <c r="CV8" s="25">
        <v>6.1912130000000003</v>
      </c>
      <c r="CW8" s="25">
        <v>5.7200360150415763</v>
      </c>
      <c r="CX8" s="25">
        <v>94.279963984958428</v>
      </c>
      <c r="CY8" s="25">
        <v>84.607068607068598</v>
      </c>
      <c r="CZ8" s="25">
        <v>15.392931392931391</v>
      </c>
      <c r="DA8" s="25">
        <v>19.174711338254781</v>
      </c>
      <c r="DB8" s="25">
        <v>80.825288661745219</v>
      </c>
      <c r="DC8" s="25">
        <v>97.66476753182809</v>
      </c>
      <c r="DD8" s="25">
        <v>2.3352324681719066</v>
      </c>
      <c r="DE8" s="25">
        <v>8.5693536673928836</v>
      </c>
      <c r="DF8" s="25">
        <v>91.430646332607111</v>
      </c>
      <c r="DG8" s="25">
        <v>24.325967827470389</v>
      </c>
      <c r="DH8" s="25">
        <v>75.674032172529607</v>
      </c>
      <c r="DI8" s="25">
        <v>53.413946458157724</v>
      </c>
      <c r="DJ8" s="25">
        <v>46.586053541842283</v>
      </c>
      <c r="DK8" s="25">
        <v>32.601807981862045</v>
      </c>
      <c r="DL8" s="25">
        <v>67.398192018137948</v>
      </c>
      <c r="DM8" s="27">
        <v>24.897273066865893</v>
      </c>
      <c r="DN8" s="27">
        <v>75.102726933134107</v>
      </c>
      <c r="DO8" s="51">
        <v>5</v>
      </c>
      <c r="DP8" s="26">
        <v>755.08</v>
      </c>
      <c r="DQ8" s="25">
        <v>33.596258944165868</v>
      </c>
      <c r="DR8" s="25">
        <v>66.217815088173978</v>
      </c>
      <c r="DS8" s="25">
        <v>0.18592596766014985</v>
      </c>
    </row>
    <row r="9" spans="1:123" x14ac:dyDescent="0.25">
      <c r="A9" s="15">
        <v>2022</v>
      </c>
      <c r="B9" s="15">
        <v>32028</v>
      </c>
      <c r="C9" s="25">
        <v>5.727125348290139</v>
      </c>
      <c r="D9" s="25">
        <v>79.499841275440019</v>
      </c>
      <c r="E9" s="25">
        <v>20.500158724559981</v>
      </c>
      <c r="F9" s="36">
        <v>26.200702850449041</v>
      </c>
      <c r="G9" s="36">
        <v>5.4302602700992342</v>
      </c>
      <c r="H9" s="36">
        <v>0.26659844618885403</v>
      </c>
      <c r="I9" s="36">
        <v>68.055312445300203</v>
      </c>
      <c r="J9" s="36">
        <v>4.7125987962676218E-2</v>
      </c>
      <c r="K9" s="36">
        <v>369.01616236758701</v>
      </c>
      <c r="L9" s="25">
        <v>72.345552698536594</v>
      </c>
      <c r="M9" s="25">
        <v>32.736742712680091</v>
      </c>
      <c r="N9" s="25">
        <v>46.99048208828637</v>
      </c>
      <c r="O9" s="25">
        <v>21.263440041424264</v>
      </c>
      <c r="P9" s="36">
        <v>69.050816163820201</v>
      </c>
      <c r="Q9" s="36">
        <v>78.238809335889002</v>
      </c>
      <c r="R9" s="25">
        <v>44.345600268557803</v>
      </c>
      <c r="S9" s="25">
        <v>51.708197090991106</v>
      </c>
      <c r="T9" s="49">
        <v>28509</v>
      </c>
      <c r="U9" s="49">
        <v>6068</v>
      </c>
      <c r="V9" s="49">
        <v>5512</v>
      </c>
      <c r="W9" s="49">
        <v>4000</v>
      </c>
      <c r="X9" s="49">
        <v>7137</v>
      </c>
      <c r="Y9" s="49">
        <v>6544</v>
      </c>
      <c r="Z9" s="49">
        <v>4837</v>
      </c>
      <c r="AA9" s="25">
        <v>5.727125348290139</v>
      </c>
      <c r="AB9" s="25">
        <v>21.284506647023747</v>
      </c>
      <c r="AC9" s="25">
        <v>90.837178642056699</v>
      </c>
      <c r="AD9" s="25">
        <v>65.919578114700059</v>
      </c>
      <c r="AE9" s="35">
        <v>91.691186773153987</v>
      </c>
      <c r="AF9" s="35">
        <v>67.773574330951377</v>
      </c>
      <c r="AG9" s="35">
        <v>65.5943265327098</v>
      </c>
      <c r="AH9" s="35">
        <v>67.171717171717205</v>
      </c>
      <c r="AI9" s="35">
        <v>54.285714285714299</v>
      </c>
      <c r="AJ9" s="35">
        <v>74.789746596551694</v>
      </c>
      <c r="AK9" s="35">
        <v>38.9999486098977</v>
      </c>
      <c r="AL9" s="35">
        <v>42.929292929292899</v>
      </c>
      <c r="AM9" s="35">
        <v>42.857142857142897</v>
      </c>
      <c r="AN9" s="35">
        <v>49.865327885372999</v>
      </c>
      <c r="AO9" s="25">
        <v>71.4873062879158</v>
      </c>
      <c r="AP9" s="25">
        <v>73.101265822784796</v>
      </c>
      <c r="AQ9" s="25">
        <v>45.0130818550358</v>
      </c>
      <c r="AR9" s="25">
        <v>48.731645569620298</v>
      </c>
      <c r="AS9" s="25">
        <v>65.083830313941704</v>
      </c>
      <c r="AT9" s="25">
        <v>66.023458191449095</v>
      </c>
      <c r="AU9" s="25">
        <v>72.340425531914903</v>
      </c>
      <c r="AV9" s="25">
        <v>62.5</v>
      </c>
      <c r="AW9" s="25">
        <v>60</v>
      </c>
      <c r="AX9" s="25">
        <v>50</v>
      </c>
      <c r="AY9" s="25">
        <v>73.700543056633094</v>
      </c>
      <c r="AZ9" s="25">
        <v>75.764836614925201</v>
      </c>
      <c r="BA9" s="25">
        <v>37.267919432879502</v>
      </c>
      <c r="BB9" s="25">
        <v>40.4559213015513</v>
      </c>
      <c r="BC9" s="25">
        <v>45.744680851063798</v>
      </c>
      <c r="BD9" s="25">
        <v>40.384615384615401</v>
      </c>
      <c r="BE9" s="25">
        <v>53.3333333333333</v>
      </c>
      <c r="BF9" s="25">
        <v>35</v>
      </c>
      <c r="BG9" s="25">
        <v>47.6842513576416</v>
      </c>
      <c r="BH9" s="25">
        <v>51.817897697676798</v>
      </c>
      <c r="BI9" s="25">
        <v>92.400267439269001</v>
      </c>
      <c r="BJ9" s="25">
        <v>90.490566037735803</v>
      </c>
      <c r="BK9" s="25">
        <v>89.040861685758202</v>
      </c>
      <c r="BL9" s="25">
        <v>80.168502916396605</v>
      </c>
      <c r="BM9" s="25">
        <v>72.238571037503405</v>
      </c>
      <c r="BN9" s="25">
        <v>22.275086505190298</v>
      </c>
      <c r="BO9" s="25">
        <v>69.177624247827097</v>
      </c>
      <c r="BP9" s="25">
        <v>65.396226415094304</v>
      </c>
      <c r="BQ9" s="25">
        <v>61.677209779449498</v>
      </c>
      <c r="BR9" s="25">
        <v>51.0811288517056</v>
      </c>
      <c r="BS9" s="25">
        <v>44.422392554065198</v>
      </c>
      <c r="BT9" s="25">
        <v>12.9757785467128</v>
      </c>
      <c r="BU9" s="50">
        <v>18</v>
      </c>
      <c r="BV9" s="25">
        <v>50.036084623956903</v>
      </c>
      <c r="BW9" s="25">
        <v>29.049966857912899</v>
      </c>
      <c r="BX9" s="25">
        <v>66.95557582988279</v>
      </c>
      <c r="BY9" s="25">
        <v>33.044424170117203</v>
      </c>
      <c r="BZ9" s="25">
        <v>98.383486694852024</v>
      </c>
      <c r="CA9" s="25">
        <v>1.2994280029843324</v>
      </c>
      <c r="CB9" s="25">
        <v>0.31708530216364089</v>
      </c>
      <c r="CC9" s="25">
        <v>0.19884951352886868</v>
      </c>
      <c r="CD9" s="25">
        <v>99.80115048647113</v>
      </c>
      <c r="CE9" s="25">
        <v>28.343157446204103</v>
      </c>
      <c r="CF9" s="25">
        <v>71.656842553795897</v>
      </c>
      <c r="CG9" s="25">
        <v>42.427174029882835</v>
      </c>
      <c r="CH9" s="25">
        <v>57.572825970117172</v>
      </c>
      <c r="CI9" s="25">
        <v>79.688942546694136</v>
      </c>
      <c r="CJ9" s="25">
        <v>19.66124565016689</v>
      </c>
      <c r="CK9" s="25">
        <v>0.64981180313898157</v>
      </c>
      <c r="CL9" s="25">
        <v>66.3</v>
      </c>
      <c r="CM9" s="25">
        <v>33.700000000000003</v>
      </c>
      <c r="CN9" s="25">
        <v>97.7309850152688</v>
      </c>
      <c r="CO9" s="25">
        <v>2.2690149847311982</v>
      </c>
      <c r="CP9" s="25">
        <v>10.879325954804973</v>
      </c>
      <c r="CQ9" s="25">
        <v>57.836632283245052</v>
      </c>
      <c r="CR9" s="25">
        <v>9.3671591859492622</v>
      </c>
      <c r="CS9" s="25">
        <v>8.4778366322832444</v>
      </c>
      <c r="CT9" s="25">
        <v>23.92807359910789</v>
      </c>
      <c r="CU9" s="25">
        <v>0.39029829941455257</v>
      </c>
      <c r="CV9" s="25">
        <v>5.717924</v>
      </c>
      <c r="CW9" s="25">
        <v>5.5087987758224939</v>
      </c>
      <c r="CX9" s="25">
        <v>94.491201224177502</v>
      </c>
      <c r="CY9" s="25">
        <v>82.696211096075771</v>
      </c>
      <c r="CZ9" s="25">
        <v>17.303788903924222</v>
      </c>
      <c r="DA9" s="25">
        <v>18.403041825095055</v>
      </c>
      <c r="DB9" s="25">
        <v>81.596958174904941</v>
      </c>
      <c r="DC9" s="25">
        <v>97.646417599841442</v>
      </c>
      <c r="DD9" s="25">
        <v>2.3535824001585572</v>
      </c>
      <c r="DE9" s="25">
        <v>6.6945606694560666</v>
      </c>
      <c r="DF9" s="25">
        <v>93.305439330543933</v>
      </c>
      <c r="DG9" s="25">
        <v>30.233841763034963</v>
      </c>
      <c r="DH9" s="25">
        <v>69.76615823696504</v>
      </c>
      <c r="DI9" s="25">
        <v>58.74076053076854</v>
      </c>
      <c r="DJ9" s="25">
        <v>41.25923946923146</v>
      </c>
      <c r="DK9" s="25">
        <v>22.989580550360671</v>
      </c>
      <c r="DL9" s="25">
        <v>77.010419449639329</v>
      </c>
      <c r="DM9" s="27">
        <v>31.078787878787878</v>
      </c>
      <c r="DN9" s="27">
        <v>68.921212121212122</v>
      </c>
      <c r="DO9" s="51">
        <v>0</v>
      </c>
      <c r="DP9" s="26">
        <v>647.69000000000005</v>
      </c>
      <c r="DQ9" s="25">
        <v>48.946135831381731</v>
      </c>
      <c r="DR9" s="25">
        <v>50.975800156128024</v>
      </c>
      <c r="DS9" s="25">
        <v>7.8064012490242002E-2</v>
      </c>
    </row>
    <row r="10" spans="1:123" x14ac:dyDescent="0.25">
      <c r="A10" s="15">
        <v>2022</v>
      </c>
      <c r="B10" s="15">
        <v>32029</v>
      </c>
      <c r="C10" s="25">
        <v>9.0960226119902199</v>
      </c>
      <c r="D10" s="25">
        <v>82.708735494464051</v>
      </c>
      <c r="E10" s="25">
        <v>17.291264505535956</v>
      </c>
      <c r="F10" s="36">
        <v>19.336285778867968</v>
      </c>
      <c r="G10" s="36">
        <v>7.532922000184179</v>
      </c>
      <c r="H10" s="36">
        <v>0.35914909291831659</v>
      </c>
      <c r="I10" s="36">
        <v>70.876273556078331</v>
      </c>
      <c r="J10" s="36">
        <v>1.8953695719512091</v>
      </c>
      <c r="K10" s="36">
        <v>375.47550045985599</v>
      </c>
      <c r="L10" s="25">
        <v>71.2065155522818</v>
      </c>
      <c r="M10" s="25">
        <v>23.316285137920449</v>
      </c>
      <c r="N10" s="25">
        <v>42.559513844711553</v>
      </c>
      <c r="O10" s="25">
        <v>13.935940446432488</v>
      </c>
      <c r="P10" s="36">
        <v>69.881200562576694</v>
      </c>
      <c r="Q10" s="36">
        <v>78.051710629407197</v>
      </c>
      <c r="R10" s="25">
        <v>41.252630843964802</v>
      </c>
      <c r="S10" s="25">
        <v>49.213893967093199</v>
      </c>
      <c r="T10" s="49">
        <v>45279</v>
      </c>
      <c r="U10" s="49">
        <v>11246</v>
      </c>
      <c r="V10" s="49">
        <v>9965</v>
      </c>
      <c r="W10" s="49">
        <v>6846</v>
      </c>
      <c r="X10" s="49">
        <v>13149</v>
      </c>
      <c r="Y10" s="49">
        <v>11783</v>
      </c>
      <c r="Z10" s="49">
        <v>8220</v>
      </c>
      <c r="AA10" s="25">
        <v>9.0960226119902199</v>
      </c>
      <c r="AB10" s="25">
        <v>24.837120961151967</v>
      </c>
      <c r="AC10" s="25">
        <v>88.609283300729146</v>
      </c>
      <c r="AD10" s="25">
        <v>60.87497776987373</v>
      </c>
      <c r="AE10" s="35">
        <v>89.61137729104874</v>
      </c>
      <c r="AF10" s="35">
        <v>62.514259639516311</v>
      </c>
      <c r="AG10" s="35">
        <v>61.928472462764098</v>
      </c>
      <c r="AH10" s="35">
        <v>72.960372960372993</v>
      </c>
      <c r="AI10" s="35">
        <v>58.083038869257898</v>
      </c>
      <c r="AJ10" s="35">
        <v>73.809752607920402</v>
      </c>
      <c r="AK10" s="35">
        <v>33.646518877727701</v>
      </c>
      <c r="AL10" s="35">
        <v>41.958041958042003</v>
      </c>
      <c r="AM10" s="35">
        <v>36.881625441696102</v>
      </c>
      <c r="AN10" s="35">
        <v>44.898939748230198</v>
      </c>
      <c r="AO10" s="25">
        <v>69.808149307366804</v>
      </c>
      <c r="AP10" s="25">
        <v>72.275472979958394</v>
      </c>
      <c r="AQ10" s="25">
        <v>40.108966556540899</v>
      </c>
      <c r="AR10" s="25">
        <v>44.432793277112303</v>
      </c>
      <c r="AS10" s="25">
        <v>61.745101999596002</v>
      </c>
      <c r="AT10" s="25">
        <v>62.066090647263898</v>
      </c>
      <c r="AU10" s="25">
        <v>73.988439306358401</v>
      </c>
      <c r="AV10" s="25">
        <v>72.265625</v>
      </c>
      <c r="AW10" s="25">
        <v>57.261794634597599</v>
      </c>
      <c r="AX10" s="25">
        <v>58.833474218089599</v>
      </c>
      <c r="AY10" s="25">
        <v>72.101101175079407</v>
      </c>
      <c r="AZ10" s="25">
        <v>75.116840042213198</v>
      </c>
      <c r="BA10" s="25">
        <v>32.690365582710598</v>
      </c>
      <c r="BB10" s="25">
        <v>34.364104896164903</v>
      </c>
      <c r="BC10" s="25">
        <v>38.728323699421999</v>
      </c>
      <c r="BD10" s="25">
        <v>44.140625</v>
      </c>
      <c r="BE10" s="25">
        <v>35.0601295097132</v>
      </c>
      <c r="BF10" s="25">
        <v>38.546069315300102</v>
      </c>
      <c r="BG10" s="25">
        <v>42.061439164387899</v>
      </c>
      <c r="BH10" s="25">
        <v>47.069576360621099</v>
      </c>
      <c r="BI10" s="25">
        <v>90.219928738174204</v>
      </c>
      <c r="BJ10" s="25">
        <v>88.622754491018</v>
      </c>
      <c r="BK10" s="25">
        <v>86.373743662723498</v>
      </c>
      <c r="BL10" s="25">
        <v>76.676596923929594</v>
      </c>
      <c r="BM10" s="25">
        <v>67.559566442247998</v>
      </c>
      <c r="BN10" s="25">
        <v>26.234898302492699</v>
      </c>
      <c r="BO10" s="25">
        <v>63.472171028381901</v>
      </c>
      <c r="BP10" s="25">
        <v>60.958083832335298</v>
      </c>
      <c r="BQ10" s="25">
        <v>55.790269501022898</v>
      </c>
      <c r="BR10" s="25">
        <v>44.551059997228798</v>
      </c>
      <c r="BS10" s="25">
        <v>37.050565821515498</v>
      </c>
      <c r="BT10" s="25">
        <v>12.9989294999235</v>
      </c>
      <c r="BU10" s="50">
        <v>90</v>
      </c>
      <c r="BV10" s="25">
        <v>46.583056651782201</v>
      </c>
      <c r="BW10" s="25">
        <v>23.756761645221701</v>
      </c>
      <c r="BX10" s="25">
        <v>85.837185129486699</v>
      </c>
      <c r="BY10" s="25">
        <v>14.162814870513301</v>
      </c>
      <c r="BZ10" s="25">
        <v>95.944003361567553</v>
      </c>
      <c r="CA10" s="25">
        <v>3.6291660216290338</v>
      </c>
      <c r="CB10" s="25">
        <v>0.42683061680341466</v>
      </c>
      <c r="CC10" s="25">
        <v>1.3784201184795888</v>
      </c>
      <c r="CD10" s="25">
        <v>98.621579881520418</v>
      </c>
      <c r="CE10" s="25">
        <v>6.9866076573773137</v>
      </c>
      <c r="CF10" s="25">
        <v>93.013392342622694</v>
      </c>
      <c r="CG10" s="25">
        <v>23.455039584071844</v>
      </c>
      <c r="CH10" s="25">
        <v>76.544960415928159</v>
      </c>
      <c r="CI10" s="25">
        <v>73.29829656778</v>
      </c>
      <c r="CJ10" s="25">
        <v>24.472719728926076</v>
      </c>
      <c r="CK10" s="25">
        <v>2.2289837032939168</v>
      </c>
      <c r="CL10" s="25">
        <v>87.6</v>
      </c>
      <c r="CM10" s="25">
        <v>12.4</v>
      </c>
      <c r="CN10" s="25">
        <v>98.185925362469206</v>
      </c>
      <c r="CO10" s="25">
        <v>1.8140746375308301</v>
      </c>
      <c r="CP10" s="25">
        <v>8.7138569470004814</v>
      </c>
      <c r="CQ10" s="25">
        <v>51.675420066280353</v>
      </c>
      <c r="CR10" s="25">
        <v>8.1610108723037271</v>
      </c>
      <c r="CS10" s="25">
        <v>9.4207252078528647</v>
      </c>
      <c r="CT10" s="25">
        <v>30.240896141398089</v>
      </c>
      <c r="CU10" s="25">
        <v>0.50194771216496437</v>
      </c>
      <c r="CV10" s="25">
        <v>6.32639</v>
      </c>
      <c r="CW10" s="25">
        <v>5.8208484917929475</v>
      </c>
      <c r="CX10" s="25">
        <v>94.179151508207042</v>
      </c>
      <c r="CY10" s="25">
        <v>76.843910806174947</v>
      </c>
      <c r="CZ10" s="25">
        <v>23.156089193825043</v>
      </c>
      <c r="DA10" s="25">
        <v>20.973782771535582</v>
      </c>
      <c r="DB10" s="25">
        <v>79.026217228464418</v>
      </c>
      <c r="DC10" s="25">
        <v>97.987906857069333</v>
      </c>
      <c r="DD10" s="25">
        <v>2.0120931429306577</v>
      </c>
      <c r="DE10" s="25">
        <v>6.9039145907473314</v>
      </c>
      <c r="DF10" s="25">
        <v>93.096085409252666</v>
      </c>
      <c r="DG10" s="25">
        <v>26.456456959185726</v>
      </c>
      <c r="DH10" s="25">
        <v>73.543543040814271</v>
      </c>
      <c r="DI10" s="25">
        <v>48.805644319296363</v>
      </c>
      <c r="DJ10" s="25">
        <v>51.194355680703637</v>
      </c>
      <c r="DK10" s="25">
        <v>37.526497294903024</v>
      </c>
      <c r="DL10" s="25">
        <v>62.473502705096976</v>
      </c>
      <c r="DM10" s="27">
        <v>28.946684005201561</v>
      </c>
      <c r="DN10" s="27">
        <v>71.053315994798439</v>
      </c>
      <c r="DO10" s="51">
        <v>1</v>
      </c>
      <c r="DP10" s="26">
        <v>844.39</v>
      </c>
      <c r="DQ10" s="25">
        <v>35.302382016731592</v>
      </c>
      <c r="DR10" s="25">
        <v>64.620984737211828</v>
      </c>
      <c r="DS10" s="25">
        <v>7.6633246056580881E-2</v>
      </c>
    </row>
    <row r="11" spans="1:123" x14ac:dyDescent="0.25">
      <c r="A11" s="15">
        <v>2022</v>
      </c>
      <c r="B11" s="15">
        <v>32030</v>
      </c>
      <c r="C11" s="25">
        <v>3.3723123652792646</v>
      </c>
      <c r="D11" s="25">
        <v>85.996161688856901</v>
      </c>
      <c r="E11" s="25">
        <v>14.003838311143097</v>
      </c>
      <c r="F11" s="36">
        <v>50.30097047622948</v>
      </c>
      <c r="G11" s="36">
        <v>6.0890217435813438</v>
      </c>
      <c r="H11" s="36">
        <v>0.20678923876991115</v>
      </c>
      <c r="I11" s="36">
        <v>43.376602104745913</v>
      </c>
      <c r="J11" s="36">
        <v>2.66164366733549E-2</v>
      </c>
      <c r="K11" s="36">
        <v>343.33199744988798</v>
      </c>
      <c r="L11" s="25">
        <v>76.342127346036605</v>
      </c>
      <c r="M11" s="25">
        <v>25.894326157434726</v>
      </c>
      <c r="N11" s="25">
        <v>44.116744100370454</v>
      </c>
      <c r="O11" s="25">
        <v>14.963865960415697</v>
      </c>
      <c r="P11" s="36">
        <v>67.407407407407405</v>
      </c>
      <c r="Q11" s="36">
        <v>83.1722590219713</v>
      </c>
      <c r="R11" s="25">
        <v>35.966029723991497</v>
      </c>
      <c r="S11" s="25">
        <v>50.302240561769295</v>
      </c>
      <c r="T11" s="49">
        <v>16787</v>
      </c>
      <c r="U11" s="49">
        <v>4438</v>
      </c>
      <c r="V11" s="49">
        <v>4088</v>
      </c>
      <c r="W11" s="49">
        <v>2569</v>
      </c>
      <c r="X11" s="49">
        <v>5268</v>
      </c>
      <c r="Y11" s="49">
        <v>4902</v>
      </c>
      <c r="Z11" s="49">
        <v>3164</v>
      </c>
      <c r="AA11" s="25">
        <v>3.3723123652792646</v>
      </c>
      <c r="AB11" s="25">
        <v>26.437123964972898</v>
      </c>
      <c r="AC11" s="25">
        <v>92.113564668769726</v>
      </c>
      <c r="AD11" s="25">
        <v>57.886435331230281</v>
      </c>
      <c r="AE11" s="35">
        <v>93.052391799544424</v>
      </c>
      <c r="AF11" s="35">
        <v>60.060744115413826</v>
      </c>
      <c r="AG11" s="35">
        <v>72.683979159882796</v>
      </c>
      <c r="AH11" s="35">
        <v>84.158415841584201</v>
      </c>
      <c r="AI11" s="35">
        <v>76.923076923076906</v>
      </c>
      <c r="AJ11" s="35">
        <v>80.041390728476799</v>
      </c>
      <c r="AK11" s="35">
        <v>39.213611201562998</v>
      </c>
      <c r="AL11" s="35">
        <v>50.495049504950501</v>
      </c>
      <c r="AM11" s="35">
        <v>53.846153846153797</v>
      </c>
      <c r="AN11" s="35">
        <v>49.089403973509903</v>
      </c>
      <c r="AO11" s="25">
        <v>76.523320774327701</v>
      </c>
      <c r="AP11" s="25">
        <v>76.179757839180397</v>
      </c>
      <c r="AQ11" s="25">
        <v>43.380537871898099</v>
      </c>
      <c r="AR11" s="25">
        <v>44.776466935734199</v>
      </c>
      <c r="AS11" s="25">
        <v>73.489787049109097</v>
      </c>
      <c r="AT11" s="25">
        <v>71.974278496516902</v>
      </c>
      <c r="AU11" s="25">
        <v>87.804878048780495</v>
      </c>
      <c r="AV11" s="25">
        <v>81.6666666666667</v>
      </c>
      <c r="AW11" s="25">
        <v>62.5</v>
      </c>
      <c r="AX11" s="25">
        <v>100</v>
      </c>
      <c r="AY11" s="25">
        <v>79.529881169225405</v>
      </c>
      <c r="AZ11" s="25">
        <v>80.508273295859397</v>
      </c>
      <c r="BA11" s="25">
        <v>39.0786614515428</v>
      </c>
      <c r="BB11" s="25">
        <v>39.332465742938098</v>
      </c>
      <c r="BC11" s="25">
        <v>51.219512195122</v>
      </c>
      <c r="BD11" s="25">
        <v>50</v>
      </c>
      <c r="BE11" s="25">
        <v>37.5</v>
      </c>
      <c r="BF11" s="25">
        <v>80</v>
      </c>
      <c r="BG11" s="25">
        <v>47.662416514875503</v>
      </c>
      <c r="BH11" s="25">
        <v>50.391892961760703</v>
      </c>
      <c r="BI11" s="25">
        <v>93.999417419166903</v>
      </c>
      <c r="BJ11" s="25">
        <v>91.280653950953706</v>
      </c>
      <c r="BK11" s="25">
        <v>89.815780326729197</v>
      </c>
      <c r="BL11" s="25">
        <v>80.794758339006094</v>
      </c>
      <c r="BM11" s="25">
        <v>75.416557161629399</v>
      </c>
      <c r="BN11" s="25">
        <v>19.196748744919901</v>
      </c>
      <c r="BO11" s="25">
        <v>61.141858432857603</v>
      </c>
      <c r="BP11" s="25">
        <v>58.038147138964597</v>
      </c>
      <c r="BQ11" s="25">
        <v>54.814042405283303</v>
      </c>
      <c r="BR11" s="25">
        <v>45.345473110959801</v>
      </c>
      <c r="BS11" s="25">
        <v>41.981603153745098</v>
      </c>
      <c r="BT11" s="25">
        <v>8.2237628496294501</v>
      </c>
      <c r="BU11" s="50">
        <v>40</v>
      </c>
      <c r="BV11" s="25">
        <v>48.705634000181206</v>
      </c>
      <c r="BW11" s="25">
        <v>21.943196174465701</v>
      </c>
      <c r="BX11" s="25">
        <v>47.414925373134324</v>
      </c>
      <c r="BY11" s="25">
        <v>52.585074626865669</v>
      </c>
      <c r="BZ11" s="25">
        <v>99.701492537313428</v>
      </c>
      <c r="CA11" s="25">
        <v>8.3582089552238809E-2</v>
      </c>
      <c r="CB11" s="25">
        <v>0.21492537313432836</v>
      </c>
      <c r="CC11" s="25">
        <v>1.0838323353293413</v>
      </c>
      <c r="CD11" s="25">
        <v>98.916167664670667</v>
      </c>
      <c r="CE11" s="25">
        <v>22.269461077844312</v>
      </c>
      <c r="CF11" s="25">
        <v>77.730538922155688</v>
      </c>
      <c r="CG11" s="25">
        <v>56.69077757685352</v>
      </c>
      <c r="CH11" s="25">
        <v>43.30922242314648</v>
      </c>
      <c r="CI11" s="25">
        <v>76.796407185628752</v>
      </c>
      <c r="CJ11" s="25">
        <v>22</v>
      </c>
      <c r="CK11" s="25">
        <v>1.2035928143712575</v>
      </c>
      <c r="CL11" s="25">
        <v>48</v>
      </c>
      <c r="CM11" s="25">
        <v>52</v>
      </c>
      <c r="CN11" s="25">
        <v>99.089820359281433</v>
      </c>
      <c r="CO11" s="25">
        <v>0.91017964071856294</v>
      </c>
      <c r="CP11" s="25">
        <v>8.1595381171203023</v>
      </c>
      <c r="CQ11" s="25">
        <v>64.115059513541482</v>
      </c>
      <c r="CR11" s="25">
        <v>9.7766085906503353</v>
      </c>
      <c r="CS11" s="25">
        <v>7.0251854407452132</v>
      </c>
      <c r="CT11" s="25">
        <v>18.854579955149216</v>
      </c>
      <c r="CU11" s="25">
        <v>0.22856649991374847</v>
      </c>
      <c r="CV11" s="25">
        <v>5.451079</v>
      </c>
      <c r="CW11" s="25">
        <v>7.2232089994079329</v>
      </c>
      <c r="CX11" s="25">
        <v>92.776791000592056</v>
      </c>
      <c r="CY11" s="25">
        <v>82.076124567474054</v>
      </c>
      <c r="CZ11" s="25">
        <v>17.92387543252595</v>
      </c>
      <c r="DA11" s="25">
        <v>21.25</v>
      </c>
      <c r="DB11" s="25">
        <v>78.75</v>
      </c>
      <c r="DC11" s="25">
        <v>98.68137969324728</v>
      </c>
      <c r="DD11" s="25">
        <v>1.318620306752724</v>
      </c>
      <c r="DE11" s="25">
        <v>10.386473429951691</v>
      </c>
      <c r="DF11" s="25">
        <v>89.613526570048307</v>
      </c>
      <c r="DG11" s="25">
        <v>33.107513457090818</v>
      </c>
      <c r="DH11" s="25">
        <v>66.892486542909197</v>
      </c>
      <c r="DI11" s="25">
        <v>60.06429277942631</v>
      </c>
      <c r="DJ11" s="25">
        <v>39.93570722057369</v>
      </c>
      <c r="DK11" s="25">
        <v>19.893669634025716</v>
      </c>
      <c r="DL11" s="25">
        <v>80.106330365974287</v>
      </c>
      <c r="DM11" s="27">
        <v>33.685010930519915</v>
      </c>
      <c r="DN11" s="27">
        <v>66.314989069480092</v>
      </c>
      <c r="DO11" s="51">
        <v>0</v>
      </c>
      <c r="DP11" s="26">
        <v>613.27</v>
      </c>
      <c r="DQ11" s="25">
        <v>65.101010101010104</v>
      </c>
      <c r="DR11" s="25">
        <v>34.835858585858588</v>
      </c>
      <c r="DS11" s="25">
        <v>6.3131313131313135E-2</v>
      </c>
    </row>
    <row r="12" spans="1:123" x14ac:dyDescent="0.25">
      <c r="A12" s="15">
        <v>2022</v>
      </c>
      <c r="B12" s="15">
        <v>32</v>
      </c>
      <c r="C12" s="15"/>
      <c r="D12" s="25">
        <v>80.979612434396444</v>
      </c>
      <c r="E12" s="25">
        <v>19.020387565603553</v>
      </c>
      <c r="F12" s="36">
        <v>26.79476929268569</v>
      </c>
      <c r="G12" s="36">
        <v>9.2582070001302981</v>
      </c>
      <c r="H12" s="36">
        <v>0.54555281168636416</v>
      </c>
      <c r="I12" s="36">
        <v>63.129157083898399</v>
      </c>
      <c r="J12" s="36">
        <v>0.27231381159924228</v>
      </c>
      <c r="K12" s="36">
        <v>324.956789258404</v>
      </c>
      <c r="L12" s="25">
        <v>75.389127628003806</v>
      </c>
      <c r="M12" s="25">
        <v>23.805284059322751</v>
      </c>
      <c r="N12" s="25">
        <v>48.866475247143157</v>
      </c>
      <c r="O12" s="25">
        <v>15.430346003950826</v>
      </c>
      <c r="P12" s="36">
        <v>74.269234796734793</v>
      </c>
      <c r="Q12" s="36">
        <v>80.284427770539509</v>
      </c>
      <c r="R12" s="25">
        <v>48.358001130168397</v>
      </c>
      <c r="S12" s="25">
        <v>50.835840784956098</v>
      </c>
      <c r="T12" s="49">
        <v>497789</v>
      </c>
      <c r="U12" s="49">
        <v>119647</v>
      </c>
      <c r="V12" s="49">
        <v>111067</v>
      </c>
      <c r="W12" s="49">
        <v>80826</v>
      </c>
      <c r="X12" s="49">
        <v>142411</v>
      </c>
      <c r="Y12" s="49">
        <v>133381</v>
      </c>
      <c r="Z12" s="49">
        <v>98981</v>
      </c>
      <c r="AA12" s="25">
        <v>100.00000000000001</v>
      </c>
      <c r="AB12" s="25">
        <v>24.035685802619184</v>
      </c>
      <c r="AC12" s="25">
        <v>92.828905028960193</v>
      </c>
      <c r="AD12" s="25">
        <v>67.553720527886199</v>
      </c>
      <c r="AE12" s="35">
        <v>93.659197674336951</v>
      </c>
      <c r="AF12" s="35">
        <v>69.50376024323964</v>
      </c>
      <c r="AG12" s="35">
        <v>69.546914205474096</v>
      </c>
      <c r="AH12" s="35">
        <v>79.055963821367996</v>
      </c>
      <c r="AI12" s="35">
        <v>64.014722536806303</v>
      </c>
      <c r="AJ12" s="35">
        <v>77.572801056600596</v>
      </c>
      <c r="AK12" s="35">
        <v>41.319548352938497</v>
      </c>
      <c r="AL12" s="35">
        <v>53.024307518371998</v>
      </c>
      <c r="AM12" s="35">
        <v>42.921857304643297</v>
      </c>
      <c r="AN12" s="35">
        <v>51.657009564791302</v>
      </c>
      <c r="AO12" s="25">
        <v>74.592133885341397</v>
      </c>
      <c r="AP12" s="25">
        <v>76.013804767044604</v>
      </c>
      <c r="AQ12" s="25">
        <v>46.662514911234297</v>
      </c>
      <c r="AR12" s="25">
        <v>50.593921227579301</v>
      </c>
      <c r="AS12" s="25">
        <v>69.748216424516997</v>
      </c>
      <c r="AT12" s="25">
        <v>69.387428830761607</v>
      </c>
      <c r="AU12" s="25">
        <v>78.495762711864401</v>
      </c>
      <c r="AV12" s="25">
        <v>79.429783223374201</v>
      </c>
      <c r="AW12" s="25">
        <v>63.141620284477398</v>
      </c>
      <c r="AX12" s="25">
        <v>64.751958224543102</v>
      </c>
      <c r="AY12" s="25">
        <v>76.423709840734901</v>
      </c>
      <c r="AZ12" s="25">
        <v>78.470716143832107</v>
      </c>
      <c r="BA12" s="25">
        <v>40.1310993073999</v>
      </c>
      <c r="BB12" s="25">
        <v>42.261118904200003</v>
      </c>
      <c r="BC12" s="25">
        <v>49.752824858757101</v>
      </c>
      <c r="BD12" s="25">
        <v>55.207351555136697</v>
      </c>
      <c r="BE12" s="25">
        <v>41.311069882498501</v>
      </c>
      <c r="BF12" s="25">
        <v>44.281984334203699</v>
      </c>
      <c r="BG12" s="25">
        <v>49.104604095389099</v>
      </c>
      <c r="BH12" s="25">
        <v>53.651492986181097</v>
      </c>
      <c r="BI12" s="25">
        <v>94.205055331147705</v>
      </c>
      <c r="BJ12" s="25">
        <v>92.739441930618398</v>
      </c>
      <c r="BK12" s="25">
        <v>90.342929774932301</v>
      </c>
      <c r="BL12" s="25">
        <v>81.177905398075595</v>
      </c>
      <c r="BM12" s="25">
        <v>73.265726359411701</v>
      </c>
      <c r="BN12" s="25">
        <v>30.1414982477405</v>
      </c>
      <c r="BO12" s="25">
        <v>70.459097470096594</v>
      </c>
      <c r="BP12" s="25">
        <v>67.894042232277499</v>
      </c>
      <c r="BQ12" s="25">
        <v>62.646632115482603</v>
      </c>
      <c r="BR12" s="25">
        <v>51.204959878501398</v>
      </c>
      <c r="BS12" s="25">
        <v>44.354717370464201</v>
      </c>
      <c r="BT12" s="25">
        <v>17.4376169270902</v>
      </c>
      <c r="BU12" s="50">
        <v>2012</v>
      </c>
      <c r="BV12" s="25">
        <v>53.230353591628599</v>
      </c>
      <c r="BW12" s="25">
        <v>33.367691321504502</v>
      </c>
      <c r="BX12" s="25">
        <v>83.756966209475053</v>
      </c>
      <c r="BY12" s="25">
        <v>16.243033790524947</v>
      </c>
      <c r="BZ12" s="25">
        <v>98.820969892624049</v>
      </c>
      <c r="CA12" s="25">
        <v>0.79303810793739915</v>
      </c>
      <c r="CB12" s="25">
        <v>0.38599199943855711</v>
      </c>
      <c r="CC12" s="25">
        <v>0.56728757336055113</v>
      </c>
      <c r="CD12" s="25">
        <v>99.432712426639441</v>
      </c>
      <c r="CE12" s="25">
        <v>8.3966317938249553</v>
      </c>
      <c r="CF12" s="25">
        <v>91.603368206175034</v>
      </c>
      <c r="CG12" s="25">
        <v>28.157490420628505</v>
      </c>
      <c r="CH12" s="25">
        <v>71.842509579371495</v>
      </c>
      <c r="CI12" s="25">
        <v>81.121306455728501</v>
      </c>
      <c r="CJ12" s="25">
        <v>14.5886195458025</v>
      </c>
      <c r="CK12" s="25">
        <v>4.2900739984689968</v>
      </c>
      <c r="CL12" s="25">
        <v>83.8</v>
      </c>
      <c r="CM12" s="25">
        <v>16.2</v>
      </c>
      <c r="CN12" s="25">
        <v>98.454095432508296</v>
      </c>
      <c r="CO12" s="25">
        <v>1.54590456749171</v>
      </c>
      <c r="CP12" s="25">
        <v>8.5847628770883428</v>
      </c>
      <c r="CQ12" s="25">
        <v>51.358711211556795</v>
      </c>
      <c r="CR12" s="25">
        <v>9.5498805991263023</v>
      </c>
      <c r="CS12" s="25">
        <v>9.0557731753896107</v>
      </c>
      <c r="CT12" s="25">
        <v>29.310640992391399</v>
      </c>
      <c r="CU12" s="25">
        <v>0.72499402153594328</v>
      </c>
      <c r="CV12" s="25">
        <v>6.373405</v>
      </c>
      <c r="CW12" s="25">
        <v>5.9661320759968604</v>
      </c>
      <c r="CX12" s="25">
        <v>94.033867924003147</v>
      </c>
      <c r="CY12" s="25">
        <v>81.391569494705806</v>
      </c>
      <c r="CZ12" s="25">
        <v>18.608430505294198</v>
      </c>
      <c r="DA12" s="25">
        <v>21.129762353828742</v>
      </c>
      <c r="DB12" s="25">
        <v>78.870237646171262</v>
      </c>
      <c r="DC12" s="25">
        <v>96.980897414445451</v>
      </c>
      <c r="DD12" s="25">
        <v>3.0191025855545592</v>
      </c>
      <c r="DE12" s="25">
        <v>7.6570905345084119</v>
      </c>
      <c r="DF12" s="25">
        <v>92.342909465491587</v>
      </c>
      <c r="DG12" s="25">
        <v>24.03769294509857</v>
      </c>
      <c r="DH12" s="25">
        <v>75.96230705490143</v>
      </c>
      <c r="DI12" s="25">
        <v>51.54739343331827</v>
      </c>
      <c r="DJ12" s="25">
        <v>48.452606566681737</v>
      </c>
      <c r="DK12" s="25">
        <v>32.202971328888843</v>
      </c>
      <c r="DL12" s="25">
        <v>67.797028671111164</v>
      </c>
      <c r="DM12" s="27">
        <v>26.712876090725533</v>
      </c>
      <c r="DN12" s="27">
        <v>73.28712390927447</v>
      </c>
      <c r="DO12" s="51">
        <v>40</v>
      </c>
      <c r="DP12" s="26">
        <v>753.08</v>
      </c>
      <c r="DQ12" s="25">
        <v>41.334017314865832</v>
      </c>
      <c r="DR12" s="25">
        <v>58.566552036428355</v>
      </c>
      <c r="DS12" s="25">
        <v>9.9430648705818275E-2</v>
      </c>
    </row>
    <row r="13" spans="1:123" x14ac:dyDescent="0.25">
      <c r="A13" s="15">
        <v>2023</v>
      </c>
      <c r="B13" s="15">
        <v>32021</v>
      </c>
      <c r="C13" s="25">
        <v>6.1727576852572899</v>
      </c>
      <c r="D13" s="25">
        <v>78.057005021167669</v>
      </c>
      <c r="E13" s="25">
        <v>21.942994978832335</v>
      </c>
      <c r="F13" s="36">
        <v>51.143018897391848</v>
      </c>
      <c r="G13" s="36">
        <v>10.216890520068718</v>
      </c>
      <c r="H13" s="36">
        <v>0.32601905356863969</v>
      </c>
      <c r="I13" s="36">
        <v>38.28088396064345</v>
      </c>
      <c r="J13" s="36">
        <v>3.3187568327346553E-2</v>
      </c>
      <c r="K13" s="36">
        <v>481.66719999999998</v>
      </c>
      <c r="L13" s="25">
        <v>74.816991039881316</v>
      </c>
      <c r="M13" s="25">
        <v>38.660136982156004</v>
      </c>
      <c r="N13" s="25">
        <v>42.716731411169889</v>
      </c>
      <c r="O13" s="25">
        <v>22.072989902861696</v>
      </c>
      <c r="P13" s="36">
        <v>70.111172702636111</v>
      </c>
      <c r="Q13" s="36">
        <v>82.958122165910893</v>
      </c>
      <c r="R13" s="36">
        <v>38.875030795762498</v>
      </c>
      <c r="S13" s="36">
        <v>49.349159775940201</v>
      </c>
      <c r="T13" s="49">
        <v>40981</v>
      </c>
      <c r="U13" s="49">
        <v>9329</v>
      </c>
      <c r="V13" s="49">
        <v>8652</v>
      </c>
      <c r="W13" s="49">
        <v>5710</v>
      </c>
      <c r="X13" s="49">
        <v>11023</v>
      </c>
      <c r="Y13" s="49">
        <v>10309</v>
      </c>
      <c r="Z13" s="49">
        <v>6939</v>
      </c>
      <c r="AA13" s="25">
        <v>6.1727576852572899</v>
      </c>
      <c r="AB13" s="25">
        <v>22.764207803616308</v>
      </c>
      <c r="AC13" s="25">
        <v>92.743059277521709</v>
      </c>
      <c r="AD13" s="25">
        <v>61.206988959159617</v>
      </c>
      <c r="AE13" s="25">
        <v>93.522634491517735</v>
      </c>
      <c r="AF13" s="25">
        <v>62.950195046720495</v>
      </c>
      <c r="AG13" s="35">
        <v>72.321258159331194</v>
      </c>
      <c r="AH13" s="35">
        <v>79.041916167664695</v>
      </c>
      <c r="AI13" s="35">
        <v>64.705882352941202</v>
      </c>
      <c r="AJ13" s="35">
        <v>77.432470512459204</v>
      </c>
      <c r="AK13" s="35">
        <v>39.439630492041097</v>
      </c>
      <c r="AL13" s="35">
        <v>45.508982035928099</v>
      </c>
      <c r="AM13" s="35">
        <v>35.294117647058798</v>
      </c>
      <c r="AN13" s="35">
        <v>46.161587697757703</v>
      </c>
      <c r="AO13" s="25">
        <v>74.250621435882394</v>
      </c>
      <c r="AP13" s="25">
        <v>75.313753870394507</v>
      </c>
      <c r="AQ13" s="25">
        <v>41.313475236563399</v>
      </c>
      <c r="AR13" s="25">
        <v>43.947527527894302</v>
      </c>
      <c r="AS13" s="25">
        <v>72.368637110016394</v>
      </c>
      <c r="AT13" s="25">
        <v>72.280088464008003</v>
      </c>
      <c r="AU13" s="25">
        <v>79.591836734693899</v>
      </c>
      <c r="AV13" s="25">
        <v>78.609625668449198</v>
      </c>
      <c r="AW13" s="25">
        <v>76.923076923076906</v>
      </c>
      <c r="AX13" s="25">
        <v>57.142857142857103</v>
      </c>
      <c r="AY13" s="25">
        <v>76.183134181335404</v>
      </c>
      <c r="AZ13" s="25">
        <v>78.540234686515007</v>
      </c>
      <c r="BA13" s="25">
        <v>38.616584564860403</v>
      </c>
      <c r="BB13" s="25">
        <v>40.154812013982998</v>
      </c>
      <c r="BC13" s="25">
        <v>40.816326530612201</v>
      </c>
      <c r="BD13" s="25">
        <v>49.1978609625668</v>
      </c>
      <c r="BE13" s="25">
        <v>38.461538461538503</v>
      </c>
      <c r="BF13" s="25">
        <v>33.3333333333333</v>
      </c>
      <c r="BG13" s="25">
        <v>44.1303696089768</v>
      </c>
      <c r="BH13" s="25">
        <v>47.962632438385299</v>
      </c>
      <c r="BI13" s="25">
        <v>94.650499286733194</v>
      </c>
      <c r="BJ13" s="25">
        <v>91.5524545228009</v>
      </c>
      <c r="BK13" s="25">
        <v>89.770548580617202</v>
      </c>
      <c r="BL13" s="25">
        <v>80.941072291096404</v>
      </c>
      <c r="BM13" s="25">
        <v>74.551457602825593</v>
      </c>
      <c r="BN13" s="25">
        <v>22.845055526176601</v>
      </c>
      <c r="BO13" s="25">
        <v>65.049928673323805</v>
      </c>
      <c r="BP13" s="25">
        <v>59.282332419636198</v>
      </c>
      <c r="BQ13" s="25">
        <v>55.513637207001103</v>
      </c>
      <c r="BR13" s="25">
        <v>44.827725004025098</v>
      </c>
      <c r="BS13" s="25">
        <v>40.2933121752707</v>
      </c>
      <c r="BT13" s="25">
        <v>8.5492684646571497</v>
      </c>
      <c r="BU13" s="50">
        <v>18</v>
      </c>
      <c r="BV13" s="25">
        <v>48.895324960948003</v>
      </c>
      <c r="BW13" s="25">
        <v>23.541162340223401</v>
      </c>
      <c r="BX13" s="25">
        <v>68.415271200507746</v>
      </c>
      <c r="BY13" s="25">
        <v>31.584728799492261</v>
      </c>
      <c r="BZ13" s="25">
        <v>99.458087194258653</v>
      </c>
      <c r="CA13" s="25">
        <v>0.36127520382756434</v>
      </c>
      <c r="CB13" s="25">
        <v>0.18063760191378217</v>
      </c>
      <c r="CC13" s="25">
        <v>0.17916748478303554</v>
      </c>
      <c r="CD13" s="25">
        <v>99.820832515216964</v>
      </c>
      <c r="CE13" s="25">
        <v>15.850186530532104</v>
      </c>
      <c r="CF13" s="25">
        <v>84.149813469467887</v>
      </c>
      <c r="CG13" s="25">
        <v>32.446664534068262</v>
      </c>
      <c r="CH13" s="25">
        <v>67.553335465931738</v>
      </c>
      <c r="CI13" s="25">
        <v>83.214706459846838</v>
      </c>
      <c r="CJ13" s="25">
        <v>16.53249558217161</v>
      </c>
      <c r="CK13" s="25">
        <v>0.25279795798154331</v>
      </c>
      <c r="CL13" s="25">
        <v>68.85185548792461</v>
      </c>
      <c r="CM13" s="25">
        <v>31.148144512075397</v>
      </c>
      <c r="CN13" s="25">
        <v>99.008442960926757</v>
      </c>
      <c r="CO13" s="25">
        <v>0.99155703907323778</v>
      </c>
      <c r="CP13" s="25">
        <v>9.4469857866361711</v>
      </c>
      <c r="CQ13" s="25">
        <v>58.598986431257153</v>
      </c>
      <c r="CR13" s="25">
        <v>9.5083374203040716</v>
      </c>
      <c r="CS13" s="25">
        <v>7.8020271374856955</v>
      </c>
      <c r="CT13" s="25">
        <v>23.289602746444334</v>
      </c>
      <c r="CU13" s="25">
        <v>0.80104626450874605</v>
      </c>
      <c r="CV13" s="25">
        <v>5.8021820000000002</v>
      </c>
      <c r="CW13" s="25">
        <v>7.1332275971451224</v>
      </c>
      <c r="CX13" s="25">
        <v>92.866772402854878</v>
      </c>
      <c r="CY13" s="25">
        <v>84.273696017947273</v>
      </c>
      <c r="CZ13" s="25">
        <v>15.72630398205272</v>
      </c>
      <c r="DA13" s="25">
        <v>21.289506953223768</v>
      </c>
      <c r="DB13" s="25">
        <v>78.710493046776236</v>
      </c>
      <c r="DC13" s="25">
        <v>97.389438131091026</v>
      </c>
      <c r="DD13" s="25">
        <v>2.6105618689089822</v>
      </c>
      <c r="DE13" s="25">
        <v>7.3675496688741724</v>
      </c>
      <c r="DF13" s="25">
        <v>92.632450331125824</v>
      </c>
      <c r="DG13" s="25">
        <v>32.128565014543113</v>
      </c>
      <c r="DH13" s="25">
        <v>67.871434985456887</v>
      </c>
      <c r="DI13" s="25">
        <v>58.829784002187324</v>
      </c>
      <c r="DJ13" s="25">
        <v>41.170215997812683</v>
      </c>
      <c r="DK13" s="25">
        <v>32.466506668286904</v>
      </c>
      <c r="DL13" s="25">
        <v>67.533493331713103</v>
      </c>
      <c r="DM13" s="27">
        <v>37.667155903457271</v>
      </c>
      <c r="DN13" s="27">
        <v>62.332844096542729</v>
      </c>
      <c r="DO13" s="51">
        <v>5</v>
      </c>
      <c r="DP13" s="62"/>
      <c r="DQ13" s="25">
        <v>48.622472351285914</v>
      </c>
      <c r="DR13" s="25">
        <v>51.377527648714093</v>
      </c>
      <c r="DS13" s="25">
        <v>0</v>
      </c>
    </row>
    <row r="14" spans="1:123" x14ac:dyDescent="0.25">
      <c r="A14" s="15">
        <v>2023</v>
      </c>
      <c r="B14" s="15">
        <v>32022</v>
      </c>
      <c r="C14" s="25">
        <v>2.0445819482121581</v>
      </c>
      <c r="D14" s="25">
        <v>80.676507677472003</v>
      </c>
      <c r="E14" s="25">
        <v>19.323492322528001</v>
      </c>
      <c r="F14" s="36">
        <v>51.277402340530742</v>
      </c>
      <c r="G14" s="36">
        <v>5.2222405362342732</v>
      </c>
      <c r="H14" s="36">
        <v>0.17581451568595133</v>
      </c>
      <c r="I14" s="36">
        <v>43.280588978627549</v>
      </c>
      <c r="J14" s="36">
        <v>4.3953628921487832E-2</v>
      </c>
      <c r="K14" s="36">
        <v>533.45910000000003</v>
      </c>
      <c r="L14" s="25">
        <v>71.398357458730459</v>
      </c>
      <c r="M14" s="25">
        <v>25.550444287174649</v>
      </c>
      <c r="N14" s="25">
        <v>38.778256928612635</v>
      </c>
      <c r="O14" s="25">
        <v>13.877093654163719</v>
      </c>
      <c r="P14" s="36">
        <v>62.144280022766097</v>
      </c>
      <c r="Q14" s="36">
        <v>77.1926679514185</v>
      </c>
      <c r="R14" s="36">
        <v>30.008537279453602</v>
      </c>
      <c r="S14" s="36">
        <v>44.211894411329702</v>
      </c>
      <c r="T14" s="49">
        <v>13574</v>
      </c>
      <c r="U14" s="49">
        <v>3472</v>
      </c>
      <c r="V14" s="49">
        <v>3114</v>
      </c>
      <c r="W14" s="49">
        <v>1918</v>
      </c>
      <c r="X14" s="49">
        <v>4062</v>
      </c>
      <c r="Y14" s="49">
        <v>3689</v>
      </c>
      <c r="Z14" s="49">
        <v>2322</v>
      </c>
      <c r="AA14" s="25">
        <v>2.0445819482121581</v>
      </c>
      <c r="AB14" s="25">
        <v>25.578311477825256</v>
      </c>
      <c r="AC14" s="25">
        <v>89.688940092165907</v>
      </c>
      <c r="AD14" s="25">
        <v>55.241935483870961</v>
      </c>
      <c r="AE14" s="25">
        <v>90.817331363860163</v>
      </c>
      <c r="AF14" s="25">
        <v>57.163958641063516</v>
      </c>
      <c r="AG14" s="35">
        <v>69.049022234128003</v>
      </c>
      <c r="AH14" s="35">
        <v>70.3125</v>
      </c>
      <c r="AI14" s="35">
        <v>87.5</v>
      </c>
      <c r="AJ14" s="35">
        <v>73.872904395106502</v>
      </c>
      <c r="AK14" s="35">
        <v>35.488882935976399</v>
      </c>
      <c r="AL14" s="35">
        <v>39.0625</v>
      </c>
      <c r="AM14" s="35">
        <v>75</v>
      </c>
      <c r="AN14" s="35">
        <v>42.223606705935701</v>
      </c>
      <c r="AO14" s="25">
        <v>71.574015155897499</v>
      </c>
      <c r="AP14" s="25">
        <v>71.239539748954002</v>
      </c>
      <c r="AQ14" s="25">
        <v>38.288887603401399</v>
      </c>
      <c r="AR14" s="25">
        <v>39.220711297071098</v>
      </c>
      <c r="AS14" s="25">
        <v>70.1622831561276</v>
      </c>
      <c r="AT14" s="25">
        <v>68.026721479958894</v>
      </c>
      <c r="AU14" s="25">
        <v>66.6666666666667</v>
      </c>
      <c r="AV14" s="25">
        <v>74.193548387096797</v>
      </c>
      <c r="AW14" s="25">
        <v>85.714285714285694</v>
      </c>
      <c r="AX14" s="25">
        <v>88.8888888888889</v>
      </c>
      <c r="AY14" s="25">
        <v>73.113491394872995</v>
      </c>
      <c r="AZ14" s="25">
        <v>74.547983310153001</v>
      </c>
      <c r="BA14" s="25">
        <v>35.545607162842799</v>
      </c>
      <c r="BB14" s="25">
        <v>35.436793422404897</v>
      </c>
      <c r="BC14" s="25">
        <v>33.3333333333333</v>
      </c>
      <c r="BD14" s="25">
        <v>45.161290322580598</v>
      </c>
      <c r="BE14" s="25">
        <v>71.428571428571402</v>
      </c>
      <c r="BF14" s="25">
        <v>77.7777777777778</v>
      </c>
      <c r="BG14" s="25">
        <v>41.2323986039235</v>
      </c>
      <c r="BH14" s="25">
        <v>43.104739488606</v>
      </c>
      <c r="BI14" s="25">
        <v>92.272202998846595</v>
      </c>
      <c r="BJ14" s="25">
        <v>88.227241615332005</v>
      </c>
      <c r="BK14" s="25">
        <v>88.2158972578966</v>
      </c>
      <c r="BL14" s="25">
        <v>74.931913840059394</v>
      </c>
      <c r="BM14" s="25">
        <v>71.228141520943495</v>
      </c>
      <c r="BN14" s="25">
        <v>17.595307917888601</v>
      </c>
      <c r="BO14" s="25">
        <v>60.130718954248401</v>
      </c>
      <c r="BP14" s="25">
        <v>51.882272416153299</v>
      </c>
      <c r="BQ14" s="25">
        <v>49.7396737244012</v>
      </c>
      <c r="BR14" s="25">
        <v>40.245110175786103</v>
      </c>
      <c r="BS14" s="25">
        <v>36.918801680900103</v>
      </c>
      <c r="BT14" s="25">
        <v>6.1850173287123402</v>
      </c>
      <c r="BU14" s="50">
        <v>38</v>
      </c>
      <c r="BV14" s="25">
        <v>45.2967716844595</v>
      </c>
      <c r="BW14" s="25">
        <v>20.2082175966538</v>
      </c>
      <c r="BX14" s="25">
        <v>42.361111111111107</v>
      </c>
      <c r="BY14" s="25">
        <v>57.638888888888886</v>
      </c>
      <c r="BZ14" s="25">
        <v>99.660165484633566</v>
      </c>
      <c r="CA14" s="25">
        <v>0.1182033096926714</v>
      </c>
      <c r="CB14" s="25">
        <v>0.22163120567375888</v>
      </c>
      <c r="CC14" s="25">
        <v>0.68198665678280201</v>
      </c>
      <c r="CD14" s="25">
        <v>99.318013343217189</v>
      </c>
      <c r="CE14" s="25">
        <v>22.853965900667163</v>
      </c>
      <c r="CF14" s="25">
        <v>77.146034099332837</v>
      </c>
      <c r="CG14" s="25">
        <v>65.768515072571645</v>
      </c>
      <c r="CH14" s="25">
        <v>34.231484927428355</v>
      </c>
      <c r="CI14" s="25">
        <v>87.679762787249814</v>
      </c>
      <c r="CJ14" s="25">
        <v>12.060785767234988</v>
      </c>
      <c r="CK14" s="25">
        <v>0.25945144551519644</v>
      </c>
      <c r="CL14" s="25">
        <v>41.712379540400299</v>
      </c>
      <c r="CM14" s="25">
        <v>58.287620459599701</v>
      </c>
      <c r="CN14" s="25">
        <v>99.065974796145298</v>
      </c>
      <c r="CO14" s="25">
        <v>0.93402520385470722</v>
      </c>
      <c r="CP14" s="25">
        <v>8.3182291465813112</v>
      </c>
      <c r="CQ14" s="25">
        <v>62.90472290472291</v>
      </c>
      <c r="CR14" s="25">
        <v>11.684411684411684</v>
      </c>
      <c r="CS14" s="25">
        <v>6.0114660114660117</v>
      </c>
      <c r="CT14" s="25">
        <v>19.077259077259075</v>
      </c>
      <c r="CU14" s="25">
        <v>0.32214032214032218</v>
      </c>
      <c r="CV14" s="25">
        <v>5.7028270000000001</v>
      </c>
      <c r="CW14" s="25">
        <v>6.4037748567576669</v>
      </c>
      <c r="CX14" s="25">
        <v>93.596225143242322</v>
      </c>
      <c r="CY14" s="25">
        <v>84.107946026986497</v>
      </c>
      <c r="CZ14" s="25">
        <v>15.892053973013493</v>
      </c>
      <c r="DA14" s="25">
        <v>17.142857142857142</v>
      </c>
      <c r="DB14" s="25">
        <v>82.857142857142861</v>
      </c>
      <c r="DC14" s="25">
        <v>97.619793297839024</v>
      </c>
      <c r="DD14" s="25">
        <v>2.3802067021609772</v>
      </c>
      <c r="DE14" s="25">
        <v>5.7356608478802995</v>
      </c>
      <c r="DF14" s="25">
        <v>94.264339152119703</v>
      </c>
      <c r="DG14" s="25">
        <v>38.300326860219187</v>
      </c>
      <c r="DH14" s="25">
        <v>61.699673139780806</v>
      </c>
      <c r="DI14" s="25">
        <v>56.253585771658067</v>
      </c>
      <c r="DJ14" s="25">
        <v>43.746414228341941</v>
      </c>
      <c r="DK14" s="25">
        <v>31.576305220883533</v>
      </c>
      <c r="DL14" s="25">
        <v>68.42369477911646</v>
      </c>
      <c r="DM14" s="27">
        <v>48.532363271450073</v>
      </c>
      <c r="DN14" s="27">
        <v>51.467636728549927</v>
      </c>
      <c r="DO14" s="51">
        <v>3</v>
      </c>
      <c r="DP14" s="62"/>
      <c r="DQ14" s="25">
        <v>66.067037660152721</v>
      </c>
      <c r="DR14" s="25">
        <v>33.932962339847286</v>
      </c>
      <c r="DS14" s="25">
        <v>0</v>
      </c>
    </row>
    <row r="15" spans="1:123" x14ac:dyDescent="0.25">
      <c r="A15" s="15">
        <v>2023</v>
      </c>
      <c r="B15" s="15">
        <v>32023</v>
      </c>
      <c r="C15" s="25">
        <v>7.9549511146993304</v>
      </c>
      <c r="D15" s="25">
        <v>74.707331512709345</v>
      </c>
      <c r="E15" s="25">
        <v>25.292668487290644</v>
      </c>
      <c r="F15" s="36">
        <v>37.947835341265289</v>
      </c>
      <c r="G15" s="36">
        <v>12.904808227948084</v>
      </c>
      <c r="H15" s="36">
        <v>0.40158639096056475</v>
      </c>
      <c r="I15" s="36">
        <v>48.70087218245159</v>
      </c>
      <c r="J15" s="36">
        <v>4.4897857374473077E-2</v>
      </c>
      <c r="K15" s="36">
        <v>506.74419999999998</v>
      </c>
      <c r="L15" s="25">
        <v>70.331177575687036</v>
      </c>
      <c r="M15" s="25">
        <v>28.366670913492165</v>
      </c>
      <c r="N15" s="25">
        <v>45.214384279040381</v>
      </c>
      <c r="O15" s="25">
        <v>18.236315722418546</v>
      </c>
      <c r="P15" s="36">
        <v>68.294952071333697</v>
      </c>
      <c r="Q15" s="36">
        <v>78.1006958657388</v>
      </c>
      <c r="R15" s="36">
        <v>42.6915317311813</v>
      </c>
      <c r="S15" s="36">
        <v>54.695047073270601</v>
      </c>
      <c r="T15" s="49">
        <v>52813</v>
      </c>
      <c r="U15" s="49">
        <v>10552</v>
      </c>
      <c r="V15" s="49">
        <v>9579</v>
      </c>
      <c r="W15" s="49">
        <v>7063</v>
      </c>
      <c r="X15" s="49">
        <v>12742</v>
      </c>
      <c r="Y15" s="49">
        <v>11725</v>
      </c>
      <c r="Z15" s="49">
        <v>8758</v>
      </c>
      <c r="AA15" s="25">
        <v>7.9549511146993295</v>
      </c>
      <c r="AB15" s="25">
        <v>19.979929184102399</v>
      </c>
      <c r="AC15" s="25">
        <v>90.778999241849888</v>
      </c>
      <c r="AD15" s="25">
        <v>66.935178165276724</v>
      </c>
      <c r="AE15" s="25">
        <v>92.018521425207979</v>
      </c>
      <c r="AF15" s="25">
        <v>68.733322869251296</v>
      </c>
      <c r="AG15" s="35">
        <v>66.587059880370703</v>
      </c>
      <c r="AH15" s="35">
        <v>77.639751552795005</v>
      </c>
      <c r="AI15" s="35">
        <v>55.5555555555556</v>
      </c>
      <c r="AJ15" s="35">
        <v>72.6050692363754</v>
      </c>
      <c r="AK15" s="35">
        <v>41.5021581472799</v>
      </c>
      <c r="AL15" s="35">
        <v>48.6542443064182</v>
      </c>
      <c r="AM15" s="35">
        <v>35.185185185185198</v>
      </c>
      <c r="AN15" s="35">
        <v>47.488325640402699</v>
      </c>
      <c r="AO15" s="25">
        <v>69.409192007924801</v>
      </c>
      <c r="AP15" s="25">
        <v>71.069690845123105</v>
      </c>
      <c r="AQ15" s="25">
        <v>43.332149599087899</v>
      </c>
      <c r="AR15" s="25">
        <v>46.722060034433703</v>
      </c>
      <c r="AS15" s="25">
        <v>66.722606120434307</v>
      </c>
      <c r="AT15" s="25">
        <v>66.4788621409716</v>
      </c>
      <c r="AU15" s="25">
        <v>77.049180327868896</v>
      </c>
      <c r="AV15" s="25">
        <v>78</v>
      </c>
      <c r="AW15" s="25">
        <v>56</v>
      </c>
      <c r="AX15" s="25">
        <v>55.172413793103402</v>
      </c>
      <c r="AY15" s="25">
        <v>71.029678982434902</v>
      </c>
      <c r="AZ15" s="25">
        <v>73.871548911720296</v>
      </c>
      <c r="BA15" s="25">
        <v>40.626850937808499</v>
      </c>
      <c r="BB15" s="25">
        <v>42.200858910208403</v>
      </c>
      <c r="BC15" s="25">
        <v>49.7267759562842</v>
      </c>
      <c r="BD15" s="25">
        <v>48</v>
      </c>
      <c r="BE15" s="25">
        <v>36</v>
      </c>
      <c r="BF15" s="25">
        <v>34.482758620689701</v>
      </c>
      <c r="BG15" s="25">
        <v>44.963658388855201</v>
      </c>
      <c r="BH15" s="25">
        <v>49.517943224424201</v>
      </c>
      <c r="BI15" s="25">
        <v>93.542343242568094</v>
      </c>
      <c r="BJ15" s="25">
        <v>89.442567567567593</v>
      </c>
      <c r="BK15" s="25">
        <v>86.856460075848105</v>
      </c>
      <c r="BL15" s="25">
        <v>75.679775073064306</v>
      </c>
      <c r="BM15" s="25">
        <v>69.843304528477006</v>
      </c>
      <c r="BN15" s="25">
        <v>25.603593486805199</v>
      </c>
      <c r="BO15" s="25">
        <v>71.583812140894295</v>
      </c>
      <c r="BP15" s="25">
        <v>63.914695945945901</v>
      </c>
      <c r="BQ15" s="25">
        <v>57.582212062964302</v>
      </c>
      <c r="BR15" s="25">
        <v>48.059635233620703</v>
      </c>
      <c r="BS15" s="25">
        <v>43.368621124052403</v>
      </c>
      <c r="BT15" s="25">
        <v>12.078108428473399</v>
      </c>
      <c r="BU15" s="50">
        <v>204</v>
      </c>
      <c r="BV15" s="25">
        <v>49.378008850919905</v>
      </c>
      <c r="BW15" s="25">
        <v>31.480037687469299</v>
      </c>
      <c r="BX15" s="25">
        <v>81.890931209488869</v>
      </c>
      <c r="BY15" s="25">
        <v>18.109068790511131</v>
      </c>
      <c r="BZ15" s="25">
        <v>98.897527039099771</v>
      </c>
      <c r="CA15" s="25">
        <v>0.48470793970613391</v>
      </c>
      <c r="CB15" s="25">
        <v>0.61776502119409227</v>
      </c>
      <c r="CC15" s="25">
        <v>0.14799438774529589</v>
      </c>
      <c r="CD15" s="25">
        <v>99.8520056122547</v>
      </c>
      <c r="CE15" s="25">
        <v>7.9359587922120358</v>
      </c>
      <c r="CF15" s="25">
        <v>92.064041207787966</v>
      </c>
      <c r="CG15" s="25">
        <v>22.098658171638188</v>
      </c>
      <c r="CH15" s="25">
        <v>77.901341828361808</v>
      </c>
      <c r="CI15" s="25">
        <v>82.035018931749605</v>
      </c>
      <c r="CJ15" s="25">
        <v>16.773337946145421</v>
      </c>
      <c r="CK15" s="25">
        <v>1.1916431221049799</v>
      </c>
      <c r="CL15" s="25">
        <v>84.149224470968107</v>
      </c>
      <c r="CM15" s="25">
        <v>15.850775529031885</v>
      </c>
      <c r="CN15" s="25">
        <v>98.889081089392448</v>
      </c>
      <c r="CO15" s="25">
        <v>1.1109189106075457</v>
      </c>
      <c r="CP15" s="25">
        <v>7.967358705507638</v>
      </c>
      <c r="CQ15" s="25">
        <v>53.432975245212525</v>
      </c>
      <c r="CR15" s="25">
        <v>10.138786948688864</v>
      </c>
      <c r="CS15" s="25">
        <v>7.856809234670048</v>
      </c>
      <c r="CT15" s="25">
        <v>27.87082137852806</v>
      </c>
      <c r="CU15" s="25">
        <v>0.70060719290051376</v>
      </c>
      <c r="CV15" s="25">
        <v>6.4000389999999996</v>
      </c>
      <c r="CW15" s="25">
        <v>4.647377337806863</v>
      </c>
      <c r="CX15" s="25">
        <v>95.352622662193127</v>
      </c>
      <c r="CY15" s="25">
        <v>69.796347643178123</v>
      </c>
      <c r="CZ15" s="25">
        <v>30.203652356821877</v>
      </c>
      <c r="DA15" s="25">
        <v>12.5314333612741</v>
      </c>
      <c r="DB15" s="25">
        <v>87.468566638725903</v>
      </c>
      <c r="DC15" s="25">
        <v>96.285642472142314</v>
      </c>
      <c r="DD15" s="25">
        <v>3.7143575278576813</v>
      </c>
      <c r="DE15" s="25">
        <v>5.5904164289788936</v>
      </c>
      <c r="DF15" s="25">
        <v>94.409583571021102</v>
      </c>
      <c r="DG15" s="25">
        <v>30.334668905551215</v>
      </c>
      <c r="DH15" s="25">
        <v>69.665331094448788</v>
      </c>
      <c r="DI15" s="25">
        <v>50.23292776498959</v>
      </c>
      <c r="DJ15" s="25">
        <v>49.76707223501041</v>
      </c>
      <c r="DK15" s="25">
        <v>48.799736928641899</v>
      </c>
      <c r="DL15" s="25">
        <v>51.200263071358108</v>
      </c>
      <c r="DM15" s="27">
        <v>38.635763089351101</v>
      </c>
      <c r="DN15" s="27">
        <v>61.364236910648899</v>
      </c>
      <c r="DO15" s="51">
        <v>4</v>
      </c>
      <c r="DP15" s="62"/>
      <c r="DQ15" s="25">
        <v>42.769027425927966</v>
      </c>
      <c r="DR15" s="25">
        <v>57.225465359621111</v>
      </c>
      <c r="DS15" s="25">
        <v>5.5072144509307197E-3</v>
      </c>
    </row>
    <row r="16" spans="1:123" x14ac:dyDescent="0.25">
      <c r="A16" s="15">
        <v>2023</v>
      </c>
      <c r="B16" s="15">
        <v>32024</v>
      </c>
      <c r="C16" s="25">
        <v>6.690756603770744</v>
      </c>
      <c r="D16" s="25">
        <v>79.035843920145183</v>
      </c>
      <c r="E16" s="25">
        <v>20.96415607985481</v>
      </c>
      <c r="F16" s="36">
        <v>32.789128139203896</v>
      </c>
      <c r="G16" s="36">
        <v>6.4827142922730827</v>
      </c>
      <c r="H16" s="36">
        <v>0.31862632569670812</v>
      </c>
      <c r="I16" s="36">
        <v>60.33790918690601</v>
      </c>
      <c r="J16" s="36">
        <v>7.1622055920297509E-2</v>
      </c>
      <c r="K16" s="36">
        <v>558.25440000000003</v>
      </c>
      <c r="L16" s="25">
        <v>68.625650724863888</v>
      </c>
      <c r="M16" s="25">
        <v>28.111777648231378</v>
      </c>
      <c r="N16" s="25">
        <v>34.747560068676151</v>
      </c>
      <c r="O16" s="25">
        <v>14.233973334336273</v>
      </c>
      <c r="P16" s="36">
        <v>64.783454356846505</v>
      </c>
      <c r="Q16" s="36">
        <v>77.820049457865707</v>
      </c>
      <c r="R16" s="36">
        <v>30.264522821576801</v>
      </c>
      <c r="S16" s="36">
        <v>45.241265614101799</v>
      </c>
      <c r="T16" s="49">
        <v>44420</v>
      </c>
      <c r="U16" s="49">
        <v>9621</v>
      </c>
      <c r="V16" s="49">
        <v>8558</v>
      </c>
      <c r="W16" s="49">
        <v>5148</v>
      </c>
      <c r="X16" s="49">
        <v>11369</v>
      </c>
      <c r="Y16" s="49">
        <v>10247</v>
      </c>
      <c r="Z16" s="49">
        <v>6354</v>
      </c>
      <c r="AA16" s="25">
        <v>6.690756603770744</v>
      </c>
      <c r="AB16" s="25">
        <v>21.659162539396668</v>
      </c>
      <c r="AC16" s="25">
        <v>88.951252468558366</v>
      </c>
      <c r="AD16" s="25">
        <v>53.507951356407858</v>
      </c>
      <c r="AE16" s="25">
        <v>90.131058140557656</v>
      </c>
      <c r="AF16" s="25">
        <v>55.888820476734978</v>
      </c>
      <c r="AG16" s="35">
        <v>63.557945443342902</v>
      </c>
      <c r="AH16" s="35">
        <v>72.334293948126799</v>
      </c>
      <c r="AI16" s="35">
        <v>76.923076923076906</v>
      </c>
      <c r="AJ16" s="35">
        <v>71.092848111703603</v>
      </c>
      <c r="AK16" s="35">
        <v>28.7822774883773</v>
      </c>
      <c r="AL16" s="35">
        <v>39.481268011527398</v>
      </c>
      <c r="AM16" s="35">
        <v>53.846153846153797</v>
      </c>
      <c r="AN16" s="35">
        <v>37.6394920565115</v>
      </c>
      <c r="AO16" s="25">
        <v>67.782909930715903</v>
      </c>
      <c r="AP16" s="25">
        <v>69.324154143228995</v>
      </c>
      <c r="AQ16" s="25">
        <v>33.4244965763138</v>
      </c>
      <c r="AR16" s="25">
        <v>35.8441776509109</v>
      </c>
      <c r="AS16" s="25">
        <v>63.583276386904402</v>
      </c>
      <c r="AT16" s="25">
        <v>63.537151308072801</v>
      </c>
      <c r="AU16" s="25">
        <v>74.193548387096797</v>
      </c>
      <c r="AV16" s="25">
        <v>70.8333333333333</v>
      </c>
      <c r="AW16" s="25">
        <v>69.696969696969703</v>
      </c>
      <c r="AX16" s="25">
        <v>82.2222222222222</v>
      </c>
      <c r="AY16" s="25">
        <v>69.801336518399793</v>
      </c>
      <c r="AZ16" s="25">
        <v>72.168896278940906</v>
      </c>
      <c r="BA16" s="25">
        <v>28.017643039075601</v>
      </c>
      <c r="BB16" s="25">
        <v>29.409964812076101</v>
      </c>
      <c r="BC16" s="25">
        <v>36.774193548387103</v>
      </c>
      <c r="BD16" s="25">
        <v>41.6666666666667</v>
      </c>
      <c r="BE16" s="25">
        <v>33.3333333333333</v>
      </c>
      <c r="BF16" s="25">
        <v>68.8888888888889</v>
      </c>
      <c r="BG16" s="25">
        <v>36.046687430074698</v>
      </c>
      <c r="BH16" s="25">
        <v>38.966568412566403</v>
      </c>
      <c r="BI16" s="25">
        <v>91.504002246875402</v>
      </c>
      <c r="BJ16" s="25">
        <v>87.829566854990603</v>
      </c>
      <c r="BK16" s="25">
        <v>85.788232587565403</v>
      </c>
      <c r="BL16" s="25">
        <v>73.365817400999305</v>
      </c>
      <c r="BM16" s="25">
        <v>67.1875</v>
      </c>
      <c r="BN16" s="25">
        <v>24.052902936561299</v>
      </c>
      <c r="BO16" s="25">
        <v>57.941300379160197</v>
      </c>
      <c r="BP16" s="25">
        <v>52.448210922787197</v>
      </c>
      <c r="BQ16" s="25">
        <v>47.167423937424502</v>
      </c>
      <c r="BR16" s="25">
        <v>36.4826361646777</v>
      </c>
      <c r="BS16" s="25">
        <v>31.550751879699199</v>
      </c>
      <c r="BT16" s="25">
        <v>7.6739146678622099</v>
      </c>
      <c r="BU16" s="50">
        <v>252</v>
      </c>
      <c r="BV16" s="25">
        <v>41.413425700728403</v>
      </c>
      <c r="BW16" s="25">
        <v>17.092303404061198</v>
      </c>
      <c r="BX16" s="25">
        <v>74.326465927099832</v>
      </c>
      <c r="BY16" s="25">
        <v>25.673534072900157</v>
      </c>
      <c r="BZ16" s="25">
        <v>98.360841314043796</v>
      </c>
      <c r="CA16" s="25">
        <v>1.2203128891303856</v>
      </c>
      <c r="CB16" s="25">
        <v>0.41884579682582807</v>
      </c>
      <c r="CC16" s="25">
        <v>0.50408562550351022</v>
      </c>
      <c r="CD16" s="25">
        <v>99.495914374496479</v>
      </c>
      <c r="CE16" s="25">
        <v>17.341466221659569</v>
      </c>
      <c r="CF16" s="25">
        <v>82.658533778340427</v>
      </c>
      <c r="CG16" s="25">
        <v>24.543460694909385</v>
      </c>
      <c r="CH16" s="25">
        <v>75.456539305090615</v>
      </c>
      <c r="CI16" s="25">
        <v>81.760847047991717</v>
      </c>
      <c r="CJ16" s="25">
        <v>17.433536655541491</v>
      </c>
      <c r="CK16" s="25">
        <v>0.80561629646679711</v>
      </c>
      <c r="CL16" s="25">
        <v>75.504661065715268</v>
      </c>
      <c r="CM16" s="25">
        <v>24.495338934284728</v>
      </c>
      <c r="CN16" s="25">
        <v>98.925077684428587</v>
      </c>
      <c r="CO16" s="25">
        <v>1.074922315571412</v>
      </c>
      <c r="CP16" s="25">
        <v>8.9590171262180558</v>
      </c>
      <c r="CQ16" s="25">
        <v>55.532889490569893</v>
      </c>
      <c r="CR16" s="25">
        <v>10.364779407673904</v>
      </c>
      <c r="CS16" s="25">
        <v>8.8162750588802545</v>
      </c>
      <c r="CT16" s="25">
        <v>24.763088107115703</v>
      </c>
      <c r="CU16" s="25">
        <v>0.5229679357602508</v>
      </c>
      <c r="CV16" s="25">
        <v>6.0399799999999999</v>
      </c>
      <c r="CW16" s="25">
        <v>4.5474581251836614</v>
      </c>
      <c r="CX16" s="25">
        <v>95.452541874816347</v>
      </c>
      <c r="CY16" s="25">
        <v>74.412677304964532</v>
      </c>
      <c r="CZ16" s="25">
        <v>25.587322695035464</v>
      </c>
      <c r="DA16" s="25">
        <v>12.434241989478718</v>
      </c>
      <c r="DB16" s="25">
        <v>87.565758010521279</v>
      </c>
      <c r="DC16" s="25">
        <v>97.085909325090157</v>
      </c>
      <c r="DD16" s="25">
        <v>2.9140906749098403</v>
      </c>
      <c r="DE16" s="25">
        <v>3.9414414414414414</v>
      </c>
      <c r="DF16" s="25">
        <v>96.058558558558559</v>
      </c>
      <c r="DG16" s="25">
        <v>33.786277624245983</v>
      </c>
      <c r="DH16" s="25">
        <v>66.213722375754017</v>
      </c>
      <c r="DI16" s="25">
        <v>53.129161118508648</v>
      </c>
      <c r="DJ16" s="25">
        <v>46.870838881491345</v>
      </c>
      <c r="DK16" s="25">
        <v>43.604445772982963</v>
      </c>
      <c r="DL16" s="25">
        <v>56.395554227017044</v>
      </c>
      <c r="DM16" s="27">
        <v>42.807150687241759</v>
      </c>
      <c r="DN16" s="27">
        <v>57.192849312758241</v>
      </c>
      <c r="DO16" s="51">
        <v>9</v>
      </c>
      <c r="DP16" s="62"/>
      <c r="DQ16" s="25">
        <v>48.248370577281193</v>
      </c>
      <c r="DR16" s="25">
        <v>51.739990689013041</v>
      </c>
      <c r="DS16" s="25">
        <v>1.1638733705772812E-2</v>
      </c>
    </row>
    <row r="17" spans="1:123" x14ac:dyDescent="0.25">
      <c r="A17" s="15">
        <v>2023</v>
      </c>
      <c r="B17" s="15">
        <v>32025</v>
      </c>
      <c r="C17" s="25">
        <v>6.0844915130418542</v>
      </c>
      <c r="D17" s="25">
        <v>76.521370293670003</v>
      </c>
      <c r="E17" s="25">
        <v>23.478629706329997</v>
      </c>
      <c r="F17" s="36">
        <v>41.099976891241781</v>
      </c>
      <c r="G17" s="36">
        <v>6.3696140837377362</v>
      </c>
      <c r="H17" s="36">
        <v>0.41385685174681203</v>
      </c>
      <c r="I17" s="36">
        <v>52.052477889119977</v>
      </c>
      <c r="J17" s="36">
        <v>6.4074284153694247E-2</v>
      </c>
      <c r="K17" s="36">
        <v>453.46319999999997</v>
      </c>
      <c r="L17" s="25">
        <v>75.180373664919813</v>
      </c>
      <c r="M17" s="25">
        <v>38.700992582661158</v>
      </c>
      <c r="N17" s="25">
        <v>50.157006479799207</v>
      </c>
      <c r="O17" s="25">
        <v>25.819583504530414</v>
      </c>
      <c r="P17" s="36">
        <v>73.780165031916496</v>
      </c>
      <c r="Q17" s="36">
        <v>78.0167109268735</v>
      </c>
      <c r="R17" s="36">
        <v>48.245368208002496</v>
      </c>
      <c r="S17" s="36">
        <v>53.970464408316602</v>
      </c>
      <c r="T17" s="49">
        <v>40395</v>
      </c>
      <c r="U17" s="49">
        <v>8388</v>
      </c>
      <c r="V17" s="49">
        <v>7753</v>
      </c>
      <c r="W17" s="49">
        <v>5932</v>
      </c>
      <c r="X17" s="49">
        <v>9970</v>
      </c>
      <c r="Y17" s="49">
        <v>9309</v>
      </c>
      <c r="Z17" s="49">
        <v>7231</v>
      </c>
      <c r="AA17" s="25">
        <v>6.0844915130418542</v>
      </c>
      <c r="AB17" s="25">
        <v>20.764946156702564</v>
      </c>
      <c r="AC17" s="25">
        <v>92.429661421077739</v>
      </c>
      <c r="AD17" s="25">
        <v>70.720076299475437</v>
      </c>
      <c r="AE17" s="25">
        <v>93.370110330992986</v>
      </c>
      <c r="AF17" s="25">
        <v>72.52758274824474</v>
      </c>
      <c r="AG17" s="35">
        <v>72.224493968513599</v>
      </c>
      <c r="AH17" s="35">
        <v>78.680203045685303</v>
      </c>
      <c r="AI17" s="35">
        <v>80.327868852459005</v>
      </c>
      <c r="AJ17" s="35">
        <v>77.234398317121801</v>
      </c>
      <c r="AK17" s="35">
        <v>47.319055407892002</v>
      </c>
      <c r="AL17" s="35">
        <v>54.314720812182699</v>
      </c>
      <c r="AM17" s="35">
        <v>57.377049180327901</v>
      </c>
      <c r="AN17" s="35">
        <v>52.122476132256999</v>
      </c>
      <c r="AO17" s="25">
        <v>74.348840971596303</v>
      </c>
      <c r="AP17" s="25">
        <v>75.872954764196294</v>
      </c>
      <c r="AQ17" s="25">
        <v>48.103723219857201</v>
      </c>
      <c r="AR17" s="25">
        <v>51.867179980750699</v>
      </c>
      <c r="AS17" s="25">
        <v>72.0750864855668</v>
      </c>
      <c r="AT17" s="25">
        <v>72.3470574552221</v>
      </c>
      <c r="AU17" s="25">
        <v>78.260869565217405</v>
      </c>
      <c r="AV17" s="25">
        <v>78.969957081545104</v>
      </c>
      <c r="AW17" s="25">
        <v>81.818181818181799</v>
      </c>
      <c r="AX17" s="25">
        <v>79.487179487179503</v>
      </c>
      <c r="AY17" s="25">
        <v>75.894050145405998</v>
      </c>
      <c r="AZ17" s="25">
        <v>78.364763198886394</v>
      </c>
      <c r="BA17" s="25">
        <v>46.010321556173103</v>
      </c>
      <c r="BB17" s="25">
        <v>48.392649453361201</v>
      </c>
      <c r="BC17" s="25">
        <v>54.037267080745302</v>
      </c>
      <c r="BD17" s="25">
        <v>54.506437768240303</v>
      </c>
      <c r="BE17" s="25">
        <v>40.909090909090899</v>
      </c>
      <c r="BF17" s="25">
        <v>66.6666666666667</v>
      </c>
      <c r="BG17" s="25">
        <v>49.528413110115501</v>
      </c>
      <c r="BH17" s="25">
        <v>54.310144831471803</v>
      </c>
      <c r="BI17" s="25">
        <v>94.831172987678002</v>
      </c>
      <c r="BJ17" s="25">
        <v>90.916420317119005</v>
      </c>
      <c r="BK17" s="25">
        <v>89.277982936457406</v>
      </c>
      <c r="BL17" s="25">
        <v>81.225404960190403</v>
      </c>
      <c r="BM17" s="25">
        <v>75.212460642536698</v>
      </c>
      <c r="BN17" s="25">
        <v>29.754237288135599</v>
      </c>
      <c r="BO17" s="25">
        <v>75.820131220995407</v>
      </c>
      <c r="BP17" s="25">
        <v>66.998118785272794</v>
      </c>
      <c r="BQ17" s="25">
        <v>61.473322297211297</v>
      </c>
      <c r="BR17" s="25">
        <v>53.834538299624803</v>
      </c>
      <c r="BS17" s="25">
        <v>48.477249296441798</v>
      </c>
      <c r="BT17" s="25">
        <v>14.491525423728801</v>
      </c>
      <c r="BU17" s="50">
        <v>109</v>
      </c>
      <c r="BV17" s="25">
        <v>53.702417587683101</v>
      </c>
      <c r="BW17" s="25">
        <v>33.498877449859798</v>
      </c>
      <c r="BX17" s="25">
        <v>69.308675685739104</v>
      </c>
      <c r="BY17" s="25">
        <v>30.691324314260893</v>
      </c>
      <c r="BZ17" s="25">
        <v>98.078689338463448</v>
      </c>
      <c r="CA17" s="25">
        <v>1.6532208017872658</v>
      </c>
      <c r="CB17" s="25">
        <v>0.26808985974928634</v>
      </c>
      <c r="CC17" s="25">
        <v>0.22019184530890132</v>
      </c>
      <c r="CD17" s="25">
        <v>99.779808154691096</v>
      </c>
      <c r="CE17" s="25">
        <v>2.67267343271494</v>
      </c>
      <c r="CF17" s="25">
        <v>97.327326567285056</v>
      </c>
      <c r="CG17" s="25">
        <v>54.897604820999945</v>
      </c>
      <c r="CH17" s="25">
        <v>45.102395179000048</v>
      </c>
      <c r="CI17" s="25">
        <v>79.357647237478162</v>
      </c>
      <c r="CJ17" s="25">
        <v>14.01128799574802</v>
      </c>
      <c r="CK17" s="25">
        <v>6.6310647667738101</v>
      </c>
      <c r="CL17" s="25">
        <v>83.027511325959864</v>
      </c>
      <c r="CM17" s="25">
        <v>16.97248867404014</v>
      </c>
      <c r="CN17" s="25">
        <v>98.420692971577537</v>
      </c>
      <c r="CO17" s="25">
        <v>1.5793070284224646</v>
      </c>
      <c r="CP17" s="25">
        <v>7.9460137178257977</v>
      </c>
      <c r="CQ17" s="25">
        <v>55.08703481392557</v>
      </c>
      <c r="CR17" s="25">
        <v>9.0657691648087813</v>
      </c>
      <c r="CS17" s="25">
        <v>7.9510375578802943</v>
      </c>
      <c r="CT17" s="25">
        <v>27.193020065168927</v>
      </c>
      <c r="CU17" s="25">
        <v>0.70313839821642943</v>
      </c>
      <c r="CV17" s="25">
        <v>6.2383899999999999</v>
      </c>
      <c r="CW17" s="25">
        <v>4.3909465020576128</v>
      </c>
      <c r="CX17" s="25">
        <v>95.609053497942384</v>
      </c>
      <c r="CY17" s="25">
        <v>66.831990080595162</v>
      </c>
      <c r="CZ17" s="25">
        <v>33.168009919404831</v>
      </c>
      <c r="DA17" s="25">
        <v>10.920770877944326</v>
      </c>
      <c r="DB17" s="25">
        <v>89.079229122055665</v>
      </c>
      <c r="DC17" s="25">
        <v>96.633519784545257</v>
      </c>
      <c r="DD17" s="25">
        <v>3.3664802154547342</v>
      </c>
      <c r="DE17" s="25">
        <v>7.841614906832298</v>
      </c>
      <c r="DF17" s="25">
        <v>92.158385093167709</v>
      </c>
      <c r="DG17" s="25">
        <v>28.712756907760006</v>
      </c>
      <c r="DH17" s="25">
        <v>71.28724309223999</v>
      </c>
      <c r="DI17" s="25">
        <v>54.067300658376006</v>
      </c>
      <c r="DJ17" s="25">
        <v>45.932699341623994</v>
      </c>
      <c r="DK17" s="25">
        <v>41.583760058522316</v>
      </c>
      <c r="DL17" s="25">
        <v>58.416239941477684</v>
      </c>
      <c r="DM17" s="27">
        <v>34.610711281428166</v>
      </c>
      <c r="DN17" s="27">
        <v>65.389288718571819</v>
      </c>
      <c r="DO17" s="51">
        <v>2</v>
      </c>
      <c r="DP17" s="62"/>
      <c r="DQ17" s="25">
        <v>43.928464081755337</v>
      </c>
      <c r="DR17" s="25">
        <v>56.064021641118124</v>
      </c>
      <c r="DS17" s="25">
        <v>7.5142771265404263E-3</v>
      </c>
    </row>
    <row r="18" spans="1:123" x14ac:dyDescent="0.25">
      <c r="A18" s="15">
        <v>2023</v>
      </c>
      <c r="B18" s="15">
        <v>32026</v>
      </c>
      <c r="C18" s="25">
        <v>44.057321799485166</v>
      </c>
      <c r="D18" s="25">
        <v>77.909305449161664</v>
      </c>
      <c r="E18" s="25">
        <v>22.090694550838347</v>
      </c>
      <c r="F18" s="36">
        <v>19.285834246129472</v>
      </c>
      <c r="G18" s="36">
        <v>10.303622995626009</v>
      </c>
      <c r="H18" s="36">
        <v>0.9427190079082578</v>
      </c>
      <c r="I18" s="36">
        <v>69.306269980574911</v>
      </c>
      <c r="J18" s="36">
        <v>0.16155376976135519</v>
      </c>
      <c r="K18" s="36">
        <v>436.1506</v>
      </c>
      <c r="L18" s="25">
        <v>75.106201199081752</v>
      </c>
      <c r="M18" s="25">
        <v>26.875184759052928</v>
      </c>
      <c r="N18" s="25">
        <v>48.371433028981528</v>
      </c>
      <c r="O18" s="25">
        <v>17.308706590926974</v>
      </c>
      <c r="P18" s="36">
        <v>75.00057114919791</v>
      </c>
      <c r="Q18" s="36">
        <v>77.798065868668402</v>
      </c>
      <c r="R18" s="36">
        <v>48.206363058983698</v>
      </c>
      <c r="S18" s="36">
        <v>50.875769256779598</v>
      </c>
      <c r="T18" s="49">
        <v>292497</v>
      </c>
      <c r="U18" s="49">
        <v>67540</v>
      </c>
      <c r="V18" s="49">
        <v>61940</v>
      </c>
      <c r="W18" s="49">
        <v>45258</v>
      </c>
      <c r="X18" s="49">
        <v>80340</v>
      </c>
      <c r="Y18" s="49">
        <v>74478</v>
      </c>
      <c r="Z18" s="49">
        <v>55342</v>
      </c>
      <c r="AA18" s="25">
        <v>44.057321799485166</v>
      </c>
      <c r="AB18" s="25">
        <v>23.090835119676441</v>
      </c>
      <c r="AC18" s="25">
        <v>91.708617115783241</v>
      </c>
      <c r="AD18" s="25">
        <v>67.009179745336098</v>
      </c>
      <c r="AE18" s="25">
        <v>92.703510082150871</v>
      </c>
      <c r="AF18" s="25">
        <v>68.884739855613645</v>
      </c>
      <c r="AG18" s="35">
        <v>71.159937421487896</v>
      </c>
      <c r="AH18" s="35">
        <v>76.383414787955203</v>
      </c>
      <c r="AI18" s="35">
        <v>73.873045078196895</v>
      </c>
      <c r="AJ18" s="35">
        <v>76.058331201890894</v>
      </c>
      <c r="AK18" s="35">
        <v>44.957112140385497</v>
      </c>
      <c r="AL18" s="35">
        <v>47.390824530979003</v>
      </c>
      <c r="AM18" s="35">
        <v>51.241950321987098</v>
      </c>
      <c r="AN18" s="35">
        <v>49.209623789511802</v>
      </c>
      <c r="AO18" s="25">
        <v>74.038516507074505</v>
      </c>
      <c r="AP18" s="25">
        <v>75.866305467587495</v>
      </c>
      <c r="AQ18" s="25">
        <v>46.309489781334896</v>
      </c>
      <c r="AR18" s="25">
        <v>49.839368155976999</v>
      </c>
      <c r="AS18" s="25">
        <v>71.318480370204497</v>
      </c>
      <c r="AT18" s="25">
        <v>71.048381802665304</v>
      </c>
      <c r="AU18" s="25">
        <v>76.215139442231106</v>
      </c>
      <c r="AV18" s="25">
        <v>76.493608139838202</v>
      </c>
      <c r="AW18" s="25">
        <v>73.940677966101703</v>
      </c>
      <c r="AX18" s="25">
        <v>73.821138211382106</v>
      </c>
      <c r="AY18" s="25">
        <v>74.677686690857001</v>
      </c>
      <c r="AZ18" s="25">
        <v>77.044887820461497</v>
      </c>
      <c r="BA18" s="25">
        <v>44.116659202866103</v>
      </c>
      <c r="BB18" s="25">
        <v>45.5484802730913</v>
      </c>
      <c r="BC18" s="25">
        <v>46.254980079681303</v>
      </c>
      <c r="BD18" s="25">
        <v>48.1346204017741</v>
      </c>
      <c r="BE18" s="25">
        <v>50.635593220338997</v>
      </c>
      <c r="BF18" s="25">
        <v>51.707317073170699</v>
      </c>
      <c r="BG18" s="25">
        <v>46.831967029521103</v>
      </c>
      <c r="BH18" s="25">
        <v>50.9086078469659</v>
      </c>
      <c r="BI18" s="25">
        <v>93.797584406266196</v>
      </c>
      <c r="BJ18" s="25">
        <v>90.883776437048297</v>
      </c>
      <c r="BK18" s="25">
        <v>89.079821287275095</v>
      </c>
      <c r="BL18" s="25">
        <v>79.435664079957704</v>
      </c>
      <c r="BM18" s="25">
        <v>73.421669953083594</v>
      </c>
      <c r="BN18" s="25">
        <v>34.841837639685501</v>
      </c>
      <c r="BO18" s="25">
        <v>71.541037190576802</v>
      </c>
      <c r="BP18" s="25">
        <v>64.466618046807696</v>
      </c>
      <c r="BQ18" s="25">
        <v>59.114269044174698</v>
      </c>
      <c r="BR18" s="25">
        <v>49.479272471187301</v>
      </c>
      <c r="BS18" s="25">
        <v>45.451995648330701</v>
      </c>
      <c r="BT18" s="25">
        <v>19.1781469875244</v>
      </c>
      <c r="BU18" s="50">
        <v>1641</v>
      </c>
      <c r="BV18" s="25">
        <v>53.730532192643096</v>
      </c>
      <c r="BW18" s="25">
        <v>35.399741482399101</v>
      </c>
      <c r="BX18" s="25">
        <v>97.848815421693374</v>
      </c>
      <c r="BY18" s="25">
        <v>2.1511845783066255</v>
      </c>
      <c r="BZ18" s="25">
        <v>99.083761083396652</v>
      </c>
      <c r="CA18" s="25">
        <v>0.28054444876110063</v>
      </c>
      <c r="CB18" s="25">
        <v>0.6356944678422487</v>
      </c>
      <c r="CC18" s="25">
        <v>0.4972276004691219</v>
      </c>
      <c r="CD18" s="25">
        <v>99.502772399530883</v>
      </c>
      <c r="CE18" s="25">
        <v>1.145740081471766</v>
      </c>
      <c r="CF18" s="25">
        <v>98.854259918528228</v>
      </c>
      <c r="CG18" s="25">
        <v>15.786348904783193</v>
      </c>
      <c r="CH18" s="25">
        <v>84.213651095216818</v>
      </c>
      <c r="CI18" s="25">
        <v>80.106038209841842</v>
      </c>
      <c r="CJ18" s="25">
        <v>13.516748901796682</v>
      </c>
      <c r="CK18" s="25">
        <v>6.3772128883614734</v>
      </c>
      <c r="CL18" s="25">
        <v>95.902816813440765</v>
      </c>
      <c r="CM18" s="25">
        <v>4.0971831865592403</v>
      </c>
      <c r="CN18" s="25">
        <v>99.12837701857751</v>
      </c>
      <c r="CO18" s="25">
        <v>0.87162298142249428</v>
      </c>
      <c r="CP18" s="25">
        <v>6.6420981214534951</v>
      </c>
      <c r="CQ18" s="25">
        <v>42.379960892810168</v>
      </c>
      <c r="CR18" s="25">
        <v>9.9197256792259694</v>
      </c>
      <c r="CS18" s="25">
        <v>10.733243963580241</v>
      </c>
      <c r="CT18" s="25">
        <v>36.272077022782952</v>
      </c>
      <c r="CU18" s="25">
        <v>0.69499244160066931</v>
      </c>
      <c r="CV18" s="25">
        <v>7.1939479999999998</v>
      </c>
      <c r="CW18" s="25">
        <v>5.2686822228786028</v>
      </c>
      <c r="CX18" s="25">
        <v>94.73131777712139</v>
      </c>
      <c r="CY18" s="25">
        <v>80.464397232596582</v>
      </c>
      <c r="CZ18" s="25">
        <v>19.535602767403418</v>
      </c>
      <c r="DA18" s="25">
        <v>16.475523529212762</v>
      </c>
      <c r="DB18" s="25">
        <v>83.524476470787235</v>
      </c>
      <c r="DC18" s="25">
        <v>96.506293826465097</v>
      </c>
      <c r="DD18" s="25">
        <v>3.4937061735349011</v>
      </c>
      <c r="DE18" s="25">
        <v>6.6526669466610659</v>
      </c>
      <c r="DF18" s="25">
        <v>93.347333053338929</v>
      </c>
      <c r="DG18" s="25">
        <v>26.884096193992708</v>
      </c>
      <c r="DH18" s="25">
        <v>73.115903806007296</v>
      </c>
      <c r="DI18" s="25">
        <v>40.821515027579117</v>
      </c>
      <c r="DJ18" s="25">
        <v>59.17848497242089</v>
      </c>
      <c r="DK18" s="25">
        <v>55.762322172725966</v>
      </c>
      <c r="DL18" s="25">
        <v>44.237677827274034</v>
      </c>
      <c r="DM18" s="27">
        <v>38.447960663178463</v>
      </c>
      <c r="DN18" s="27">
        <v>61.55203933682153</v>
      </c>
      <c r="DO18" s="51">
        <v>103</v>
      </c>
      <c r="DP18" s="62"/>
      <c r="DQ18" s="25">
        <v>27.799068066019249</v>
      </c>
      <c r="DR18" s="25">
        <v>72.196577102294995</v>
      </c>
      <c r="DS18" s="25">
        <v>4.3548316857553457E-3</v>
      </c>
    </row>
    <row r="19" spans="1:123" x14ac:dyDescent="0.25">
      <c r="A19" s="15">
        <v>2023</v>
      </c>
      <c r="B19" s="15">
        <v>32027</v>
      </c>
      <c r="C19" s="25">
        <v>10.485599509565432</v>
      </c>
      <c r="D19" s="25">
        <v>76.640370558008257</v>
      </c>
      <c r="E19" s="25">
        <v>23.35962944199175</v>
      </c>
      <c r="F19" s="36">
        <v>16.703067545223465</v>
      </c>
      <c r="G19" s="36">
        <v>11.471829421781299</v>
      </c>
      <c r="H19" s="36">
        <v>0.56513906369536782</v>
      </c>
      <c r="I19" s="36">
        <v>71.145208657239451</v>
      </c>
      <c r="J19" s="36">
        <v>0.11475531206041312</v>
      </c>
      <c r="K19" s="36">
        <v>493.5686</v>
      </c>
      <c r="L19" s="25">
        <v>72.25046267735965</v>
      </c>
      <c r="M19" s="25">
        <v>43.369166336479672</v>
      </c>
      <c r="N19" s="25">
        <v>46.004935225169646</v>
      </c>
      <c r="O19" s="25">
        <v>27.614988390995709</v>
      </c>
      <c r="P19" s="36">
        <v>70.220931759036901</v>
      </c>
      <c r="Q19" s="36">
        <v>80.295717930589305</v>
      </c>
      <c r="R19" s="36">
        <v>43.600237843347699</v>
      </c>
      <c r="S19" s="36">
        <v>55.488610863484098</v>
      </c>
      <c r="T19" s="49">
        <v>69614</v>
      </c>
      <c r="U19" s="49">
        <v>14299</v>
      </c>
      <c r="V19" s="49">
        <v>13060</v>
      </c>
      <c r="W19" s="49">
        <v>9865</v>
      </c>
      <c r="X19" s="49">
        <v>16833</v>
      </c>
      <c r="Y19" s="49">
        <v>15547</v>
      </c>
      <c r="Z19" s="49">
        <v>11932</v>
      </c>
      <c r="AA19" s="25">
        <v>10.485599509565432</v>
      </c>
      <c r="AB19" s="25">
        <v>20.540408538512366</v>
      </c>
      <c r="AC19" s="25">
        <v>91.335058395692002</v>
      </c>
      <c r="AD19" s="25">
        <v>68.99083852017624</v>
      </c>
      <c r="AE19" s="25">
        <v>92.360244757321937</v>
      </c>
      <c r="AF19" s="25">
        <v>70.88457197172221</v>
      </c>
      <c r="AG19" s="35">
        <v>66.995419621749406</v>
      </c>
      <c r="AH19" s="35">
        <v>74.316939890710401</v>
      </c>
      <c r="AI19" s="35">
        <v>69.892473118279597</v>
      </c>
      <c r="AJ19" s="35">
        <v>73.304258862361706</v>
      </c>
      <c r="AK19" s="35">
        <v>40.695183215130001</v>
      </c>
      <c r="AL19" s="35">
        <v>46.120218579235001</v>
      </c>
      <c r="AM19" s="35">
        <v>49.462365591397798</v>
      </c>
      <c r="AN19" s="35">
        <v>47.074505821117299</v>
      </c>
      <c r="AO19" s="25">
        <v>70.468504696064102</v>
      </c>
      <c r="AP19" s="25">
        <v>73.696444136512994</v>
      </c>
      <c r="AQ19" s="25">
        <v>43.001349602005099</v>
      </c>
      <c r="AR19" s="25">
        <v>48.442214424602703</v>
      </c>
      <c r="AS19" s="25">
        <v>66.256945613739703</v>
      </c>
      <c r="AT19" s="25">
        <v>67.572726076082702</v>
      </c>
      <c r="AU19" s="25">
        <v>73.6979166666667</v>
      </c>
      <c r="AV19" s="25">
        <v>74.764595103578202</v>
      </c>
      <c r="AW19" s="25">
        <v>71.0843373493976</v>
      </c>
      <c r="AX19" s="25">
        <v>68.932038834951499</v>
      </c>
      <c r="AY19" s="25">
        <v>71.280868295273507</v>
      </c>
      <c r="AZ19" s="25">
        <v>74.959607891056706</v>
      </c>
      <c r="BA19" s="25">
        <v>39.164842566088602</v>
      </c>
      <c r="BB19" s="25">
        <v>41.891536132684003</v>
      </c>
      <c r="BC19" s="25">
        <v>42.4479166666667</v>
      </c>
      <c r="BD19" s="25">
        <v>48.775894538606401</v>
      </c>
      <c r="BE19" s="25">
        <v>49.397590361445801</v>
      </c>
      <c r="BF19" s="25">
        <v>49.514563106796103</v>
      </c>
      <c r="BG19" s="25">
        <v>43.753319171534798</v>
      </c>
      <c r="BH19" s="25">
        <v>49.791590295032101</v>
      </c>
      <c r="BI19" s="25">
        <v>93.606664794533401</v>
      </c>
      <c r="BJ19" s="25">
        <v>90.195121951219505</v>
      </c>
      <c r="BK19" s="25">
        <v>88.067175102072298</v>
      </c>
      <c r="BL19" s="25">
        <v>78.1996531821829</v>
      </c>
      <c r="BM19" s="25">
        <v>71.023142914145097</v>
      </c>
      <c r="BN19" s="25">
        <v>28.138401559454199</v>
      </c>
      <c r="BO19" s="25">
        <v>73.621641860900496</v>
      </c>
      <c r="BP19" s="25">
        <v>66.130081300813004</v>
      </c>
      <c r="BQ19" s="25">
        <v>60.083968877590301</v>
      </c>
      <c r="BR19" s="25">
        <v>48.966017030307697</v>
      </c>
      <c r="BS19" s="25">
        <v>42.747888541597398</v>
      </c>
      <c r="BT19" s="25">
        <v>11.7543859649123</v>
      </c>
      <c r="BU19" s="50">
        <v>63</v>
      </c>
      <c r="BV19" s="25">
        <v>50.506581022436002</v>
      </c>
      <c r="BW19" s="25">
        <v>30.847538623452198</v>
      </c>
      <c r="BX19" s="25">
        <v>81.459648315624506</v>
      </c>
      <c r="BY19" s="25">
        <v>18.540351684375494</v>
      </c>
      <c r="BZ19" s="25">
        <v>97.698092047562227</v>
      </c>
      <c r="CA19" s="25">
        <v>2.1365616597892196</v>
      </c>
      <c r="CB19" s="25">
        <v>0.16534629264856004</v>
      </c>
      <c r="CC19" s="25">
        <v>0.46651949963208245</v>
      </c>
      <c r="CD19" s="25">
        <v>99.533480500367915</v>
      </c>
      <c r="CE19" s="25">
        <v>12.269315673289183</v>
      </c>
      <c r="CF19" s="25">
        <v>87.730684326710815</v>
      </c>
      <c r="CG19" s="25">
        <v>39.988668386288744</v>
      </c>
      <c r="CH19" s="25">
        <v>60.011331613711249</v>
      </c>
      <c r="CI19" s="25">
        <v>83.31861662987491</v>
      </c>
      <c r="CJ19" s="25">
        <v>11.58204562178072</v>
      </c>
      <c r="CK19" s="25">
        <v>5.0993377483443707</v>
      </c>
      <c r="CL19" s="25">
        <v>76.709345106696105</v>
      </c>
      <c r="CM19" s="25">
        <v>23.290654893303898</v>
      </c>
      <c r="CN19" s="25">
        <v>96.33995584988962</v>
      </c>
      <c r="CO19" s="25">
        <v>3.6600441501103753</v>
      </c>
      <c r="CP19" s="25">
        <v>9.9795827328254738</v>
      </c>
      <c r="CQ19" s="25">
        <v>50.131062470893482</v>
      </c>
      <c r="CR19" s="25">
        <v>8.2203446211163609</v>
      </c>
      <c r="CS19" s="25">
        <v>9.2315880513605215</v>
      </c>
      <c r="CT19" s="25">
        <v>31.710465038919565</v>
      </c>
      <c r="CU19" s="25">
        <v>0.7065398177100658</v>
      </c>
      <c r="CV19" s="25">
        <v>6.363321</v>
      </c>
      <c r="CW19" s="25">
        <v>5.3447771383985172</v>
      </c>
      <c r="CX19" s="25">
        <v>94.655222861601487</v>
      </c>
      <c r="CY19" s="25">
        <v>81.315496098104788</v>
      </c>
      <c r="CZ19" s="25">
        <v>18.684503901895205</v>
      </c>
      <c r="DA19" s="25">
        <v>14.080554638494553</v>
      </c>
      <c r="DB19" s="25">
        <v>85.919445361505439</v>
      </c>
      <c r="DC19" s="25">
        <v>97.630059035399924</v>
      </c>
      <c r="DD19" s="25">
        <v>2.3699409646000724</v>
      </c>
      <c r="DE19" s="25">
        <v>6.6948130277442699</v>
      </c>
      <c r="DF19" s="25">
        <v>93.305186972255726</v>
      </c>
      <c r="DG19" s="25">
        <v>30.373226403454655</v>
      </c>
      <c r="DH19" s="25">
        <v>69.626773596545348</v>
      </c>
      <c r="DI19" s="25">
        <v>52.151924443993089</v>
      </c>
      <c r="DJ19" s="25">
        <v>47.848075556006911</v>
      </c>
      <c r="DK19" s="25">
        <v>48.079618157814565</v>
      </c>
      <c r="DL19" s="25">
        <v>51.920381842185435</v>
      </c>
      <c r="DM19" s="27">
        <v>38.11745479466498</v>
      </c>
      <c r="DN19" s="27">
        <v>61.882545205335013</v>
      </c>
      <c r="DO19" s="51">
        <v>11</v>
      </c>
      <c r="DP19" s="62"/>
      <c r="DQ19" s="25">
        <v>32.243765017814233</v>
      </c>
      <c r="DR19" s="25">
        <v>67.735520755654989</v>
      </c>
      <c r="DS19" s="25">
        <v>2.0714226530781341E-2</v>
      </c>
    </row>
    <row r="20" spans="1:123" x14ac:dyDescent="0.25">
      <c r="A20" s="15">
        <v>2023</v>
      </c>
      <c r="B20" s="15">
        <v>32028</v>
      </c>
      <c r="C20" s="25">
        <v>5.0183687025625812</v>
      </c>
      <c r="D20" s="25">
        <v>77.467558002359411</v>
      </c>
      <c r="E20" s="25">
        <v>22.532441997640582</v>
      </c>
      <c r="F20" s="36">
        <v>26.186072890467031</v>
      </c>
      <c r="G20" s="36">
        <v>5.4680179513734775</v>
      </c>
      <c r="H20" s="36">
        <v>0.33905410070523251</v>
      </c>
      <c r="I20" s="36">
        <v>67.960003945356803</v>
      </c>
      <c r="J20" s="36">
        <v>4.6851112097450312E-2</v>
      </c>
      <c r="K20" s="36">
        <v>498.74279999999999</v>
      </c>
      <c r="L20" s="25">
        <v>71.854582213565422</v>
      </c>
      <c r="M20" s="25">
        <v>37.128079037384786</v>
      </c>
      <c r="N20" s="25">
        <v>44.212135407677707</v>
      </c>
      <c r="O20" s="25">
        <v>22.844912700889871</v>
      </c>
      <c r="P20" s="36">
        <v>68.7973054066087</v>
      </c>
      <c r="Q20" s="36">
        <v>77.2106300550534</v>
      </c>
      <c r="R20" s="36">
        <v>41.040283396891198</v>
      </c>
      <c r="S20" s="36">
        <v>49.738326649901396</v>
      </c>
      <c r="T20" s="49">
        <v>33317</v>
      </c>
      <c r="U20" s="49">
        <v>6854</v>
      </c>
      <c r="V20" s="49">
        <v>6172</v>
      </c>
      <c r="W20" s="49">
        <v>4380</v>
      </c>
      <c r="X20" s="49">
        <v>8070</v>
      </c>
      <c r="Y20" s="49">
        <v>7342</v>
      </c>
      <c r="Z20" s="49">
        <v>5274</v>
      </c>
      <c r="AA20" s="25">
        <v>5.0183687025625812</v>
      </c>
      <c r="AB20" s="25">
        <v>20.572080319356484</v>
      </c>
      <c r="AC20" s="25">
        <v>90.049606069448501</v>
      </c>
      <c r="AD20" s="25">
        <v>63.904289466005245</v>
      </c>
      <c r="AE20" s="25">
        <v>90.978934324659235</v>
      </c>
      <c r="AF20" s="25">
        <v>65.353159851301115</v>
      </c>
      <c r="AG20" s="35">
        <v>66.269598380338095</v>
      </c>
      <c r="AH20" s="35">
        <v>71.636363636363598</v>
      </c>
      <c r="AI20" s="35">
        <v>71.052631578947398</v>
      </c>
      <c r="AJ20" s="35">
        <v>73.852302112368605</v>
      </c>
      <c r="AK20" s="35">
        <v>37.826639672300999</v>
      </c>
      <c r="AL20" s="35">
        <v>49.818181818181799</v>
      </c>
      <c r="AM20" s="35">
        <v>44.7368421052632</v>
      </c>
      <c r="AN20" s="35">
        <v>46.470430197803701</v>
      </c>
      <c r="AO20" s="25">
        <v>71.135434524594501</v>
      </c>
      <c r="AP20" s="25">
        <v>72.4857070110872</v>
      </c>
      <c r="AQ20" s="25">
        <v>42.426480284847699</v>
      </c>
      <c r="AR20" s="25">
        <v>45.779228294331404</v>
      </c>
      <c r="AS20" s="25">
        <v>66.299605235819698</v>
      </c>
      <c r="AT20" s="25">
        <v>66.244725738396596</v>
      </c>
      <c r="AU20" s="25">
        <v>75.182481751824795</v>
      </c>
      <c r="AV20" s="25">
        <v>68.115942028985501</v>
      </c>
      <c r="AW20" s="25">
        <v>68.421052631578902</v>
      </c>
      <c r="AX20" s="25">
        <v>73.684210526315795</v>
      </c>
      <c r="AY20" s="25">
        <v>72.7754274947563</v>
      </c>
      <c r="AZ20" s="25">
        <v>74.816229116945095</v>
      </c>
      <c r="BA20" s="25">
        <v>36.816954082692703</v>
      </c>
      <c r="BB20" s="25">
        <v>38.663566692499799</v>
      </c>
      <c r="BC20" s="25">
        <v>56.204379562043798</v>
      </c>
      <c r="BD20" s="25">
        <v>43.478260869565197</v>
      </c>
      <c r="BE20" s="25">
        <v>31.578947368421101</v>
      </c>
      <c r="BF20" s="25">
        <v>57.894736842105303</v>
      </c>
      <c r="BG20" s="25">
        <v>44.292367307760699</v>
      </c>
      <c r="BH20" s="25">
        <v>48.420047732696901</v>
      </c>
      <c r="BI20" s="25">
        <v>92.1813917122752</v>
      </c>
      <c r="BJ20" s="25">
        <v>88.896411645226806</v>
      </c>
      <c r="BK20" s="25">
        <v>88.097742535803903</v>
      </c>
      <c r="BL20" s="25">
        <v>78.221506331926193</v>
      </c>
      <c r="BM20" s="25">
        <v>72.514529967096195</v>
      </c>
      <c r="BN20" s="25">
        <v>23.531726512542999</v>
      </c>
      <c r="BO20" s="25">
        <v>68.236903831118099</v>
      </c>
      <c r="BP20" s="25">
        <v>60.358835477318898</v>
      </c>
      <c r="BQ20" s="25">
        <v>57.7554818350999</v>
      </c>
      <c r="BR20" s="25">
        <v>47.095089980004403</v>
      </c>
      <c r="BS20" s="25">
        <v>42.9318244718472</v>
      </c>
      <c r="BT20" s="25">
        <v>9.9458927693064396</v>
      </c>
      <c r="BU20" s="50">
        <v>32</v>
      </c>
      <c r="BV20" s="25">
        <v>48.695271134308896</v>
      </c>
      <c r="BW20" s="25">
        <v>26.849183355158303</v>
      </c>
      <c r="BX20" s="25">
        <v>66.528466276100346</v>
      </c>
      <c r="BY20" s="25">
        <v>33.471533723899654</v>
      </c>
      <c r="BZ20" s="25">
        <v>98.978518852335881</v>
      </c>
      <c r="CA20" s="25">
        <v>0.60687997596514953</v>
      </c>
      <c r="CB20" s="25">
        <v>0.41460117169896349</v>
      </c>
      <c r="CC20" s="25">
        <v>0.14569737441189862</v>
      </c>
      <c r="CD20" s="25">
        <v>99.854302625588105</v>
      </c>
      <c r="CE20" s="25">
        <v>28.207618758536956</v>
      </c>
      <c r="CF20" s="25">
        <v>71.792381241463048</v>
      </c>
      <c r="CG20" s="25">
        <v>43.280565847086564</v>
      </c>
      <c r="CH20" s="25">
        <v>56.719434152913436</v>
      </c>
      <c r="CI20" s="25">
        <v>78.458036120807407</v>
      </c>
      <c r="CJ20" s="25">
        <v>20.813477007133098</v>
      </c>
      <c r="CK20" s="25">
        <v>0.72848687205949303</v>
      </c>
      <c r="CL20" s="25">
        <v>65.60631355289118</v>
      </c>
      <c r="CM20" s="25">
        <v>34.39368644710882</v>
      </c>
      <c r="CN20" s="25">
        <v>97.993625739869486</v>
      </c>
      <c r="CO20" s="25">
        <v>2.0063742601305208</v>
      </c>
      <c r="CP20" s="25">
        <v>10.019222338380603</v>
      </c>
      <c r="CQ20" s="25">
        <v>56.316515569570356</v>
      </c>
      <c r="CR20" s="25">
        <v>9.7112731572723696</v>
      </c>
      <c r="CS20" s="25">
        <v>8.957430035474971</v>
      </c>
      <c r="CT20" s="25">
        <v>24.7536460386283</v>
      </c>
      <c r="CU20" s="25">
        <v>0.26113519905400079</v>
      </c>
      <c r="CV20" s="25">
        <v>5.8804740000000004</v>
      </c>
      <c r="CW20" s="25">
        <v>4.9237923017308196</v>
      </c>
      <c r="CX20" s="25">
        <v>95.076207698269172</v>
      </c>
      <c r="CY20" s="25">
        <v>81.195402298850567</v>
      </c>
      <c r="CZ20" s="25">
        <v>18.804597701149426</v>
      </c>
      <c r="DA20" s="25">
        <v>13.182737693863789</v>
      </c>
      <c r="DB20" s="25">
        <v>86.817262306136215</v>
      </c>
      <c r="DC20" s="25">
        <v>97.952748493975903</v>
      </c>
      <c r="DD20" s="25">
        <v>2.0472515060240966</v>
      </c>
      <c r="DE20" s="25">
        <v>5.3908355795148255</v>
      </c>
      <c r="DF20" s="25">
        <v>94.609164420485172</v>
      </c>
      <c r="DG20" s="25">
        <v>34.891146231415959</v>
      </c>
      <c r="DH20" s="25">
        <v>65.108853768584041</v>
      </c>
      <c r="DI20" s="25">
        <v>56.340317280853625</v>
      </c>
      <c r="DJ20" s="25">
        <v>43.659682719146382</v>
      </c>
      <c r="DK20" s="25">
        <v>33.515881708652792</v>
      </c>
      <c r="DL20" s="25">
        <v>66.484118291347201</v>
      </c>
      <c r="DM20" s="27">
        <v>42.133242845831923</v>
      </c>
      <c r="DN20" s="27">
        <v>57.866757154168077</v>
      </c>
      <c r="DO20" s="51">
        <v>1</v>
      </c>
      <c r="DP20" s="62"/>
      <c r="DQ20" s="25">
        <v>46.617174345629877</v>
      </c>
      <c r="DR20" s="25">
        <v>53.382825654370123</v>
      </c>
      <c r="DS20" s="25">
        <v>0</v>
      </c>
    </row>
    <row r="21" spans="1:123" x14ac:dyDescent="0.25">
      <c r="A21" s="15">
        <v>2023</v>
      </c>
      <c r="B21" s="15">
        <v>32029</v>
      </c>
      <c r="C21" s="25">
        <v>8.2459583582491973</v>
      </c>
      <c r="D21" s="25">
        <v>81.742296094726768</v>
      </c>
      <c r="E21" s="25">
        <v>18.257703905273225</v>
      </c>
      <c r="F21" s="36">
        <v>19.886747554275978</v>
      </c>
      <c r="G21" s="36">
        <v>7.5920267927964984</v>
      </c>
      <c r="H21" s="36">
        <v>0.38044595904697553</v>
      </c>
      <c r="I21" s="36">
        <v>70.327418549311076</v>
      </c>
      <c r="J21" s="36">
        <v>1.8133611445694646</v>
      </c>
      <c r="K21" s="36">
        <v>548.34050000000002</v>
      </c>
      <c r="L21" s="25">
        <v>69.598261163287631</v>
      </c>
      <c r="M21" s="25">
        <v>28.451740917182235</v>
      </c>
      <c r="N21" s="25">
        <v>37.89459771043375</v>
      </c>
      <c r="O21" s="25">
        <v>15.491296164548867</v>
      </c>
      <c r="P21" s="36">
        <v>67.275211127670104</v>
      </c>
      <c r="Q21" s="36">
        <v>80.714897260274</v>
      </c>
      <c r="R21" s="36">
        <v>35.519125683060096</v>
      </c>
      <c r="S21" s="36">
        <v>49.143835616438402</v>
      </c>
      <c r="T21" s="49">
        <v>54745</v>
      </c>
      <c r="U21" s="49">
        <v>12995</v>
      </c>
      <c r="V21" s="49">
        <v>11459</v>
      </c>
      <c r="W21" s="49">
        <v>7443</v>
      </c>
      <c r="X21" s="49">
        <v>15281</v>
      </c>
      <c r="Y21" s="49">
        <v>13643</v>
      </c>
      <c r="Z21" s="49">
        <v>9077</v>
      </c>
      <c r="AA21" s="25">
        <v>8.2459583582491973</v>
      </c>
      <c r="AB21" s="25">
        <v>23.737327609827382</v>
      </c>
      <c r="AC21" s="25">
        <v>88.180069257406686</v>
      </c>
      <c r="AD21" s="25">
        <v>57.275875336667944</v>
      </c>
      <c r="AE21" s="25">
        <v>89.28080622995877</v>
      </c>
      <c r="AF21" s="25">
        <v>59.400562790393295</v>
      </c>
      <c r="AG21" s="35">
        <v>61.0296561657495</v>
      </c>
      <c r="AH21" s="35">
        <v>72.200772200772207</v>
      </c>
      <c r="AI21" s="35">
        <v>75.779667881733502</v>
      </c>
      <c r="AJ21" s="35">
        <v>71.632843502276302</v>
      </c>
      <c r="AK21" s="35">
        <v>30.697640063522499</v>
      </c>
      <c r="AL21" s="35">
        <v>41.698841698841697</v>
      </c>
      <c r="AM21" s="35">
        <v>45.646010530579197</v>
      </c>
      <c r="AN21" s="35">
        <v>39.538697910284597</v>
      </c>
      <c r="AO21" s="25">
        <v>68.041870869691394</v>
      </c>
      <c r="AP21" s="25">
        <v>70.772461415578107</v>
      </c>
      <c r="AQ21" s="25">
        <v>35.506565803179598</v>
      </c>
      <c r="AR21" s="25">
        <v>39.696220143773701</v>
      </c>
      <c r="AS21" s="25">
        <v>61.1158798283262</v>
      </c>
      <c r="AT21" s="25">
        <v>60.964542684903101</v>
      </c>
      <c r="AU21" s="25">
        <v>70.135746606334806</v>
      </c>
      <c r="AV21" s="25">
        <v>73.737373737373701</v>
      </c>
      <c r="AW21" s="25">
        <v>74.719585849870597</v>
      </c>
      <c r="AX21" s="25">
        <v>76.717557251908403</v>
      </c>
      <c r="AY21" s="25">
        <v>69.639051824512805</v>
      </c>
      <c r="AZ21" s="25">
        <v>73.131149706134806</v>
      </c>
      <c r="BA21" s="25">
        <v>29.6223175965665</v>
      </c>
      <c r="BB21" s="25">
        <v>31.5096908018409</v>
      </c>
      <c r="BC21" s="25">
        <v>39.8190045248869</v>
      </c>
      <c r="BD21" s="25">
        <v>43.0976430976431</v>
      </c>
      <c r="BE21" s="25">
        <v>44.434857635893003</v>
      </c>
      <c r="BF21" s="25">
        <v>46.717557251908403</v>
      </c>
      <c r="BG21" s="25">
        <v>36.771458072453299</v>
      </c>
      <c r="BH21" s="25">
        <v>41.618239450571203</v>
      </c>
      <c r="BI21" s="25">
        <v>90.762387503879197</v>
      </c>
      <c r="BJ21" s="25">
        <v>86.729604560028505</v>
      </c>
      <c r="BK21" s="25">
        <v>84.356719328266195</v>
      </c>
      <c r="BL21" s="25">
        <v>74.022053449426394</v>
      </c>
      <c r="BM21" s="25">
        <v>66.368570371284093</v>
      </c>
      <c r="BN21" s="25">
        <v>27.8590128344295</v>
      </c>
      <c r="BO21" s="25">
        <v>61.880624806041197</v>
      </c>
      <c r="BP21" s="25">
        <v>55.130032062700401</v>
      </c>
      <c r="BQ21" s="25">
        <v>49.512515420430603</v>
      </c>
      <c r="BR21" s="25">
        <v>39.3053481203724</v>
      </c>
      <c r="BS21" s="25">
        <v>32.944780231076003</v>
      </c>
      <c r="BT21" s="25">
        <v>10.8102930847328</v>
      </c>
      <c r="BU21" s="50">
        <v>89</v>
      </c>
      <c r="BV21" s="25">
        <v>43.407016020408498</v>
      </c>
      <c r="BW21" s="25">
        <v>19.492345134994398</v>
      </c>
      <c r="BX21" s="25">
        <v>84.698843676814988</v>
      </c>
      <c r="BY21" s="25">
        <v>15.301156323185012</v>
      </c>
      <c r="BZ21" s="25">
        <v>96.516393442622956</v>
      </c>
      <c r="CA21" s="25">
        <v>2.9182523419203745</v>
      </c>
      <c r="CB21" s="25">
        <v>0.56535421545667452</v>
      </c>
      <c r="CC21" s="25">
        <v>1.2644070367000304</v>
      </c>
      <c r="CD21" s="25">
        <v>98.735592963299965</v>
      </c>
      <c r="CE21" s="25">
        <v>7.3589626933575971</v>
      </c>
      <c r="CF21" s="25">
        <v>92.641037306642403</v>
      </c>
      <c r="CG21" s="25">
        <v>23.082061068702288</v>
      </c>
      <c r="CH21" s="25">
        <v>76.917938931297712</v>
      </c>
      <c r="CI21" s="25">
        <v>73.013345465574758</v>
      </c>
      <c r="CJ21" s="25">
        <v>25.284349408553229</v>
      </c>
      <c r="CK21" s="25">
        <v>1.702305125872005</v>
      </c>
      <c r="CL21" s="25">
        <v>86.921822869275104</v>
      </c>
      <c r="CM21" s="25">
        <v>13.078177130724903</v>
      </c>
      <c r="CN21" s="25">
        <v>98.500530785562631</v>
      </c>
      <c r="CO21" s="25">
        <v>1.4994692144373674</v>
      </c>
      <c r="CP21" s="25">
        <v>8.317969617578246</v>
      </c>
      <c r="CQ21" s="25">
        <v>50.508669570219411</v>
      </c>
      <c r="CR21" s="25">
        <v>7.9595693976497657</v>
      </c>
      <c r="CS21" s="25">
        <v>9.6737611964828663</v>
      </c>
      <c r="CT21" s="25">
        <v>31.414249322047826</v>
      </c>
      <c r="CU21" s="25">
        <v>0.44375051360013146</v>
      </c>
      <c r="CV21" s="25">
        <v>6.4907409999999999</v>
      </c>
      <c r="CW21" s="25">
        <v>4.4945853040758834</v>
      </c>
      <c r="CX21" s="25">
        <v>95.505414695924117</v>
      </c>
      <c r="CY21" s="25">
        <v>74.079621600315335</v>
      </c>
      <c r="CZ21" s="25">
        <v>25.920378399684669</v>
      </c>
      <c r="DA21" s="25">
        <v>13.811863811863812</v>
      </c>
      <c r="DB21" s="25">
        <v>86.188136188136184</v>
      </c>
      <c r="DC21" s="25">
        <v>97.779250154218744</v>
      </c>
      <c r="DD21" s="25">
        <v>2.2207498457812607</v>
      </c>
      <c r="DE21" s="25">
        <v>4.7699214365881026</v>
      </c>
      <c r="DF21" s="25">
        <v>95.230078563411908</v>
      </c>
      <c r="DG21" s="25">
        <v>33.341165931136779</v>
      </c>
      <c r="DH21" s="25">
        <v>66.658834068863214</v>
      </c>
      <c r="DI21" s="25">
        <v>45.666776786697497</v>
      </c>
      <c r="DJ21" s="25">
        <v>54.333223213302496</v>
      </c>
      <c r="DK21" s="25">
        <v>52.071357779980175</v>
      </c>
      <c r="DL21" s="25">
        <v>47.928642220019825</v>
      </c>
      <c r="DM21" s="27">
        <v>44.208937594330337</v>
      </c>
      <c r="DN21" s="27">
        <v>55.791062405669663</v>
      </c>
      <c r="DO21" s="51">
        <v>14</v>
      </c>
      <c r="DP21" s="62"/>
      <c r="DQ21" s="25">
        <v>32.631429517815739</v>
      </c>
      <c r="DR21" s="25">
        <v>67.368570482184268</v>
      </c>
      <c r="DS21" s="25">
        <v>0</v>
      </c>
    </row>
    <row r="22" spans="1:123" x14ac:dyDescent="0.25">
      <c r="A22" s="15">
        <v>2023</v>
      </c>
      <c r="B22" s="15">
        <v>32030</v>
      </c>
      <c r="C22" s="25">
        <v>3.2452127651562508</v>
      </c>
      <c r="D22" s="25">
        <v>83.984631243557303</v>
      </c>
      <c r="E22" s="25">
        <v>16.015368756442694</v>
      </c>
      <c r="F22" s="36">
        <v>50.581889951339029</v>
      </c>
      <c r="G22" s="36">
        <v>5.9209854697655429</v>
      </c>
      <c r="H22" s="36">
        <v>0.27393064960696906</v>
      </c>
      <c r="I22" s="36">
        <v>43.190866709769629</v>
      </c>
      <c r="J22" s="36">
        <v>3.2327219518834861E-2</v>
      </c>
      <c r="K22" s="36">
        <v>495.25760000000002</v>
      </c>
      <c r="L22" s="25">
        <v>73.656993161637104</v>
      </c>
      <c r="M22" s="25">
        <v>30.155723319497451</v>
      </c>
      <c r="N22" s="25">
        <v>39.240635525465244</v>
      </c>
      <c r="O22" s="25">
        <v>16.065409365685156</v>
      </c>
      <c r="P22" s="36">
        <v>65.104228471975006</v>
      </c>
      <c r="Q22" s="36">
        <v>80.081337280583696</v>
      </c>
      <c r="R22" s="36">
        <v>31.584984771171996</v>
      </c>
      <c r="S22" s="36">
        <v>44.926886157710598</v>
      </c>
      <c r="T22" s="49">
        <v>21545</v>
      </c>
      <c r="U22" s="49">
        <v>5348</v>
      </c>
      <c r="V22" s="49">
        <v>4859</v>
      </c>
      <c r="W22" s="49">
        <v>2935</v>
      </c>
      <c r="X22" s="49">
        <v>6326</v>
      </c>
      <c r="Y22" s="49">
        <v>5808</v>
      </c>
      <c r="Z22" s="49">
        <v>3602</v>
      </c>
      <c r="AA22" s="25">
        <v>3.2452127651562508</v>
      </c>
      <c r="AB22" s="25">
        <v>24.822464608957993</v>
      </c>
      <c r="AC22" s="25">
        <v>90.856394913986534</v>
      </c>
      <c r="AD22" s="25">
        <v>54.880329094988781</v>
      </c>
      <c r="AE22" s="25">
        <v>91.811571293076184</v>
      </c>
      <c r="AF22" s="25">
        <v>56.939614290230786</v>
      </c>
      <c r="AG22" s="35">
        <v>70.5338221938175</v>
      </c>
      <c r="AH22" s="35">
        <v>77.639751552795005</v>
      </c>
      <c r="AI22" s="35">
        <v>73.684210526315795</v>
      </c>
      <c r="AJ22" s="35">
        <v>76.861250649575595</v>
      </c>
      <c r="AK22" s="35">
        <v>35.443506340610199</v>
      </c>
      <c r="AL22" s="35">
        <v>35.403726708074501</v>
      </c>
      <c r="AM22" s="35">
        <v>26.315789473684202</v>
      </c>
      <c r="AN22" s="35">
        <v>43.194179802529</v>
      </c>
      <c r="AO22" s="25">
        <v>73.7514351320321</v>
      </c>
      <c r="AP22" s="25">
        <v>73.5718444717604</v>
      </c>
      <c r="AQ22" s="25">
        <v>38.371842709529297</v>
      </c>
      <c r="AR22" s="25">
        <v>40.023937374652299</v>
      </c>
      <c r="AS22" s="25">
        <v>71.372436950775196</v>
      </c>
      <c r="AT22" s="25">
        <v>69.787693872362098</v>
      </c>
      <c r="AU22" s="25">
        <v>80</v>
      </c>
      <c r="AV22" s="25">
        <v>75.824175824175796</v>
      </c>
      <c r="AW22" s="25">
        <v>66.6666666666667</v>
      </c>
      <c r="AX22" s="25">
        <v>80</v>
      </c>
      <c r="AY22" s="25">
        <v>76.153176675369906</v>
      </c>
      <c r="AZ22" s="25">
        <v>77.508788220468304</v>
      </c>
      <c r="BA22" s="25">
        <v>35.007501607487299</v>
      </c>
      <c r="BB22" s="25">
        <v>35.831426392067101</v>
      </c>
      <c r="BC22" s="25">
        <v>37.142857142857103</v>
      </c>
      <c r="BD22" s="25">
        <v>34.065934065934101</v>
      </c>
      <c r="BE22" s="25">
        <v>22.2222222222222</v>
      </c>
      <c r="BF22" s="25">
        <v>30</v>
      </c>
      <c r="BG22" s="25">
        <v>41.818973020017403</v>
      </c>
      <c r="BH22" s="25">
        <v>44.451814021357002</v>
      </c>
      <c r="BI22" s="25">
        <v>92.826686731878596</v>
      </c>
      <c r="BJ22" s="25">
        <v>90.081231295425397</v>
      </c>
      <c r="BK22" s="25">
        <v>87.7613462519123</v>
      </c>
      <c r="BL22" s="25">
        <v>78.826416778224001</v>
      </c>
      <c r="BM22" s="25">
        <v>73.642281994175093</v>
      </c>
      <c r="BN22" s="25">
        <v>18.6657566968094</v>
      </c>
      <c r="BO22" s="25">
        <v>58.841234010534201</v>
      </c>
      <c r="BP22" s="25">
        <v>53.698161607524597</v>
      </c>
      <c r="BQ22" s="25">
        <v>50.627231004589497</v>
      </c>
      <c r="BR22" s="25">
        <v>40.354008627101003</v>
      </c>
      <c r="BS22" s="25">
        <v>37.459311290046301</v>
      </c>
      <c r="BT22" s="25">
        <v>5.6304384917249601</v>
      </c>
      <c r="BU22" s="50">
        <v>63</v>
      </c>
      <c r="BV22" s="25">
        <v>45.644352550267705</v>
      </c>
      <c r="BW22" s="25">
        <v>18.261873723855899</v>
      </c>
      <c r="BX22" s="25">
        <v>46.85070527442857</v>
      </c>
      <c r="BY22" s="25">
        <v>53.149294725571437</v>
      </c>
      <c r="BZ22" s="25">
        <v>99.622922582747549</v>
      </c>
      <c r="CA22" s="25">
        <v>8.8450258367859969E-2</v>
      </c>
      <c r="CB22" s="25">
        <v>0.28862715888459567</v>
      </c>
      <c r="CC22" s="25">
        <v>1.0420560747663552</v>
      </c>
      <c r="CD22" s="25">
        <v>98.95794392523365</v>
      </c>
      <c r="CE22" s="25">
        <v>20.266355140186914</v>
      </c>
      <c r="CF22" s="25">
        <v>79.733644859813083</v>
      </c>
      <c r="CG22" s="25">
        <v>56.20921170007982</v>
      </c>
      <c r="CH22" s="25">
        <v>43.790788299920187</v>
      </c>
      <c r="CI22" s="25">
        <v>77.098130841121488</v>
      </c>
      <c r="CJ22" s="25">
        <v>21.939252336448597</v>
      </c>
      <c r="CK22" s="25">
        <v>0.96261682242990643</v>
      </c>
      <c r="CL22" s="25">
        <v>47.850467289719631</v>
      </c>
      <c r="CM22" s="25">
        <v>52.149532710280376</v>
      </c>
      <c r="CN22" s="25">
        <v>99.280373831775705</v>
      </c>
      <c r="CO22" s="25">
        <v>0.71962616822429915</v>
      </c>
      <c r="CP22" s="25">
        <v>8.0005776590367539</v>
      </c>
      <c r="CQ22" s="25">
        <v>62.030798845043314</v>
      </c>
      <c r="CR22" s="25">
        <v>10.171181080709474</v>
      </c>
      <c r="CS22" s="25">
        <v>7.087859205279802</v>
      </c>
      <c r="CT22" s="25">
        <v>20.558916540629728</v>
      </c>
      <c r="CU22" s="25">
        <v>0.15124432833768733</v>
      </c>
      <c r="CV22" s="25">
        <v>5.6534469999999999</v>
      </c>
      <c r="CW22" s="25">
        <v>6.2647135757258692</v>
      </c>
      <c r="CX22" s="25">
        <v>93.735286424274136</v>
      </c>
      <c r="CY22" s="25">
        <v>78.553373517402292</v>
      </c>
      <c r="CZ22" s="25">
        <v>21.446626482597704</v>
      </c>
      <c r="DA22" s="25">
        <v>14.376706096451318</v>
      </c>
      <c r="DB22" s="25">
        <v>85.623293903548685</v>
      </c>
      <c r="DC22" s="25">
        <v>98.632292423142104</v>
      </c>
      <c r="DD22" s="25">
        <v>1.3677075768579037</v>
      </c>
      <c r="DE22" s="25">
        <v>8.2164328657314627</v>
      </c>
      <c r="DF22" s="25">
        <v>91.783567134268537</v>
      </c>
      <c r="DG22" s="25">
        <v>37.956316129690741</v>
      </c>
      <c r="DH22" s="25">
        <v>62.043683870309252</v>
      </c>
      <c r="DI22" s="25">
        <v>57.262582351095773</v>
      </c>
      <c r="DJ22" s="25">
        <v>42.737417648904227</v>
      </c>
      <c r="DK22" s="25">
        <v>29.42230986420472</v>
      </c>
      <c r="DL22" s="25">
        <v>70.57769013579528</v>
      </c>
      <c r="DM22" s="27">
        <v>45.216928804802066</v>
      </c>
      <c r="DN22" s="27">
        <v>54.783071195197927</v>
      </c>
      <c r="DO22" s="51">
        <v>3</v>
      </c>
      <c r="DP22" s="62"/>
      <c r="DQ22" s="25">
        <v>61.261673686138074</v>
      </c>
      <c r="DR22" s="25">
        <v>38.738326313861933</v>
      </c>
      <c r="DS22" s="25">
        <v>0</v>
      </c>
    </row>
    <row r="23" spans="1:123" x14ac:dyDescent="0.25">
      <c r="A23" s="15">
        <v>2023</v>
      </c>
      <c r="B23" s="15">
        <v>32</v>
      </c>
      <c r="C23" s="25"/>
      <c r="D23" s="25">
        <v>78.069243212348979</v>
      </c>
      <c r="E23" s="25">
        <v>21.930756787651013</v>
      </c>
      <c r="F23" s="36">
        <v>27.088165174155897</v>
      </c>
      <c r="G23" s="36">
        <v>9.3499335850178475</v>
      </c>
      <c r="H23" s="36">
        <v>0.62476456190568752</v>
      </c>
      <c r="I23" s="36">
        <v>62.680370196030601</v>
      </c>
      <c r="J23" s="36">
        <v>0.25676648288996329</v>
      </c>
      <c r="K23" s="36">
        <v>477.29640000000001</v>
      </c>
      <c r="L23" s="25">
        <v>73.200965133626809</v>
      </c>
      <c r="M23" s="25">
        <v>30.063473729899375</v>
      </c>
      <c r="N23" s="25">
        <v>45.000974914528257</v>
      </c>
      <c r="O23" s="25">
        <v>18.481800406498973</v>
      </c>
      <c r="P23" s="36">
        <v>71.852503853302792</v>
      </c>
      <c r="Q23" s="36">
        <v>79.237182278246095</v>
      </c>
      <c r="R23" s="36">
        <v>43.880738440672303</v>
      </c>
      <c r="S23" s="36">
        <v>49.742325070128999</v>
      </c>
      <c r="T23" s="49">
        <v>663901</v>
      </c>
      <c r="U23" s="49">
        <v>148398</v>
      </c>
      <c r="V23" s="49">
        <v>135146</v>
      </c>
      <c r="W23" s="49">
        <v>95652</v>
      </c>
      <c r="X23" s="49">
        <v>176016</v>
      </c>
      <c r="Y23" s="49">
        <v>162097</v>
      </c>
      <c r="Z23" s="49">
        <v>116831</v>
      </c>
      <c r="AA23" s="25">
        <v>100</v>
      </c>
      <c r="AB23" s="25">
        <v>22.352429051921899</v>
      </c>
      <c r="AC23" s="25">
        <v>91.069960511597188</v>
      </c>
      <c r="AD23" s="25">
        <v>64.45639429102819</v>
      </c>
      <c r="AE23" s="25">
        <v>92.092196163985093</v>
      </c>
      <c r="AF23" s="25">
        <v>66.375215889464585</v>
      </c>
      <c r="AG23" s="35">
        <v>68.986979606386399</v>
      </c>
      <c r="AH23" s="35">
        <v>75.920276591417505</v>
      </c>
      <c r="AI23" s="35">
        <v>74.7154873824839</v>
      </c>
      <c r="AJ23" s="35">
        <v>74.763133177230102</v>
      </c>
      <c r="AK23" s="35">
        <v>40.162708016735102</v>
      </c>
      <c r="AL23" s="35">
        <v>46.786658531625001</v>
      </c>
      <c r="AM23" s="35">
        <v>47.451756556160298</v>
      </c>
      <c r="AN23" s="35">
        <v>46.801162395876098</v>
      </c>
      <c r="AO23" s="25">
        <v>72.143587895416005</v>
      </c>
      <c r="AP23" s="25">
        <v>74.021871449668893</v>
      </c>
      <c r="AQ23" s="25">
        <v>42.913610100329002</v>
      </c>
      <c r="AR23" s="25">
        <v>46.621523284530802</v>
      </c>
      <c r="AS23" s="25">
        <v>69.108324292126696</v>
      </c>
      <c r="AT23" s="25">
        <v>68.891266045809203</v>
      </c>
      <c r="AU23" s="25">
        <v>75.756060984753802</v>
      </c>
      <c r="AV23" s="25">
        <v>76.032916166638103</v>
      </c>
      <c r="AW23" s="25">
        <v>74.049945711183497</v>
      </c>
      <c r="AX23" s="25">
        <v>75.272727272727295</v>
      </c>
      <c r="AY23" s="25">
        <v>73.269488805283004</v>
      </c>
      <c r="AZ23" s="25">
        <v>75.916767227095704</v>
      </c>
      <c r="BA23" s="25">
        <v>39.1574659093327</v>
      </c>
      <c r="BB23" s="25">
        <v>40.955617081969997</v>
      </c>
      <c r="BC23" s="25">
        <v>45.513621594601297</v>
      </c>
      <c r="BD23" s="25">
        <v>47.659866278072997</v>
      </c>
      <c r="BE23" s="25">
        <v>45.711183496199801</v>
      </c>
      <c r="BF23" s="25">
        <v>48.909090909090899</v>
      </c>
      <c r="BG23" s="25">
        <v>44.315617556165797</v>
      </c>
      <c r="BH23" s="25">
        <v>48.720902605400902</v>
      </c>
      <c r="BI23" s="25">
        <v>93.314589473303599</v>
      </c>
      <c r="BJ23" s="25">
        <v>90.024769884712995</v>
      </c>
      <c r="BK23" s="25">
        <v>88.123383887472698</v>
      </c>
      <c r="BL23" s="25">
        <v>78.150527222469293</v>
      </c>
      <c r="BM23" s="25">
        <v>71.927479263710197</v>
      </c>
      <c r="BN23" s="25">
        <v>29.610888694382201</v>
      </c>
      <c r="BO23" s="25">
        <v>68.976802213101394</v>
      </c>
      <c r="BP23" s="25">
        <v>61.975168955077798</v>
      </c>
      <c r="BQ23" s="25">
        <v>56.809037392946898</v>
      </c>
      <c r="BR23" s="25">
        <v>46.794723834509</v>
      </c>
      <c r="BS23" s="25">
        <v>42.085057749917702</v>
      </c>
      <c r="BT23" s="25">
        <v>14.262925922281299</v>
      </c>
      <c r="BU23" s="50">
        <v>2509</v>
      </c>
      <c r="BV23" s="25">
        <v>50.248437417987901</v>
      </c>
      <c r="BW23" s="25">
        <v>29.671017503509901</v>
      </c>
      <c r="BX23" s="25">
        <v>84.269022470449144</v>
      </c>
      <c r="BY23" s="25">
        <v>15.730977529550863</v>
      </c>
      <c r="BZ23" s="25">
        <v>98.648777368041479</v>
      </c>
      <c r="CA23" s="25">
        <v>0.86815713916368431</v>
      </c>
      <c r="CB23" s="25">
        <v>0.48306549279484007</v>
      </c>
      <c r="CC23" s="25">
        <v>0.49596606096275042</v>
      </c>
      <c r="CD23" s="25">
        <v>99.504033939037257</v>
      </c>
      <c r="CE23" s="25">
        <v>7.8795151916427564</v>
      </c>
      <c r="CF23" s="25">
        <v>92.120484808357233</v>
      </c>
      <c r="CG23" s="25">
        <v>27.128461416212396</v>
      </c>
      <c r="CH23" s="25">
        <v>72.871538583787597</v>
      </c>
      <c r="CI23" s="25">
        <v>80.254696044532722</v>
      </c>
      <c r="CJ23" s="25">
        <v>15.620018882267834</v>
      </c>
      <c r="CK23" s="25">
        <v>4.125285073199441</v>
      </c>
      <c r="CL23" s="25">
        <v>84.187173545207088</v>
      </c>
      <c r="CM23" s="25">
        <v>15.812826454792908</v>
      </c>
      <c r="CN23" s="25">
        <v>98.650653522646465</v>
      </c>
      <c r="CO23" s="25">
        <v>1.3493464773535397</v>
      </c>
      <c r="CP23" s="25">
        <v>7.9513893642557578</v>
      </c>
      <c r="CQ23" s="25">
        <v>49.521159630812939</v>
      </c>
      <c r="CR23" s="25">
        <v>9.60110654648817</v>
      </c>
      <c r="CS23" s="25">
        <v>9.4101845534761814</v>
      </c>
      <c r="CT23" s="25">
        <v>30.850056809306313</v>
      </c>
      <c r="CU23" s="25">
        <v>0.6174924599163949</v>
      </c>
      <c r="CV23" s="25">
        <v>6.5833149999999998</v>
      </c>
      <c r="CW23" s="25">
        <v>5.2190902809216322</v>
      </c>
      <c r="CX23" s="25">
        <v>94.780909719078366</v>
      </c>
      <c r="CY23" s="25">
        <v>78.333263372930915</v>
      </c>
      <c r="CZ23" s="25">
        <v>21.666736627069078</v>
      </c>
      <c r="DA23" s="25">
        <v>15.227931039824036</v>
      </c>
      <c r="DB23" s="25">
        <v>84.772068960175957</v>
      </c>
      <c r="DC23" s="25">
        <v>96.980796133791173</v>
      </c>
      <c r="DD23" s="25">
        <v>3.0192038662088261</v>
      </c>
      <c r="DE23" s="25">
        <v>6.2866184835136636</v>
      </c>
      <c r="DF23" s="25">
        <v>93.713381516486336</v>
      </c>
      <c r="DG23" s="25">
        <v>30.084655607473369</v>
      </c>
      <c r="DH23" s="25">
        <v>69.91534439252662</v>
      </c>
      <c r="DI23" s="25">
        <v>48.316803256192976</v>
      </c>
      <c r="DJ23" s="25">
        <v>51.683196743807024</v>
      </c>
      <c r="DK23" s="25">
        <v>47.409865690484331</v>
      </c>
      <c r="DL23" s="25">
        <v>52.590134309515669</v>
      </c>
      <c r="DM23" s="27">
        <v>39.617430294135488</v>
      </c>
      <c r="DN23" s="27">
        <v>60.382569705864512</v>
      </c>
      <c r="DO23" s="51">
        <v>155</v>
      </c>
      <c r="DP23" s="62"/>
      <c r="DQ23" s="25">
        <v>37.56213241453974</v>
      </c>
      <c r="DR23" s="25">
        <v>62.432282649321856</v>
      </c>
      <c r="DS23" s="25">
        <v>5.5849361384033101E-3</v>
      </c>
    </row>
    <row r="24" spans="1:123" x14ac:dyDescent="0.25">
      <c r="A24" s="15">
        <v>2024</v>
      </c>
      <c r="B24" s="15">
        <v>32021</v>
      </c>
      <c r="C24" s="25">
        <v>6.3179066827458037</v>
      </c>
      <c r="D24" s="25">
        <v>78.41070060144439</v>
      </c>
      <c r="E24" s="25">
        <v>21.589299398555607</v>
      </c>
      <c r="F24" s="36">
        <v>51.371708226520632</v>
      </c>
      <c r="G24" s="36">
        <v>10.03868562106735</v>
      </c>
      <c r="H24" s="36">
        <v>0.3048240503379166</v>
      </c>
      <c r="I24" s="36">
        <v>38.261477511069678</v>
      </c>
      <c r="J24" s="36">
        <v>2.3304591004427874E-2</v>
      </c>
      <c r="K24" s="36">
        <v>622.84519999999998</v>
      </c>
      <c r="L24" s="25">
        <v>66.88947932690067</v>
      </c>
      <c r="M24" s="25">
        <v>34.240704771812943</v>
      </c>
      <c r="N24" s="25">
        <v>38.913904815177361</v>
      </c>
      <c r="O24" s="25">
        <v>19.920016416678198</v>
      </c>
      <c r="P24" s="36">
        <v>60.903114338843601</v>
      </c>
      <c r="Q24" s="36">
        <v>77.375112366765094</v>
      </c>
      <c r="R24" s="36">
        <v>35.370514078217205</v>
      </c>
      <c r="S24" s="36">
        <v>45.100809040708903</v>
      </c>
      <c r="T24" s="49">
        <v>43379</v>
      </c>
      <c r="U24" s="49">
        <v>9450</v>
      </c>
      <c r="V24" s="49">
        <v>8453</v>
      </c>
      <c r="W24" s="49">
        <v>5605</v>
      </c>
      <c r="X24" s="49">
        <v>11230</v>
      </c>
      <c r="Y24" s="49">
        <v>10169</v>
      </c>
      <c r="Z24" s="49">
        <v>6905</v>
      </c>
      <c r="AA24" s="25">
        <v>6.3179066827458037</v>
      </c>
      <c r="AB24" s="25">
        <v>21.784734548975308</v>
      </c>
      <c r="AC24" s="25">
        <v>89.449735449735442</v>
      </c>
      <c r="AD24" s="25">
        <v>59.312169312169317</v>
      </c>
      <c r="AE24" s="25">
        <v>90.55209260908282</v>
      </c>
      <c r="AF24" s="25">
        <v>61.487088156723068</v>
      </c>
      <c r="AG24" s="35">
        <v>63.934009691645898</v>
      </c>
      <c r="AH24" s="35">
        <v>70.642201834862405</v>
      </c>
      <c r="AI24" s="35">
        <v>76</v>
      </c>
      <c r="AJ24" s="35">
        <v>70.006756104623094</v>
      </c>
      <c r="AK24" s="35">
        <v>35.6231510553731</v>
      </c>
      <c r="AL24" s="35">
        <v>44.0366972477064</v>
      </c>
      <c r="AM24" s="35">
        <v>24</v>
      </c>
      <c r="AN24" s="35">
        <v>42.391661036579499</v>
      </c>
      <c r="AO24" s="25">
        <v>66.352385374815796</v>
      </c>
      <c r="AP24" s="25">
        <v>67.350261544323999</v>
      </c>
      <c r="AQ24" s="25">
        <v>37.3786113746946</v>
      </c>
      <c r="AR24" s="25">
        <v>40.2310596875325</v>
      </c>
      <c r="AS24" s="25">
        <v>64.143268964972506</v>
      </c>
      <c r="AT24" s="25">
        <v>63.756045137023101</v>
      </c>
      <c r="AU24" s="25">
        <v>71.241830065359494</v>
      </c>
      <c r="AV24" s="25">
        <v>70.114942528735597</v>
      </c>
      <c r="AW24" s="25">
        <v>87.5</v>
      </c>
      <c r="AX24" s="25">
        <v>70.588235294117695</v>
      </c>
      <c r="AY24" s="25">
        <v>68.642375842275996</v>
      </c>
      <c r="AZ24" s="25">
        <v>71.188272160789495</v>
      </c>
      <c r="BA24" s="25">
        <v>34.624649528097002</v>
      </c>
      <c r="BB24" s="25">
        <v>36.472326706072003</v>
      </c>
      <c r="BC24" s="25">
        <v>42.483660130719002</v>
      </c>
      <c r="BD24" s="25">
        <v>45.402298850574702</v>
      </c>
      <c r="BE24" s="25">
        <v>12.5</v>
      </c>
      <c r="BF24" s="25">
        <v>29.411764705882401</v>
      </c>
      <c r="BG24" s="25">
        <v>40.258713917311397</v>
      </c>
      <c r="BH24" s="25">
        <v>44.238735007023699</v>
      </c>
      <c r="BI24" s="25">
        <v>92.007743362831903</v>
      </c>
      <c r="BJ24" s="25">
        <v>87.918959479739897</v>
      </c>
      <c r="BK24" s="25">
        <v>85.746050321825606</v>
      </c>
      <c r="BL24" s="25">
        <v>74.473153007670604</v>
      </c>
      <c r="BM24" s="25">
        <v>66.523359840954299</v>
      </c>
      <c r="BN24" s="25">
        <v>12.272140088991</v>
      </c>
      <c r="BO24" s="25">
        <v>63.564712389380503</v>
      </c>
      <c r="BP24" s="25">
        <v>57.728864432216099</v>
      </c>
      <c r="BQ24" s="25">
        <v>51.936805149210102</v>
      </c>
      <c r="BR24" s="25">
        <v>41.5502624142107</v>
      </c>
      <c r="BS24" s="25">
        <v>36.888667992047701</v>
      </c>
      <c r="BT24" s="25">
        <v>5.9135926510693304</v>
      </c>
      <c r="BU24" s="50">
        <v>31</v>
      </c>
      <c r="BV24" s="25">
        <v>44.321932181328997</v>
      </c>
      <c r="BW24" s="25">
        <v>20.766875328963298</v>
      </c>
      <c r="BX24" s="25">
        <v>68.736448770586335</v>
      </c>
      <c r="BY24" s="25">
        <v>31.263551229413665</v>
      </c>
      <c r="BZ24" s="25">
        <v>99.248050929556669</v>
      </c>
      <c r="CA24" s="25">
        <v>0.53974258430594646</v>
      </c>
      <c r="CB24" s="25">
        <v>0.21220648613738063</v>
      </c>
      <c r="CC24" s="25">
        <v>0.14409221902017291</v>
      </c>
      <c r="CD24" s="25">
        <v>99.85590778097982</v>
      </c>
      <c r="CE24" s="25">
        <v>15.11341452077717</v>
      </c>
      <c r="CF24" s="25">
        <v>84.88658547922283</v>
      </c>
      <c r="CG24" s="25">
        <v>31.555162131941856</v>
      </c>
      <c r="CH24" s="25">
        <v>68.444837868058144</v>
      </c>
      <c r="CI24" s="25">
        <v>84.052245049735049</v>
      </c>
      <c r="CJ24" s="25">
        <v>15.731616621734684</v>
      </c>
      <c r="CK24" s="25">
        <v>0.21613832853025938</v>
      </c>
      <c r="CL24" s="25">
        <v>69.043413591149942</v>
      </c>
      <c r="CM24" s="25">
        <v>30.95658640885005</v>
      </c>
      <c r="CN24" s="25">
        <v>99.1215022775867</v>
      </c>
      <c r="CO24" s="25">
        <v>0.87849772241331225</v>
      </c>
      <c r="CP24" s="25">
        <v>9.0500375735275078</v>
      </c>
      <c r="CQ24" s="25">
        <v>52.847741382203253</v>
      </c>
      <c r="CR24" s="25">
        <v>9.7764686142545543</v>
      </c>
      <c r="CS24" s="25">
        <v>6.8681369898767688</v>
      </c>
      <c r="CT24" s="25">
        <v>25.397565204422158</v>
      </c>
      <c r="CU24" s="25">
        <v>5.1100878092432742</v>
      </c>
      <c r="CV24" s="25">
        <v>6.0072159999999997</v>
      </c>
      <c r="CW24" s="25">
        <v>4.03195131228604</v>
      </c>
      <c r="CX24" s="25">
        <v>95.96804868771396</v>
      </c>
      <c r="CY24" s="25">
        <v>78.711730494897409</v>
      </c>
      <c r="CZ24" s="25">
        <v>21.288269505102601</v>
      </c>
      <c r="DA24" s="25">
        <v>8.194019307746645</v>
      </c>
      <c r="DB24" s="25">
        <v>91.805980692253357</v>
      </c>
      <c r="DC24" s="25">
        <v>97.341225717836394</v>
      </c>
      <c r="DD24" s="25">
        <v>2.6587742821636473</v>
      </c>
      <c r="DE24" s="25">
        <v>4.4347282948157396</v>
      </c>
      <c r="DF24" s="25">
        <v>95.565271705184259</v>
      </c>
      <c r="DG24" s="25">
        <v>31.912751677852349</v>
      </c>
      <c r="DH24" s="25">
        <v>68.087248322147659</v>
      </c>
      <c r="DI24" s="25">
        <v>57.290571328426218</v>
      </c>
      <c r="DJ24" s="25">
        <v>42.709428671573782</v>
      </c>
      <c r="DK24" s="25">
        <v>38.57343147563968</v>
      </c>
      <c r="DL24" s="25">
        <v>61.426568524360327</v>
      </c>
      <c r="DM24" s="27">
        <v>39.717348927875243</v>
      </c>
      <c r="DN24" s="27">
        <v>60.282651072124757</v>
      </c>
      <c r="DO24" s="51">
        <v>1</v>
      </c>
      <c r="DP24" s="62"/>
      <c r="DQ24" s="25">
        <v>44.814539139064628</v>
      </c>
      <c r="DR24" s="25">
        <v>55.166852747798046</v>
      </c>
      <c r="DS24" s="25">
        <v>1.8608113137327877E-2</v>
      </c>
    </row>
    <row r="25" spans="1:123" x14ac:dyDescent="0.25">
      <c r="A25" s="15">
        <v>2024</v>
      </c>
      <c r="B25" s="15">
        <v>32022</v>
      </c>
      <c r="C25" s="25">
        <v>1.9600817938724504</v>
      </c>
      <c r="D25" s="25">
        <v>81.549622316954611</v>
      </c>
      <c r="E25" s="25">
        <v>18.450377683045396</v>
      </c>
      <c r="F25" s="36">
        <v>51.56655799303752</v>
      </c>
      <c r="G25" s="36">
        <v>5.1306846438636233</v>
      </c>
      <c r="H25" s="36">
        <v>0.19063933248604742</v>
      </c>
      <c r="I25" s="36">
        <v>43.081726252970107</v>
      </c>
      <c r="J25" s="36">
        <v>3.0391777642703212E-2</v>
      </c>
      <c r="K25" s="36">
        <v>621.26509999999996</v>
      </c>
      <c r="L25" s="25">
        <v>67.886740331491708</v>
      </c>
      <c r="M25" s="25">
        <v>22.827763018559459</v>
      </c>
      <c r="N25" s="25">
        <v>40.361878453038678</v>
      </c>
      <c r="O25" s="25">
        <v>13.572184962936817</v>
      </c>
      <c r="P25" s="36">
        <v>57.752075498474397</v>
      </c>
      <c r="Q25" s="36">
        <v>74.304107353341195</v>
      </c>
      <c r="R25" s="36">
        <v>31.682395515504204</v>
      </c>
      <c r="S25" s="36">
        <v>45.8065101097108</v>
      </c>
      <c r="T25" s="49">
        <v>13458</v>
      </c>
      <c r="U25" s="49">
        <v>3402</v>
      </c>
      <c r="V25" s="49">
        <v>3020</v>
      </c>
      <c r="W25" s="49">
        <v>2005</v>
      </c>
      <c r="X25" s="49">
        <v>3970</v>
      </c>
      <c r="Y25" s="49">
        <v>3571</v>
      </c>
      <c r="Z25" s="49">
        <v>2418</v>
      </c>
      <c r="AA25" s="25">
        <v>1.9600817938724504</v>
      </c>
      <c r="AB25" s="25">
        <v>25.278644672313867</v>
      </c>
      <c r="AC25" s="25">
        <v>88.77131099353322</v>
      </c>
      <c r="AD25" s="25">
        <v>58.935920047031154</v>
      </c>
      <c r="AE25" s="25">
        <v>89.949622166246854</v>
      </c>
      <c r="AF25" s="25">
        <v>60.90680100755668</v>
      </c>
      <c r="AG25" s="35">
        <v>66.132661808829795</v>
      </c>
      <c r="AH25" s="35">
        <v>75.362318840579704</v>
      </c>
      <c r="AI25" s="35">
        <v>81.818181818181799</v>
      </c>
      <c r="AJ25" s="35">
        <v>69.740386268554104</v>
      </c>
      <c r="AK25" s="35">
        <v>37.6553793399057</v>
      </c>
      <c r="AL25" s="35">
        <v>53.623188405797102</v>
      </c>
      <c r="AM25" s="35">
        <v>63.636363636363598</v>
      </c>
      <c r="AN25" s="35">
        <v>43.200183391598401</v>
      </c>
      <c r="AO25" s="25">
        <v>68.345070422535201</v>
      </c>
      <c r="AP25" s="25">
        <v>67.479123173277699</v>
      </c>
      <c r="AQ25" s="25">
        <v>40.046948356807498</v>
      </c>
      <c r="AR25" s="25">
        <v>40.641962421711902</v>
      </c>
      <c r="AS25" s="25">
        <v>67.830903131004902</v>
      </c>
      <c r="AT25" s="25">
        <v>64.602220637669305</v>
      </c>
      <c r="AU25" s="25">
        <v>74.285714285714306</v>
      </c>
      <c r="AV25" s="25">
        <v>76.470588235294102</v>
      </c>
      <c r="AW25" s="25">
        <v>66.6666666666667</v>
      </c>
      <c r="AX25" s="25">
        <v>100</v>
      </c>
      <c r="AY25" s="25">
        <v>68.900343642611702</v>
      </c>
      <c r="AZ25" s="25">
        <v>70.476292871734202</v>
      </c>
      <c r="BA25" s="25">
        <v>38.521532722956898</v>
      </c>
      <c r="BB25" s="25">
        <v>36.8748090047876</v>
      </c>
      <c r="BC25" s="25">
        <v>51.428571428571402</v>
      </c>
      <c r="BD25" s="25">
        <v>55.882352941176499</v>
      </c>
      <c r="BE25" s="25">
        <v>50</v>
      </c>
      <c r="BF25" s="25">
        <v>80</v>
      </c>
      <c r="BG25" s="25">
        <v>41.654393716249402</v>
      </c>
      <c r="BH25" s="25">
        <v>44.554348994731697</v>
      </c>
      <c r="BI25" s="25">
        <v>90.772779700115294</v>
      </c>
      <c r="BJ25" s="25">
        <v>88.385682980277593</v>
      </c>
      <c r="BK25" s="25">
        <v>85.2394273490209</v>
      </c>
      <c r="BL25" s="25">
        <v>73.883431565160393</v>
      </c>
      <c r="BM25" s="25">
        <v>68.212709311287</v>
      </c>
      <c r="BN25" s="25">
        <v>10.530035335689</v>
      </c>
      <c r="BO25" s="25">
        <v>62.7835447904652</v>
      </c>
      <c r="BP25" s="25">
        <v>57.3411249086925</v>
      </c>
      <c r="BQ25" s="25">
        <v>52.723383248313297</v>
      </c>
      <c r="BR25" s="25">
        <v>41.414538310412603</v>
      </c>
      <c r="BS25" s="25">
        <v>39.354025082323297</v>
      </c>
      <c r="BT25" s="25">
        <v>4.9469964664311004</v>
      </c>
      <c r="BU25" s="50">
        <v>49</v>
      </c>
      <c r="BV25" s="25">
        <v>44.758092913244504</v>
      </c>
      <c r="BW25" s="25">
        <v>20.5528877369775</v>
      </c>
      <c r="BX25" s="25">
        <v>43.076578927745878</v>
      </c>
      <c r="BY25" s="25">
        <v>56.923421072254122</v>
      </c>
      <c r="BZ25" s="25">
        <v>99.701737379762875</v>
      </c>
      <c r="CA25" s="25">
        <v>0.16404444113041533</v>
      </c>
      <c r="CB25" s="25">
        <v>0.13421817910670347</v>
      </c>
      <c r="CC25" s="25">
        <v>0.6506618801884676</v>
      </c>
      <c r="CD25" s="25">
        <v>99.349338119811534</v>
      </c>
      <c r="CE25" s="25">
        <v>22.414179941664798</v>
      </c>
      <c r="CF25" s="25">
        <v>77.585820058335202</v>
      </c>
      <c r="CG25" s="25">
        <v>64.262664165103189</v>
      </c>
      <c r="CH25" s="25">
        <v>35.737335834896811</v>
      </c>
      <c r="CI25" s="25">
        <v>87.428015855209026</v>
      </c>
      <c r="CJ25" s="25">
        <v>12.362575723580884</v>
      </c>
      <c r="CK25" s="25">
        <v>0.20940842121008152</v>
      </c>
      <c r="CL25" s="25">
        <v>42.06117717448209</v>
      </c>
      <c r="CM25" s="25">
        <v>57.93882282551791</v>
      </c>
      <c r="CN25" s="25">
        <v>99.095056465485015</v>
      </c>
      <c r="CO25" s="25">
        <v>0.90494353451499521</v>
      </c>
      <c r="CP25" s="25">
        <v>8.1962074909888738</v>
      </c>
      <c r="CQ25" s="25">
        <v>56.695727513943794</v>
      </c>
      <c r="CR25" s="25">
        <v>12.503384415443763</v>
      </c>
      <c r="CS25" s="25">
        <v>5.9186657280554495</v>
      </c>
      <c r="CT25" s="25">
        <v>21.519467157632533</v>
      </c>
      <c r="CU25" s="25">
        <v>3.3627551849244597</v>
      </c>
      <c r="CV25" s="25">
        <v>5.8239919999999996</v>
      </c>
      <c r="CW25" s="25">
        <v>4.1726301882637893</v>
      </c>
      <c r="CX25" s="25">
        <v>95.827369811736204</v>
      </c>
      <c r="CY25" s="25">
        <v>81.338558938800119</v>
      </c>
      <c r="CZ25" s="25">
        <v>18.661441061199881</v>
      </c>
      <c r="DA25" s="25">
        <v>8.8315217391304355</v>
      </c>
      <c r="DB25" s="25">
        <v>91.168478260869563</v>
      </c>
      <c r="DC25" s="25">
        <v>97.888310648518811</v>
      </c>
      <c r="DD25" s="25">
        <v>2.1116893514811852</v>
      </c>
      <c r="DE25" s="25">
        <v>4.007285974499089</v>
      </c>
      <c r="DF25" s="25">
        <v>95.992714025500916</v>
      </c>
      <c r="DG25" s="25">
        <v>36.558011049723753</v>
      </c>
      <c r="DH25" s="25">
        <v>63.44198895027624</v>
      </c>
      <c r="DI25" s="25">
        <v>55.425419374338823</v>
      </c>
      <c r="DJ25" s="25">
        <v>44.574580625661177</v>
      </c>
      <c r="DK25" s="25">
        <v>34.13178177421792</v>
      </c>
      <c r="DL25" s="25">
        <v>65.868218225782073</v>
      </c>
      <c r="DM25" s="27">
        <v>49.223888450407784</v>
      </c>
      <c r="DN25" s="27">
        <v>50.776111549592216</v>
      </c>
      <c r="DO25" s="51">
        <v>8</v>
      </c>
      <c r="DP25" s="62"/>
      <c r="DQ25" s="25">
        <v>64.318864318864328</v>
      </c>
      <c r="DR25" s="25">
        <v>35.681135681135686</v>
      </c>
      <c r="DS25" s="25">
        <v>0</v>
      </c>
    </row>
    <row r="26" spans="1:123" x14ac:dyDescent="0.25">
      <c r="A26" s="15">
        <v>2024</v>
      </c>
      <c r="B26" s="15">
        <v>32023</v>
      </c>
      <c r="C26" s="25">
        <v>7.6917699285177488</v>
      </c>
      <c r="D26" s="25">
        <v>76.609347863427288</v>
      </c>
      <c r="E26" s="25">
        <v>23.390652136572704</v>
      </c>
      <c r="F26" s="36">
        <v>38.066221457333185</v>
      </c>
      <c r="G26" s="36">
        <v>13.068074208875091</v>
      </c>
      <c r="H26" s="36">
        <v>0.4059584489587536</v>
      </c>
      <c r="I26" s="36">
        <v>48.411162622178672</v>
      </c>
      <c r="J26" s="36">
        <v>4.8583262654293032E-2</v>
      </c>
      <c r="K26" s="36">
        <v>655.29060000000004</v>
      </c>
      <c r="L26" s="25">
        <v>62.57853090597699</v>
      </c>
      <c r="M26" s="25">
        <v>24.054679364838218</v>
      </c>
      <c r="N26" s="25">
        <v>40.722443165443934</v>
      </c>
      <c r="O26" s="25">
        <v>15.653376631186481</v>
      </c>
      <c r="P26" s="36">
        <v>60.316879696497807</v>
      </c>
      <c r="Q26" s="36">
        <v>70.706237977466301</v>
      </c>
      <c r="R26" s="36">
        <v>38.674581691627601</v>
      </c>
      <c r="S26" s="36">
        <v>47.8231853334904</v>
      </c>
      <c r="T26" s="49">
        <v>52812</v>
      </c>
      <c r="U26" s="49">
        <v>10581</v>
      </c>
      <c r="V26" s="49">
        <v>9317</v>
      </c>
      <c r="W26" s="49">
        <v>6830</v>
      </c>
      <c r="X26" s="49">
        <v>12697</v>
      </c>
      <c r="Y26" s="49">
        <v>11354</v>
      </c>
      <c r="Z26" s="49">
        <v>8448</v>
      </c>
      <c r="AA26" s="25">
        <v>7.6917699285177488</v>
      </c>
      <c r="AB26" s="25">
        <v>20.035219268348104</v>
      </c>
      <c r="AC26" s="25">
        <v>88.054059162650034</v>
      </c>
      <c r="AD26" s="25">
        <v>64.549664492959081</v>
      </c>
      <c r="AE26" s="25">
        <v>89.422698275183109</v>
      </c>
      <c r="AF26" s="25">
        <v>66.535402063479566</v>
      </c>
      <c r="AG26" s="35">
        <v>58.458809276566299</v>
      </c>
      <c r="AH26" s="35">
        <v>70.1825557809331</v>
      </c>
      <c r="AI26" s="35">
        <v>62.711864406779704</v>
      </c>
      <c r="AJ26" s="35">
        <v>65.079492640066405</v>
      </c>
      <c r="AK26" s="35">
        <v>37.339910003461398</v>
      </c>
      <c r="AL26" s="35">
        <v>44.016227180527402</v>
      </c>
      <c r="AM26" s="35">
        <v>38.983050847457598</v>
      </c>
      <c r="AN26" s="35">
        <v>42.797444448909097</v>
      </c>
      <c r="AO26" s="25">
        <v>61.216536767197603</v>
      </c>
      <c r="AP26" s="25">
        <v>63.637294932022101</v>
      </c>
      <c r="AQ26" s="25">
        <v>38.646033359689703</v>
      </c>
      <c r="AR26" s="25">
        <v>42.3365675901128</v>
      </c>
      <c r="AS26" s="25">
        <v>58.365568231895402</v>
      </c>
      <c r="AT26" s="25">
        <v>58.532615014921902</v>
      </c>
      <c r="AU26" s="25">
        <v>70.918367346938794</v>
      </c>
      <c r="AV26" s="25">
        <v>69.696969696969703</v>
      </c>
      <c r="AW26" s="25">
        <v>68</v>
      </c>
      <c r="AX26" s="25">
        <v>58.823529411764703</v>
      </c>
      <c r="AY26" s="25">
        <v>62.948931189552098</v>
      </c>
      <c r="AZ26" s="25">
        <v>66.718805545680794</v>
      </c>
      <c r="BA26" s="25">
        <v>36.233658130539098</v>
      </c>
      <c r="BB26" s="25">
        <v>38.215573039804703</v>
      </c>
      <c r="BC26" s="25">
        <v>42.857142857142897</v>
      </c>
      <c r="BD26" s="25">
        <v>44.781144781144803</v>
      </c>
      <c r="BE26" s="25">
        <v>40</v>
      </c>
      <c r="BF26" s="25">
        <v>38.235294117647101</v>
      </c>
      <c r="BG26" s="25">
        <v>40.1373744840757</v>
      </c>
      <c r="BH26" s="25">
        <v>44.844175850219202</v>
      </c>
      <c r="BI26" s="25">
        <v>90.811216825237906</v>
      </c>
      <c r="BJ26" s="25">
        <v>87.067317901889993</v>
      </c>
      <c r="BK26" s="25">
        <v>83.299798792756505</v>
      </c>
      <c r="BL26" s="25">
        <v>70.212765957446805</v>
      </c>
      <c r="BM26" s="25">
        <v>62.499428519178899</v>
      </c>
      <c r="BN26" s="25">
        <v>13.467524382652</v>
      </c>
      <c r="BO26" s="25">
        <v>69.1412118177266</v>
      </c>
      <c r="BP26" s="25">
        <v>62.115098747080097</v>
      </c>
      <c r="BQ26" s="25">
        <v>54.647887323943699</v>
      </c>
      <c r="BR26" s="25">
        <v>43.825918762089003</v>
      </c>
      <c r="BS26" s="25">
        <v>39.482466968408502</v>
      </c>
      <c r="BT26" s="25">
        <v>8.0099605727329308</v>
      </c>
      <c r="BU26" s="50">
        <v>293</v>
      </c>
      <c r="BV26" s="25">
        <v>44.400090421857001</v>
      </c>
      <c r="BW26" s="25">
        <v>27.245639635414896</v>
      </c>
      <c r="BX26" s="25">
        <v>81.304976962034957</v>
      </c>
      <c r="BY26" s="25">
        <v>18.695023037965043</v>
      </c>
      <c r="BZ26" s="25">
        <v>99.017554548570118</v>
      </c>
      <c r="CA26" s="25">
        <v>0.4055443433227981</v>
      </c>
      <c r="CB26" s="25">
        <v>0.57690110810707895</v>
      </c>
      <c r="CC26" s="25">
        <v>0.1480598392493174</v>
      </c>
      <c r="CD26" s="25">
        <v>99.851940160750686</v>
      </c>
      <c r="CE26" s="25">
        <v>7.9106256970349582</v>
      </c>
      <c r="CF26" s="25">
        <v>92.089374302965041</v>
      </c>
      <c r="CG26" s="25">
        <v>21.976685837804453</v>
      </c>
      <c r="CH26" s="25">
        <v>78.023314162195547</v>
      </c>
      <c r="CI26" s="25">
        <v>81.730954120678376</v>
      </c>
      <c r="CJ26" s="25">
        <v>17.14032996192747</v>
      </c>
      <c r="CK26" s="25">
        <v>1.1287159173941468</v>
      </c>
      <c r="CL26" s="25">
        <v>84.028765911625584</v>
      </c>
      <c r="CM26" s="25">
        <v>15.97123408837442</v>
      </c>
      <c r="CN26" s="25">
        <v>98.936661154482181</v>
      </c>
      <c r="CO26" s="25">
        <v>1.0633388455178248</v>
      </c>
      <c r="CP26" s="25">
        <v>7.960600678185048</v>
      </c>
      <c r="CQ26" s="25">
        <v>48.249438922731649</v>
      </c>
      <c r="CR26" s="25">
        <v>10.559474190445655</v>
      </c>
      <c r="CS26" s="25">
        <v>6.6832318050657253</v>
      </c>
      <c r="CT26" s="25">
        <v>29.376402693170888</v>
      </c>
      <c r="CU26" s="25">
        <v>5.1314523885860854</v>
      </c>
      <c r="CV26" s="25">
        <v>6.4674529999999999</v>
      </c>
      <c r="CW26" s="25">
        <v>2.5468775476928092</v>
      </c>
      <c r="CX26" s="25">
        <v>97.453122452307198</v>
      </c>
      <c r="CY26" s="25">
        <v>65.525788921727525</v>
      </c>
      <c r="CZ26" s="25">
        <v>34.474211078272475</v>
      </c>
      <c r="DA26" s="25">
        <v>4.3195638498637026</v>
      </c>
      <c r="DB26" s="25">
        <v>95.680436150136288</v>
      </c>
      <c r="DC26" s="25">
        <v>96.36255539941628</v>
      </c>
      <c r="DD26" s="25">
        <v>3.6374446005837204</v>
      </c>
      <c r="DE26" s="25">
        <v>3.3853006681514475</v>
      </c>
      <c r="DF26" s="25">
        <v>96.614699331848556</v>
      </c>
      <c r="DG26" s="25">
        <v>30.438935225972187</v>
      </c>
      <c r="DH26" s="25">
        <v>69.561064774027813</v>
      </c>
      <c r="DI26" s="25">
        <v>48.321566718061078</v>
      </c>
      <c r="DJ26" s="25">
        <v>51.678433281938915</v>
      </c>
      <c r="DK26" s="25">
        <v>54.799967540371661</v>
      </c>
      <c r="DL26" s="25">
        <v>45.200032459628339</v>
      </c>
      <c r="DM26" s="27">
        <v>41.959670099838206</v>
      </c>
      <c r="DN26" s="27">
        <v>58.040329900161794</v>
      </c>
      <c r="DO26" s="51">
        <v>4</v>
      </c>
      <c r="DP26" s="62"/>
      <c r="DQ26" s="25">
        <v>40.686620674669996</v>
      </c>
      <c r="DR26" s="25">
        <v>59.302515074148509</v>
      </c>
      <c r="DS26" s="25">
        <v>1.0864251181487317E-2</v>
      </c>
    </row>
    <row r="27" spans="1:123" x14ac:dyDescent="0.25">
      <c r="A27" s="15">
        <v>2024</v>
      </c>
      <c r="B27" s="15">
        <v>32024</v>
      </c>
      <c r="C27" s="25">
        <v>6.722652358564762</v>
      </c>
      <c r="D27" s="25">
        <v>79.738490755495405</v>
      </c>
      <c r="E27" s="25">
        <v>20.261509244504595</v>
      </c>
      <c r="F27" s="36">
        <v>32.799764575790547</v>
      </c>
      <c r="G27" s="36">
        <v>6.4367119085412625</v>
      </c>
      <c r="H27" s="36">
        <v>0.31835773778736914</v>
      </c>
      <c r="I27" s="36">
        <v>60.386309725516774</v>
      </c>
      <c r="J27" s="36">
        <v>5.8856052364051434E-2</v>
      </c>
      <c r="K27" s="36">
        <v>695.87900000000002</v>
      </c>
      <c r="L27" s="25">
        <v>61.599379297428904</v>
      </c>
      <c r="M27" s="25">
        <v>24.531370975188764</v>
      </c>
      <c r="N27" s="25">
        <v>34.076214427767518</v>
      </c>
      <c r="O27" s="25">
        <v>13.570530532805808</v>
      </c>
      <c r="P27" s="36">
        <v>56.983033550197703</v>
      </c>
      <c r="Q27" s="36">
        <v>72.122264467263392</v>
      </c>
      <c r="R27" s="36">
        <v>29.756346472764399</v>
      </c>
      <c r="S27" s="36">
        <v>43.651767805287001</v>
      </c>
      <c r="T27" s="49">
        <v>46158</v>
      </c>
      <c r="U27" s="49">
        <v>9717</v>
      </c>
      <c r="V27" s="49">
        <v>8451</v>
      </c>
      <c r="W27" s="49">
        <v>5328</v>
      </c>
      <c r="X27" s="49">
        <v>11603</v>
      </c>
      <c r="Y27" s="49">
        <v>10267</v>
      </c>
      <c r="Z27" s="49">
        <v>6629</v>
      </c>
      <c r="AA27" s="25">
        <v>6.722652358564762</v>
      </c>
      <c r="AB27" s="25">
        <v>21.051605355518003</v>
      </c>
      <c r="AC27" s="25">
        <v>86.971287434393332</v>
      </c>
      <c r="AD27" s="25">
        <v>54.831738190799626</v>
      </c>
      <c r="AE27" s="25">
        <v>88.485736447470487</v>
      </c>
      <c r="AF27" s="25">
        <v>57.131776264759118</v>
      </c>
      <c r="AG27" s="35">
        <v>55.237965732934498</v>
      </c>
      <c r="AH27" s="35">
        <v>64.9859943977591</v>
      </c>
      <c r="AI27" s="35">
        <v>72.727272727272705</v>
      </c>
      <c r="AJ27" s="35">
        <v>64.705882352941202</v>
      </c>
      <c r="AK27" s="35">
        <v>28.093554528147902</v>
      </c>
      <c r="AL27" s="35">
        <v>32.212885154061603</v>
      </c>
      <c r="AM27" s="35">
        <v>45.454545454545503</v>
      </c>
      <c r="AN27" s="35">
        <v>37.017312030326103</v>
      </c>
      <c r="AO27" s="25">
        <v>60.733546936257397</v>
      </c>
      <c r="AP27" s="25">
        <v>62.302446591900697</v>
      </c>
      <c r="AQ27" s="25">
        <v>32.713088817687897</v>
      </c>
      <c r="AR27" s="25">
        <v>35.183090397854002</v>
      </c>
      <c r="AS27" s="25">
        <v>55.4214664472481</v>
      </c>
      <c r="AT27" s="25">
        <v>55.090114423218601</v>
      </c>
      <c r="AU27" s="25">
        <v>62.580645161290299</v>
      </c>
      <c r="AV27" s="25">
        <v>66.8316831683168</v>
      </c>
      <c r="AW27" s="25">
        <v>67.741935483871003</v>
      </c>
      <c r="AX27" s="25">
        <v>77.142857142857096</v>
      </c>
      <c r="AY27" s="25">
        <v>63.318374988855503</v>
      </c>
      <c r="AZ27" s="25">
        <v>65.837169857039001</v>
      </c>
      <c r="BA27" s="25">
        <v>27.348083135247201</v>
      </c>
      <c r="BB27" s="25">
        <v>28.6942002651869</v>
      </c>
      <c r="BC27" s="25">
        <v>26.451612903225801</v>
      </c>
      <c r="BD27" s="25">
        <v>36.633663366336599</v>
      </c>
      <c r="BE27" s="25">
        <v>29.0322580645161</v>
      </c>
      <c r="BF27" s="25">
        <v>60</v>
      </c>
      <c r="BG27" s="25">
        <v>35.368064429849298</v>
      </c>
      <c r="BH27" s="25">
        <v>38.362006299975803</v>
      </c>
      <c r="BI27" s="25">
        <v>89.898435355476295</v>
      </c>
      <c r="BJ27" s="25">
        <v>86.101459346768607</v>
      </c>
      <c r="BK27" s="25">
        <v>82.4789133530507</v>
      </c>
      <c r="BL27" s="25">
        <v>68.829787234042598</v>
      </c>
      <c r="BM27" s="25">
        <v>60.787016134781297</v>
      </c>
      <c r="BN27" s="25">
        <v>11.925450949841199</v>
      </c>
      <c r="BO27" s="25">
        <v>60.197639308262403</v>
      </c>
      <c r="BP27" s="25">
        <v>51.957377808663402</v>
      </c>
      <c r="BQ27" s="25">
        <v>47.228612115237198</v>
      </c>
      <c r="BR27" s="25">
        <v>36.565957446808497</v>
      </c>
      <c r="BS27" s="25">
        <v>31.8703514483283</v>
      </c>
      <c r="BT27" s="25">
        <v>5.7110325403008302</v>
      </c>
      <c r="BU27" s="50">
        <v>338</v>
      </c>
      <c r="BV27" s="25">
        <v>38.940085887511799</v>
      </c>
      <c r="BW27" s="25">
        <v>15.839950374127202</v>
      </c>
      <c r="BX27" s="25">
        <v>73.629658723924237</v>
      </c>
      <c r="BY27" s="25">
        <v>26.370341276075759</v>
      </c>
      <c r="BZ27" s="25">
        <v>98.073230339530411</v>
      </c>
      <c r="CA27" s="25">
        <v>1.4903552413371739</v>
      </c>
      <c r="CB27" s="25">
        <v>0.43641441913240808</v>
      </c>
      <c r="CC27" s="25">
        <v>0.52286127489153411</v>
      </c>
      <c r="CD27" s="25">
        <v>99.47713872510846</v>
      </c>
      <c r="CE27" s="25">
        <v>17.755033930359328</v>
      </c>
      <c r="CF27" s="25">
        <v>82.244966069640668</v>
      </c>
      <c r="CG27" s="25">
        <v>25.137197162361129</v>
      </c>
      <c r="CH27" s="25">
        <v>74.862802837638881</v>
      </c>
      <c r="CI27" s="25">
        <v>82.213816887306706</v>
      </c>
      <c r="CJ27" s="25">
        <v>17.189898765157416</v>
      </c>
      <c r="CK27" s="25">
        <v>0.59628434753587722</v>
      </c>
      <c r="CL27" s="25">
        <v>74.875959506062955</v>
      </c>
      <c r="CM27" s="25">
        <v>25.124040493937034</v>
      </c>
      <c r="CN27" s="25">
        <v>98.747357881855606</v>
      </c>
      <c r="CO27" s="25">
        <v>1.2526421181443987</v>
      </c>
      <c r="CP27" s="25">
        <v>8.9545561865470393</v>
      </c>
      <c r="CQ27" s="25">
        <v>51.824359644537374</v>
      </c>
      <c r="CR27" s="25">
        <v>10.87471684962537</v>
      </c>
      <c r="CS27" s="25">
        <v>8.0345007841087295</v>
      </c>
      <c r="CT27" s="25">
        <v>25.220421676250215</v>
      </c>
      <c r="CU27" s="25">
        <v>4.046001045478306</v>
      </c>
      <c r="CV27" s="25">
        <v>6.0775420000000002</v>
      </c>
      <c r="CW27" s="25">
        <v>3.1713226909920187</v>
      </c>
      <c r="CX27" s="25">
        <v>96.828677309007986</v>
      </c>
      <c r="CY27" s="25">
        <v>72.799145299145295</v>
      </c>
      <c r="CZ27" s="25">
        <v>27.200854700854698</v>
      </c>
      <c r="DA27" s="25">
        <v>6.8754254594962569</v>
      </c>
      <c r="DB27" s="25">
        <v>93.124574540503744</v>
      </c>
      <c r="DC27" s="25">
        <v>96.978217209949008</v>
      </c>
      <c r="DD27" s="25">
        <v>3.021782790050981</v>
      </c>
      <c r="DE27" s="25">
        <v>3.5476718403547673</v>
      </c>
      <c r="DF27" s="25">
        <v>96.452328159645234</v>
      </c>
      <c r="DG27" s="25">
        <v>32.913085345411744</v>
      </c>
      <c r="DH27" s="25">
        <v>67.086914654588242</v>
      </c>
      <c r="DI27" s="25">
        <v>51.720214552744217</v>
      </c>
      <c r="DJ27" s="25">
        <v>48.279785447255783</v>
      </c>
      <c r="DK27" s="25">
        <v>48.239150457820877</v>
      </c>
      <c r="DL27" s="25">
        <v>51.760849542179123</v>
      </c>
      <c r="DM27" s="27">
        <v>45.258583598657601</v>
      </c>
      <c r="DN27" s="27">
        <v>54.741416401342406</v>
      </c>
      <c r="DO27" s="51">
        <v>14</v>
      </c>
      <c r="DP27" s="62"/>
      <c r="DQ27" s="25">
        <v>47.172619047619044</v>
      </c>
      <c r="DR27" s="25">
        <v>52.821657509157504</v>
      </c>
      <c r="DS27" s="25">
        <v>5.7234432234432231E-3</v>
      </c>
    </row>
    <row r="28" spans="1:123" x14ac:dyDescent="0.25">
      <c r="A28" s="15">
        <v>2024</v>
      </c>
      <c r="B28" s="15">
        <v>32025</v>
      </c>
      <c r="C28" s="25">
        <v>5.9987998904754418</v>
      </c>
      <c r="D28" s="25">
        <v>77.147464086778072</v>
      </c>
      <c r="E28" s="25">
        <v>22.852535913221931</v>
      </c>
      <c r="F28" s="36">
        <v>40.609226678852586</v>
      </c>
      <c r="G28" s="36">
        <v>6.4900400889018135</v>
      </c>
      <c r="H28" s="36">
        <v>0.36973184055833663</v>
      </c>
      <c r="I28" s="36">
        <v>52.4583013106786</v>
      </c>
      <c r="J28" s="36">
        <v>7.2700081008661696E-2</v>
      </c>
      <c r="K28" s="36">
        <v>547.59789999999998</v>
      </c>
      <c r="L28" s="25">
        <v>69.686961218088527</v>
      </c>
      <c r="M28" s="25">
        <v>33.829119987092746</v>
      </c>
      <c r="N28" s="25">
        <v>49.459919818865416</v>
      </c>
      <c r="O28" s="25">
        <v>24.010023293569564</v>
      </c>
      <c r="P28" s="36">
        <v>68.085533425968805</v>
      </c>
      <c r="Q28" s="36">
        <v>72.844552305530698</v>
      </c>
      <c r="R28" s="36">
        <v>48.210591323143397</v>
      </c>
      <c r="S28" s="36">
        <v>51.788223272448597</v>
      </c>
      <c r="T28" s="49">
        <v>41188</v>
      </c>
      <c r="U28" s="49">
        <v>8468</v>
      </c>
      <c r="V28" s="49">
        <v>7710</v>
      </c>
      <c r="W28" s="49">
        <v>6072</v>
      </c>
      <c r="X28" s="49">
        <v>10077</v>
      </c>
      <c r="Y28" s="49">
        <v>9269</v>
      </c>
      <c r="Z28" s="49">
        <v>7383</v>
      </c>
      <c r="AA28" s="25">
        <v>5.9987998904754418</v>
      </c>
      <c r="AB28" s="25">
        <v>20.55938622899874</v>
      </c>
      <c r="AC28" s="25">
        <v>91.04865375531412</v>
      </c>
      <c r="AD28" s="25">
        <v>71.70524326877657</v>
      </c>
      <c r="AE28" s="25">
        <v>91.98174059740002</v>
      </c>
      <c r="AF28" s="25">
        <v>73.265852932420358</v>
      </c>
      <c r="AG28" s="35">
        <v>67.185941217097707</v>
      </c>
      <c r="AH28" s="35">
        <v>75</v>
      </c>
      <c r="AI28" s="35">
        <v>72.857142857142904</v>
      </c>
      <c r="AJ28" s="35">
        <v>71.380489180235401</v>
      </c>
      <c r="AK28" s="35">
        <v>47.374210216662803</v>
      </c>
      <c r="AL28" s="35">
        <v>55.898876404494402</v>
      </c>
      <c r="AM28" s="35">
        <v>55.714285714285701</v>
      </c>
      <c r="AN28" s="35">
        <v>50.856417847324998</v>
      </c>
      <c r="AO28" s="25">
        <v>68.498142989786402</v>
      </c>
      <c r="AP28" s="25">
        <v>70.649599639111301</v>
      </c>
      <c r="AQ28" s="25">
        <v>47.188950789229303</v>
      </c>
      <c r="AR28" s="25">
        <v>51.298823352505501</v>
      </c>
      <c r="AS28" s="25">
        <v>67.009425878320499</v>
      </c>
      <c r="AT28" s="25">
        <v>67.329071706503598</v>
      </c>
      <c r="AU28" s="25">
        <v>76.086956521739097</v>
      </c>
      <c r="AV28" s="25">
        <v>74.311926605504595</v>
      </c>
      <c r="AW28" s="25">
        <v>70.8333333333333</v>
      </c>
      <c r="AX28" s="25">
        <v>73.913043478260903</v>
      </c>
      <c r="AY28" s="25">
        <v>69.488723580115703</v>
      </c>
      <c r="AZ28" s="25">
        <v>72.914074215883304</v>
      </c>
      <c r="BA28" s="25">
        <v>45.941159668666103</v>
      </c>
      <c r="BB28" s="25">
        <v>48.536223828052599</v>
      </c>
      <c r="BC28" s="25">
        <v>55.797101449275402</v>
      </c>
      <c r="BD28" s="25">
        <v>55.9633027522936</v>
      </c>
      <c r="BE28" s="25">
        <v>54.1666666666667</v>
      </c>
      <c r="BF28" s="25">
        <v>56.521739130434803</v>
      </c>
      <c r="BG28" s="25">
        <v>48.002518990829302</v>
      </c>
      <c r="BH28" s="25">
        <v>53.169969050125999</v>
      </c>
      <c r="BI28" s="25">
        <v>93.751009203939901</v>
      </c>
      <c r="BJ28" s="25">
        <v>89.160659114315095</v>
      </c>
      <c r="BK28" s="25">
        <v>87.275522755227598</v>
      </c>
      <c r="BL28" s="25">
        <v>76.942740286298601</v>
      </c>
      <c r="BM28" s="25">
        <v>69.727334311843705</v>
      </c>
      <c r="BN28" s="25">
        <v>18.286022001692402</v>
      </c>
      <c r="BO28" s="25">
        <v>76.570321330534497</v>
      </c>
      <c r="BP28" s="25">
        <v>67.996910401647796</v>
      </c>
      <c r="BQ28" s="25">
        <v>62.730627306273099</v>
      </c>
      <c r="BR28" s="25">
        <v>52.714259155976897</v>
      </c>
      <c r="BS28" s="25">
        <v>48.326182680365797</v>
      </c>
      <c r="BT28" s="25">
        <v>12.1163166397415</v>
      </c>
      <c r="BU28" s="50">
        <v>195</v>
      </c>
      <c r="BV28" s="25">
        <v>51.1795720919107</v>
      </c>
      <c r="BW28" s="25">
        <v>31.456100105740699</v>
      </c>
      <c r="BX28" s="25">
        <v>69.262664943047398</v>
      </c>
      <c r="BY28" s="25">
        <v>30.73733505695261</v>
      </c>
      <c r="BZ28" s="25">
        <v>98.441425400619536</v>
      </c>
      <c r="CA28" s="25">
        <v>1.2756408692894949</v>
      </c>
      <c r="CB28" s="25">
        <v>0.28293373009097783</v>
      </c>
      <c r="CC28" s="25">
        <v>0.21803766105054509</v>
      </c>
      <c r="CD28" s="25">
        <v>99.781962338949455</v>
      </c>
      <c r="CE28" s="25">
        <v>2.4207135777998019</v>
      </c>
      <c r="CF28" s="25">
        <v>97.579286422200198</v>
      </c>
      <c r="CG28" s="25">
        <v>53.995205753096286</v>
      </c>
      <c r="CH28" s="25">
        <v>46.004794246903714</v>
      </c>
      <c r="CI28" s="25">
        <v>79.462338949454903</v>
      </c>
      <c r="CJ28" s="25">
        <v>14.712586719524282</v>
      </c>
      <c r="CK28" s="25">
        <v>5.8250743310208124</v>
      </c>
      <c r="CL28" s="25">
        <v>83.14172447968285</v>
      </c>
      <c r="CM28" s="25">
        <v>16.858275520317147</v>
      </c>
      <c r="CN28" s="25">
        <v>98.567888999008929</v>
      </c>
      <c r="CO28" s="25">
        <v>1.4321110009910802</v>
      </c>
      <c r="CP28" s="25">
        <v>7.7095151763261009</v>
      </c>
      <c r="CQ28" s="25">
        <v>49.668901495616296</v>
      </c>
      <c r="CR28" s="25">
        <v>9.3264569365652399</v>
      </c>
      <c r="CS28" s="25">
        <v>7.1067560598246526</v>
      </c>
      <c r="CT28" s="25">
        <v>28.874677668901494</v>
      </c>
      <c r="CU28" s="25">
        <v>5.0232078390923158</v>
      </c>
      <c r="CV28" s="25">
        <v>6.3819790000000003</v>
      </c>
      <c r="CW28" s="25">
        <v>2.2350828178008384</v>
      </c>
      <c r="CX28" s="25">
        <v>97.764917182199156</v>
      </c>
      <c r="CY28" s="25">
        <v>62.930927962436677</v>
      </c>
      <c r="CZ28" s="25">
        <v>37.06907203756333</v>
      </c>
      <c r="DA28" s="25">
        <v>3.3138918345705197</v>
      </c>
      <c r="DB28" s="25">
        <v>96.686108165429488</v>
      </c>
      <c r="DC28" s="25">
        <v>96.87920896159784</v>
      </c>
      <c r="DD28" s="25">
        <v>3.1207910384021549</v>
      </c>
      <c r="DE28" s="25">
        <v>4.1619797525309341</v>
      </c>
      <c r="DF28" s="25">
        <v>95.838020247469075</v>
      </c>
      <c r="DG28" s="25">
        <v>28.534933953642934</v>
      </c>
      <c r="DH28" s="25">
        <v>71.465066046357066</v>
      </c>
      <c r="DI28" s="25">
        <v>51.815998253147974</v>
      </c>
      <c r="DJ28" s="25">
        <v>48.184001746852026</v>
      </c>
      <c r="DK28" s="25">
        <v>47.82371351626756</v>
      </c>
      <c r="DL28" s="25">
        <v>52.17628648373244</v>
      </c>
      <c r="DM28" s="27">
        <v>36.658987258451262</v>
      </c>
      <c r="DN28" s="27">
        <v>63.341012741548731</v>
      </c>
      <c r="DO28" s="51">
        <v>2</v>
      </c>
      <c r="DP28" s="62"/>
      <c r="DQ28" s="25">
        <v>41.200269723533381</v>
      </c>
      <c r="DR28" s="25">
        <v>58.792237956095008</v>
      </c>
      <c r="DS28" s="25">
        <v>7.4923203716190899E-3</v>
      </c>
    </row>
    <row r="29" spans="1:123" x14ac:dyDescent="0.25">
      <c r="A29" s="15">
        <v>2024</v>
      </c>
      <c r="B29" s="15">
        <v>32026</v>
      </c>
      <c r="C29" s="25">
        <v>45.14654735480714</v>
      </c>
      <c r="D29" s="25">
        <v>79.128722379208199</v>
      </c>
      <c r="E29" s="25">
        <v>20.87127762079179</v>
      </c>
      <c r="F29" s="36">
        <v>19.839360018836167</v>
      </c>
      <c r="G29" s="36">
        <v>10.28056637436039</v>
      </c>
      <c r="H29" s="36">
        <v>0.85281302162094741</v>
      </c>
      <c r="I29" s="36">
        <v>68.865106983536577</v>
      </c>
      <c r="J29" s="36">
        <v>0.16215360164592213</v>
      </c>
      <c r="K29" s="36">
        <v>578.46259999999995</v>
      </c>
      <c r="L29" s="25">
        <v>66.705160510921687</v>
      </c>
      <c r="M29" s="25">
        <v>23.496644070005548</v>
      </c>
      <c r="N29" s="25">
        <v>43.575919297468658</v>
      </c>
      <c r="O29" s="25">
        <v>15.349455093332177</v>
      </c>
      <c r="P29" s="36">
        <v>66.508584998965006</v>
      </c>
      <c r="Q29" s="36">
        <v>71.666451529624396</v>
      </c>
      <c r="R29" s="36">
        <v>43.380983048508398</v>
      </c>
      <c r="S29" s="36">
        <v>45.591842003356099</v>
      </c>
      <c r="T29" s="49">
        <v>309978</v>
      </c>
      <c r="U29" s="49">
        <v>69356</v>
      </c>
      <c r="V29" s="49">
        <v>61261</v>
      </c>
      <c r="W29" s="49">
        <v>45051</v>
      </c>
      <c r="X29" s="49">
        <v>82250</v>
      </c>
      <c r="Y29" s="49">
        <v>73753</v>
      </c>
      <c r="Z29" s="49">
        <v>55052</v>
      </c>
      <c r="AA29" s="25">
        <v>45.14654735480714</v>
      </c>
      <c r="AB29" s="25">
        <v>22.374491092916273</v>
      </c>
      <c r="AC29" s="25">
        <v>88.328334967414506</v>
      </c>
      <c r="AD29" s="25">
        <v>64.95616817578869</v>
      </c>
      <c r="AE29" s="25">
        <v>89.669300911854094</v>
      </c>
      <c r="AF29" s="25">
        <v>66.932522796352572</v>
      </c>
      <c r="AG29" s="35">
        <v>62.582222316426098</v>
      </c>
      <c r="AH29" s="35">
        <v>66.606409202958105</v>
      </c>
      <c r="AI29" s="35">
        <v>66.8107173725151</v>
      </c>
      <c r="AJ29" s="35">
        <v>67.745968998838194</v>
      </c>
      <c r="AK29" s="35">
        <v>40.669930830807502</v>
      </c>
      <c r="AL29" s="35">
        <v>42.728019720624502</v>
      </c>
      <c r="AM29" s="35">
        <v>47.363872082973202</v>
      </c>
      <c r="AN29" s="35">
        <v>44.310195811725997</v>
      </c>
      <c r="AO29" s="25">
        <v>65.330856061616998</v>
      </c>
      <c r="AP29" s="25">
        <v>67.658571438744602</v>
      </c>
      <c r="AQ29" s="25">
        <v>41.2766845618753</v>
      </c>
      <c r="AR29" s="25">
        <v>45.170992007633899</v>
      </c>
      <c r="AS29" s="25">
        <v>62.722838594442301</v>
      </c>
      <c r="AT29" s="25">
        <v>62.483945697446899</v>
      </c>
      <c r="AU29" s="25">
        <v>66.289198606271796</v>
      </c>
      <c r="AV29" s="25">
        <v>66.798627606228493</v>
      </c>
      <c r="AW29" s="25">
        <v>64.853556485355696</v>
      </c>
      <c r="AX29" s="25">
        <v>68.188512518409397</v>
      </c>
      <c r="AY29" s="25">
        <v>65.988771917683806</v>
      </c>
      <c r="AZ29" s="25">
        <v>68.964483021312603</v>
      </c>
      <c r="BA29" s="25">
        <v>39.635214508982202</v>
      </c>
      <c r="BB29" s="25">
        <v>41.393093349017498</v>
      </c>
      <c r="BC29" s="25">
        <v>40.722996515679398</v>
      </c>
      <c r="BD29" s="25">
        <v>43.942992874109301</v>
      </c>
      <c r="BE29" s="25">
        <v>47.907949790795001</v>
      </c>
      <c r="BF29" s="25">
        <v>46.980854197348997</v>
      </c>
      <c r="BG29" s="25">
        <v>41.686634429902298</v>
      </c>
      <c r="BH29" s="25">
        <v>46.129483111289701</v>
      </c>
      <c r="BI29" s="25">
        <v>91.520173621387002</v>
      </c>
      <c r="BJ29" s="25">
        <v>86.6972913036591</v>
      </c>
      <c r="BK29" s="25">
        <v>84.608722863859001</v>
      </c>
      <c r="BL29" s="25">
        <v>71.882204160134904</v>
      </c>
      <c r="BM29" s="25">
        <v>64.976409196245498</v>
      </c>
      <c r="BN29" s="25">
        <v>20.4878144307689</v>
      </c>
      <c r="BO29" s="25">
        <v>70.271283417184605</v>
      </c>
      <c r="BP29" s="25">
        <v>61.571360684302199</v>
      </c>
      <c r="BQ29" s="25">
        <v>55.693586300751797</v>
      </c>
      <c r="BR29" s="25">
        <v>44.183319940456599</v>
      </c>
      <c r="BS29" s="25">
        <v>40.865440722895599</v>
      </c>
      <c r="BT29" s="25">
        <v>13.926504714625599</v>
      </c>
      <c r="BU29" s="50">
        <v>2385</v>
      </c>
      <c r="BV29" s="25">
        <v>48.160564373820606</v>
      </c>
      <c r="BW29" s="25">
        <v>30.957054930214099</v>
      </c>
      <c r="BX29" s="25">
        <v>97.891208873371767</v>
      </c>
      <c r="BY29" s="25">
        <v>2.1087911266282422</v>
      </c>
      <c r="BZ29" s="25">
        <v>99.080349915641847</v>
      </c>
      <c r="CA29" s="25">
        <v>0.20805092046278328</v>
      </c>
      <c r="CB29" s="25">
        <v>0.71159916389536337</v>
      </c>
      <c r="CC29" s="25">
        <v>0.42488549417956084</v>
      </c>
      <c r="CD29" s="25">
        <v>99.575114505820437</v>
      </c>
      <c r="CE29" s="25">
        <v>1.0387548066196832</v>
      </c>
      <c r="CF29" s="25">
        <v>98.961245193380321</v>
      </c>
      <c r="CG29" s="25">
        <v>14.113489918935773</v>
      </c>
      <c r="CH29" s="25">
        <v>85.88651008106423</v>
      </c>
      <c r="CI29" s="25">
        <v>79.987729175689324</v>
      </c>
      <c r="CJ29" s="25">
        <v>14.202658897331915</v>
      </c>
      <c r="CK29" s="25">
        <v>5.8096119269787527</v>
      </c>
      <c r="CL29" s="25">
        <v>96.109754977230082</v>
      </c>
      <c r="CM29" s="25">
        <v>3.8902450227699252</v>
      </c>
      <c r="CN29" s="25">
        <v>99.266047219706806</v>
      </c>
      <c r="CO29" s="25">
        <v>0.73395278029318745</v>
      </c>
      <c r="CP29" s="25">
        <v>6.6052329963110568</v>
      </c>
      <c r="CQ29" s="25">
        <v>37.74570558187483</v>
      </c>
      <c r="CR29" s="25">
        <v>10.054672025760718</v>
      </c>
      <c r="CS29" s="25">
        <v>9.4986853231093562</v>
      </c>
      <c r="CT29" s="25">
        <v>37.483638932968852</v>
      </c>
      <c r="CU29" s="25">
        <v>5.2172981362862405</v>
      </c>
      <c r="CV29" s="25">
        <v>7.2566680000000003</v>
      </c>
      <c r="CW29" s="25">
        <v>2.6112049890332294</v>
      </c>
      <c r="CX29" s="25">
        <v>97.38879501096676</v>
      </c>
      <c r="CY29" s="25">
        <v>75.020487005385149</v>
      </c>
      <c r="CZ29" s="25">
        <v>24.979512994614844</v>
      </c>
      <c r="DA29" s="25">
        <v>5.5394855525489097</v>
      </c>
      <c r="DB29" s="25">
        <v>94.460514447451089</v>
      </c>
      <c r="DC29" s="25">
        <v>96.656806122928103</v>
      </c>
      <c r="DD29" s="25">
        <v>3.3431938770718879</v>
      </c>
      <c r="DE29" s="25">
        <v>3.6615940761471637</v>
      </c>
      <c r="DF29" s="25">
        <v>96.338405923852832</v>
      </c>
      <c r="DG29" s="25">
        <v>28.225960137210503</v>
      </c>
      <c r="DH29" s="25">
        <v>71.774039862789493</v>
      </c>
      <c r="DI29" s="25">
        <v>39.511204662569376</v>
      </c>
      <c r="DJ29" s="25">
        <v>60.488795337430624</v>
      </c>
      <c r="DK29" s="25">
        <v>63.221700408074113</v>
      </c>
      <c r="DL29" s="25">
        <v>36.778299591925887</v>
      </c>
      <c r="DM29" s="27">
        <v>44.325926126847001</v>
      </c>
      <c r="DN29" s="27">
        <v>55.674073873153006</v>
      </c>
      <c r="DO29" s="51">
        <v>180</v>
      </c>
      <c r="DP29" s="62"/>
      <c r="DQ29" s="25">
        <v>25.876888950506032</v>
      </c>
      <c r="DR29" s="25">
        <v>74.116179121031465</v>
      </c>
      <c r="DS29" s="25">
        <v>6.9319284624982675E-3</v>
      </c>
    </row>
    <row r="30" spans="1:123" x14ac:dyDescent="0.25">
      <c r="A30" s="15">
        <v>2024</v>
      </c>
      <c r="B30" s="15">
        <v>32027</v>
      </c>
      <c r="C30" s="25">
        <v>10.3212331999231</v>
      </c>
      <c r="D30" s="25">
        <v>78.190634643004415</v>
      </c>
      <c r="E30" s="25">
        <v>21.809365356995578</v>
      </c>
      <c r="F30" s="36">
        <v>17.000157554750274</v>
      </c>
      <c r="G30" s="36">
        <v>11.312431069796755</v>
      </c>
      <c r="H30" s="36">
        <v>0.54235192883373118</v>
      </c>
      <c r="I30" s="36">
        <v>71.016591727163643</v>
      </c>
      <c r="J30" s="36">
        <v>0.12846771945558774</v>
      </c>
      <c r="K30" s="36">
        <v>622.96960000000001</v>
      </c>
      <c r="L30" s="25">
        <v>64.99493936326887</v>
      </c>
      <c r="M30" s="25">
        <v>37.417830874656325</v>
      </c>
      <c r="N30" s="25">
        <v>43.49359693089049</v>
      </c>
      <c r="O30" s="25">
        <v>25.039427223625633</v>
      </c>
      <c r="P30" s="36">
        <v>62.822335335748505</v>
      </c>
      <c r="Q30" s="36">
        <v>73.277735361484702</v>
      </c>
      <c r="R30" s="36">
        <v>41.4530502438055</v>
      </c>
      <c r="S30" s="36">
        <v>51.206906677629604</v>
      </c>
      <c r="T30" s="49">
        <v>70866</v>
      </c>
      <c r="U30" s="49">
        <v>14458</v>
      </c>
      <c r="V30" s="49">
        <v>12952</v>
      </c>
      <c r="W30" s="49">
        <v>9928</v>
      </c>
      <c r="X30" s="49">
        <v>17120</v>
      </c>
      <c r="Y30" s="49">
        <v>15527</v>
      </c>
      <c r="Z30" s="49">
        <v>12082</v>
      </c>
      <c r="AA30" s="25">
        <v>10.3212331999231</v>
      </c>
      <c r="AB30" s="25">
        <v>20.401885248214942</v>
      </c>
      <c r="AC30" s="25">
        <v>89.583621524415548</v>
      </c>
      <c r="AD30" s="25">
        <v>68.667865541568688</v>
      </c>
      <c r="AE30" s="25">
        <v>90.695093457943926</v>
      </c>
      <c r="AF30" s="25">
        <v>70.572429906542055</v>
      </c>
      <c r="AG30" s="35">
        <v>59.328983491995601</v>
      </c>
      <c r="AH30" s="35">
        <v>66.592178770949701</v>
      </c>
      <c r="AI30" s="35">
        <v>63.207547169811299</v>
      </c>
      <c r="AJ30" s="35">
        <v>66.158195417869095</v>
      </c>
      <c r="AK30" s="35">
        <v>38.8383784361964</v>
      </c>
      <c r="AL30" s="35">
        <v>45.251396648044697</v>
      </c>
      <c r="AM30" s="35">
        <v>44.811320754717002</v>
      </c>
      <c r="AN30" s="35">
        <v>44.4431356381412</v>
      </c>
      <c r="AO30" s="25">
        <v>62.7605417347037</v>
      </c>
      <c r="AP30" s="25">
        <v>66.762554004472307</v>
      </c>
      <c r="AQ30" s="25">
        <v>40.322735568149099</v>
      </c>
      <c r="AR30" s="25">
        <v>46.002040772019697</v>
      </c>
      <c r="AS30" s="25">
        <v>58.420966151823897</v>
      </c>
      <c r="AT30" s="25">
        <v>60.025196850393698</v>
      </c>
      <c r="AU30" s="25">
        <v>64.675324675324703</v>
      </c>
      <c r="AV30" s="25">
        <v>68.039215686274503</v>
      </c>
      <c r="AW30" s="25">
        <v>59.550561797752799</v>
      </c>
      <c r="AX30" s="25">
        <v>65.853658536585399</v>
      </c>
      <c r="AY30" s="25">
        <v>63.631231111553902</v>
      </c>
      <c r="AZ30" s="25">
        <v>68.170876868139104</v>
      </c>
      <c r="BA30" s="25">
        <v>36.436082813013499</v>
      </c>
      <c r="BB30" s="25">
        <v>40.6803149606299</v>
      </c>
      <c r="BC30" s="25">
        <v>40.259740259740298</v>
      </c>
      <c r="BD30" s="25">
        <v>49.019607843137301</v>
      </c>
      <c r="BE30" s="25">
        <v>42.696629213483099</v>
      </c>
      <c r="BF30" s="25">
        <v>46.341463414634099</v>
      </c>
      <c r="BG30" s="25">
        <v>41.106240244428903</v>
      </c>
      <c r="BH30" s="25">
        <v>47.100912577701401</v>
      </c>
      <c r="BI30" s="25">
        <v>92.032610709653497</v>
      </c>
      <c r="BJ30" s="25">
        <v>88.412899146379999</v>
      </c>
      <c r="BK30" s="25">
        <v>84.769168116693194</v>
      </c>
      <c r="BL30" s="25">
        <v>72.345502266762097</v>
      </c>
      <c r="BM30" s="25">
        <v>63.614409337894898</v>
      </c>
      <c r="BN30" s="25">
        <v>15.2927171463798</v>
      </c>
      <c r="BO30" s="25">
        <v>73.374096720400203</v>
      </c>
      <c r="BP30" s="25">
        <v>65.791969649067298</v>
      </c>
      <c r="BQ30" s="25">
        <v>58.357706119729002</v>
      </c>
      <c r="BR30" s="25">
        <v>46.387762135793601</v>
      </c>
      <c r="BS30" s="25">
        <v>40.697323405111703</v>
      </c>
      <c r="BT30" s="25">
        <v>9.1620254240891104</v>
      </c>
      <c r="BU30" s="50">
        <v>98</v>
      </c>
      <c r="BV30" s="25">
        <v>46.737176828325303</v>
      </c>
      <c r="BW30" s="25">
        <v>28.274016001374203</v>
      </c>
      <c r="BX30" s="25">
        <v>81.009367449877786</v>
      </c>
      <c r="BY30" s="25">
        <v>18.990632550122218</v>
      </c>
      <c r="BZ30" s="25">
        <v>98.047388275852327</v>
      </c>
      <c r="CA30" s="25">
        <v>1.7915424502310071</v>
      </c>
      <c r="CB30" s="25">
        <v>0.16106927391666787</v>
      </c>
      <c r="CC30" s="25">
        <v>0.41501549102961305</v>
      </c>
      <c r="CD30" s="25">
        <v>99.584984508970393</v>
      </c>
      <c r="CE30" s="25">
        <v>12.583039123856185</v>
      </c>
      <c r="CF30" s="25">
        <v>87.416960876143818</v>
      </c>
      <c r="CG30" s="25">
        <v>40.294811664287586</v>
      </c>
      <c r="CH30" s="25">
        <v>59.705188335712414</v>
      </c>
      <c r="CI30" s="25">
        <v>83.305713668131716</v>
      </c>
      <c r="CJ30" s="25">
        <v>12.247280063405144</v>
      </c>
      <c r="CK30" s="25">
        <v>4.447006268463146</v>
      </c>
      <c r="CL30" s="25">
        <v>76.534332444700624</v>
      </c>
      <c r="CM30" s="25">
        <v>23.465667555299376</v>
      </c>
      <c r="CN30" s="25">
        <v>96.861445349088555</v>
      </c>
      <c r="CO30" s="25">
        <v>3.1385546509114488</v>
      </c>
      <c r="CP30" s="25">
        <v>10.210545928824297</v>
      </c>
      <c r="CQ30" s="25">
        <v>44.733870360611306</v>
      </c>
      <c r="CR30" s="25">
        <v>8.8433837737458898</v>
      </c>
      <c r="CS30" s="25">
        <v>7.9851439182915511</v>
      </c>
      <c r="CT30" s="25">
        <v>33.025922858791937</v>
      </c>
      <c r="CU30" s="25">
        <v>5.4116790885593113</v>
      </c>
      <c r="CV30" s="25">
        <v>6.4236810000000002</v>
      </c>
      <c r="CW30" s="25">
        <v>2.9074451447798682</v>
      </c>
      <c r="CX30" s="25">
        <v>97.092554855220143</v>
      </c>
      <c r="CY30" s="25">
        <v>77.304760535020861</v>
      </c>
      <c r="CZ30" s="25">
        <v>22.695239464979146</v>
      </c>
      <c r="DA30" s="25">
        <v>5.4667919799498748</v>
      </c>
      <c r="DB30" s="25">
        <v>94.533208020050125</v>
      </c>
      <c r="DC30" s="25">
        <v>97.106738709348562</v>
      </c>
      <c r="DD30" s="25">
        <v>2.8932612906514428</v>
      </c>
      <c r="DE30" s="25">
        <v>3.5445281346920687</v>
      </c>
      <c r="DF30" s="25">
        <v>96.455471865307928</v>
      </c>
      <c r="DG30" s="25">
        <v>29.974005198960207</v>
      </c>
      <c r="DH30" s="25">
        <v>70.025994801039786</v>
      </c>
      <c r="DI30" s="25">
        <v>50.461924111023514</v>
      </c>
      <c r="DJ30" s="25">
        <v>49.538075888976493</v>
      </c>
      <c r="DK30" s="25">
        <v>54.984130834697872</v>
      </c>
      <c r="DL30" s="25">
        <v>45.015869165302121</v>
      </c>
      <c r="DM30" s="27">
        <v>41.443133047210303</v>
      </c>
      <c r="DN30" s="27">
        <v>58.556866952789697</v>
      </c>
      <c r="DO30" s="51">
        <v>8</v>
      </c>
      <c r="DP30" s="62"/>
      <c r="DQ30" s="25">
        <v>30.871365924963456</v>
      </c>
      <c r="DR30" s="25">
        <v>69.124573656001303</v>
      </c>
      <c r="DS30" s="25">
        <v>4.0604190352444367E-3</v>
      </c>
    </row>
    <row r="31" spans="1:123" x14ac:dyDescent="0.25">
      <c r="A31" s="15">
        <v>2024</v>
      </c>
      <c r="B31" s="15">
        <v>32028</v>
      </c>
      <c r="C31" s="25">
        <v>5.0011360260062565</v>
      </c>
      <c r="D31" s="25">
        <v>78.086573734409399</v>
      </c>
      <c r="E31" s="25">
        <v>21.913426265590608</v>
      </c>
      <c r="F31" s="36">
        <v>25.933908045977009</v>
      </c>
      <c r="G31" s="36">
        <v>5.5938697318007664</v>
      </c>
      <c r="H31" s="36">
        <v>0.33045977011494254</v>
      </c>
      <c r="I31" s="36">
        <v>68.090277777777771</v>
      </c>
      <c r="J31" s="36">
        <v>5.148467432950192E-2</v>
      </c>
      <c r="K31" s="36">
        <v>627.40959999999995</v>
      </c>
      <c r="L31" s="25">
        <v>64.452081861400842</v>
      </c>
      <c r="M31" s="25">
        <v>32.588188280313396</v>
      </c>
      <c r="N31" s="25">
        <v>41.522267594333414</v>
      </c>
      <c r="O31" s="25">
        <v>20.994441686142967</v>
      </c>
      <c r="P31" s="36">
        <v>60.558130735029806</v>
      </c>
      <c r="Q31" s="36">
        <v>71.142913154283505</v>
      </c>
      <c r="R31" s="36">
        <v>38.100463532305398</v>
      </c>
      <c r="S31" s="36">
        <v>47.363262105469502</v>
      </c>
      <c r="T31" s="49">
        <v>34338</v>
      </c>
      <c r="U31" s="49">
        <v>6989</v>
      </c>
      <c r="V31" s="49">
        <v>6064</v>
      </c>
      <c r="W31" s="49">
        <v>4421</v>
      </c>
      <c r="X31" s="49">
        <v>8224</v>
      </c>
      <c r="Y31" s="49">
        <v>7246</v>
      </c>
      <c r="Z31" s="49">
        <v>5371</v>
      </c>
      <c r="AA31" s="25">
        <v>5.0011360260062565</v>
      </c>
      <c r="AB31" s="25">
        <v>20.353544178461181</v>
      </c>
      <c r="AC31" s="25">
        <v>86.764916297038212</v>
      </c>
      <c r="AD31" s="25">
        <v>63.256546000858492</v>
      </c>
      <c r="AE31" s="25">
        <v>88.107976653696497</v>
      </c>
      <c r="AF31" s="25">
        <v>65.308852140077818</v>
      </c>
      <c r="AG31" s="35">
        <v>59.215813051309297</v>
      </c>
      <c r="AH31" s="35">
        <v>68.115942028985501</v>
      </c>
      <c r="AI31" s="35">
        <v>69.767441860465098</v>
      </c>
      <c r="AJ31" s="35">
        <v>66.274968712922799</v>
      </c>
      <c r="AK31" s="35">
        <v>36.110469680875603</v>
      </c>
      <c r="AL31" s="35">
        <v>44.565217391304401</v>
      </c>
      <c r="AM31" s="35">
        <v>60.465116279069797</v>
      </c>
      <c r="AN31" s="35">
        <v>43.403708940790203</v>
      </c>
      <c r="AO31" s="25">
        <v>63.505510351220501</v>
      </c>
      <c r="AP31" s="25">
        <v>65.275010633296802</v>
      </c>
      <c r="AQ31" s="25">
        <v>39.664229065815199</v>
      </c>
      <c r="AR31" s="25">
        <v>43.137606053144097</v>
      </c>
      <c r="AS31" s="25">
        <v>59.369902120717803</v>
      </c>
      <c r="AT31" s="25">
        <v>59.088222878851802</v>
      </c>
      <c r="AU31" s="25">
        <v>69.852941176470594</v>
      </c>
      <c r="AV31" s="25">
        <v>66.428571428571402</v>
      </c>
      <c r="AW31" s="25">
        <v>55.5555555555556</v>
      </c>
      <c r="AX31" s="25">
        <v>80</v>
      </c>
      <c r="AY31" s="25">
        <v>64.885178899241495</v>
      </c>
      <c r="AZ31" s="25">
        <v>67.503674669279803</v>
      </c>
      <c r="BA31" s="25">
        <v>35.0530179445351</v>
      </c>
      <c r="BB31" s="25">
        <v>36.986070071760203</v>
      </c>
      <c r="BC31" s="25">
        <v>47.058823529411796</v>
      </c>
      <c r="BD31" s="25">
        <v>42.142857142857103</v>
      </c>
      <c r="BE31" s="25">
        <v>50</v>
      </c>
      <c r="BF31" s="25">
        <v>68</v>
      </c>
      <c r="BG31" s="25">
        <v>41.193585258563999</v>
      </c>
      <c r="BH31" s="25">
        <v>45.357667809897102</v>
      </c>
      <c r="BI31" s="25">
        <v>88.962892483349194</v>
      </c>
      <c r="BJ31" s="25">
        <v>86.594813068373199</v>
      </c>
      <c r="BK31" s="25">
        <v>84.181364132979596</v>
      </c>
      <c r="BL31" s="25">
        <v>71.571756537320098</v>
      </c>
      <c r="BM31" s="25">
        <v>65.294656488549606</v>
      </c>
      <c r="BN31" s="25">
        <v>13.6773758327009</v>
      </c>
      <c r="BO31" s="25">
        <v>67.136060894386304</v>
      </c>
      <c r="BP31" s="25">
        <v>62.0747726507241</v>
      </c>
      <c r="BQ31" s="25">
        <v>54.7994381145622</v>
      </c>
      <c r="BR31" s="25">
        <v>44.8121395374881</v>
      </c>
      <c r="BS31" s="25">
        <v>40.769465648854997</v>
      </c>
      <c r="BT31" s="25">
        <v>7.8084155493717899</v>
      </c>
      <c r="BU31" s="50">
        <v>43</v>
      </c>
      <c r="BV31" s="25">
        <v>44.686657433326097</v>
      </c>
      <c r="BW31" s="25">
        <v>23.970720066632801</v>
      </c>
      <c r="BX31" s="25">
        <v>66.37413260248411</v>
      </c>
      <c r="BY31" s="25">
        <v>33.62586739751589</v>
      </c>
      <c r="BZ31" s="25">
        <v>98.921219896203866</v>
      </c>
      <c r="CA31" s="25">
        <v>0.70849612222287017</v>
      </c>
      <c r="CB31" s="25">
        <v>0.37028398157326958</v>
      </c>
      <c r="CC31" s="25">
        <v>0.13263381278000472</v>
      </c>
      <c r="CD31" s="25">
        <v>99.86736618722</v>
      </c>
      <c r="CE31" s="25">
        <v>27.48762084414053</v>
      </c>
      <c r="CF31" s="25">
        <v>72.512379155859463</v>
      </c>
      <c r="CG31" s="25">
        <v>43.420818241197082</v>
      </c>
      <c r="CH31" s="25">
        <v>56.579181758802918</v>
      </c>
      <c r="CI31" s="25">
        <v>79.477128035840607</v>
      </c>
      <c r="CJ31" s="25">
        <v>19.791912284838482</v>
      </c>
      <c r="CK31" s="25">
        <v>0.73095967932091488</v>
      </c>
      <c r="CL31" s="25">
        <v>65.591841546805</v>
      </c>
      <c r="CM31" s="25">
        <v>34.408158453195</v>
      </c>
      <c r="CN31" s="25">
        <v>98.337656213157274</v>
      </c>
      <c r="CO31" s="25">
        <v>1.6623437868427258</v>
      </c>
      <c r="CP31" s="25">
        <v>9.8718914845516199</v>
      </c>
      <c r="CQ31" s="25">
        <v>51.921999065857072</v>
      </c>
      <c r="CR31" s="25">
        <v>10.0443717888837</v>
      </c>
      <c r="CS31" s="25">
        <v>8.4423166744511899</v>
      </c>
      <c r="CT31" s="25">
        <v>25.742643624474542</v>
      </c>
      <c r="CU31" s="25">
        <v>3.848668846333489</v>
      </c>
      <c r="CV31" s="25">
        <v>5.9364030000000003</v>
      </c>
      <c r="CW31" s="25">
        <v>3.5972305839855507</v>
      </c>
      <c r="CX31" s="25">
        <v>96.402769416014451</v>
      </c>
      <c r="CY31" s="25">
        <v>78.265963678968959</v>
      </c>
      <c r="CZ31" s="25">
        <v>21.734036321031049</v>
      </c>
      <c r="DA31" s="25">
        <v>7.6285240464344941</v>
      </c>
      <c r="DB31" s="25">
        <v>92.371475953565508</v>
      </c>
      <c r="DC31" s="25">
        <v>97.696823049693066</v>
      </c>
      <c r="DD31" s="25">
        <v>2.3031769503069408</v>
      </c>
      <c r="DE31" s="25">
        <v>5.7870370370370372</v>
      </c>
      <c r="DF31" s="25">
        <v>94.212962962962962</v>
      </c>
      <c r="DG31" s="25">
        <v>34.297481084187339</v>
      </c>
      <c r="DH31" s="25">
        <v>65.702518915812661</v>
      </c>
      <c r="DI31" s="25">
        <v>55.204551801172855</v>
      </c>
      <c r="DJ31" s="25">
        <v>44.795448198827145</v>
      </c>
      <c r="DK31" s="25">
        <v>38.306339011449317</v>
      </c>
      <c r="DL31" s="25">
        <v>61.693660988550683</v>
      </c>
      <c r="DM31" s="27">
        <v>44.136641740312712</v>
      </c>
      <c r="DN31" s="27">
        <v>55.863358259687288</v>
      </c>
      <c r="DO31" s="51">
        <v>3</v>
      </c>
      <c r="DP31" s="62"/>
      <c r="DQ31" s="25">
        <v>43.740974386258266</v>
      </c>
      <c r="DR31" s="25">
        <v>56.259025613741734</v>
      </c>
      <c r="DS31" s="25">
        <v>0</v>
      </c>
    </row>
    <row r="32" spans="1:123" x14ac:dyDescent="0.25">
      <c r="A32" s="15">
        <v>2024</v>
      </c>
      <c r="B32" s="15">
        <v>32029</v>
      </c>
      <c r="C32" s="25">
        <v>7.6458919551881426</v>
      </c>
      <c r="D32" s="25">
        <v>83.341330927656969</v>
      </c>
      <c r="E32" s="25">
        <v>16.658669072343038</v>
      </c>
      <c r="F32" s="36">
        <v>20.192804656075143</v>
      </c>
      <c r="G32" s="36">
        <v>7.8829689220466959</v>
      </c>
      <c r="H32" s="36">
        <v>0.35729534167771515</v>
      </c>
      <c r="I32" s="36">
        <v>69.429151404837341</v>
      </c>
      <c r="J32" s="36">
        <v>2.1377796753631007</v>
      </c>
      <c r="K32" s="36">
        <v>691.44830000000002</v>
      </c>
      <c r="L32" s="25">
        <v>62.642227399045701</v>
      </c>
      <c r="M32" s="25">
        <v>23.252218786840757</v>
      </c>
      <c r="N32" s="25">
        <v>31.652197361817514</v>
      </c>
      <c r="O32" s="25">
        <v>11.74900460439976</v>
      </c>
      <c r="P32" s="36">
        <v>59.4619082840237</v>
      </c>
      <c r="Q32" s="36">
        <v>76.132079215779697</v>
      </c>
      <c r="R32" s="36">
        <v>29.530325443787</v>
      </c>
      <c r="S32" s="36">
        <v>40.449259832519701</v>
      </c>
      <c r="T32" s="49">
        <v>52497</v>
      </c>
      <c r="U32" s="49">
        <v>12750</v>
      </c>
      <c r="V32" s="49">
        <v>10863</v>
      </c>
      <c r="W32" s="49">
        <v>6484</v>
      </c>
      <c r="X32" s="49">
        <v>15059</v>
      </c>
      <c r="Y32" s="49">
        <v>13053</v>
      </c>
      <c r="Z32" s="49">
        <v>7986</v>
      </c>
      <c r="AA32" s="25">
        <v>7.6458919551881426</v>
      </c>
      <c r="AB32" s="25">
        <v>24.287102120121148</v>
      </c>
      <c r="AC32" s="25">
        <v>85.2</v>
      </c>
      <c r="AD32" s="25">
        <v>50.854901960784318</v>
      </c>
      <c r="AE32" s="25">
        <v>86.679062354738036</v>
      </c>
      <c r="AF32" s="25">
        <v>53.031409788166549</v>
      </c>
      <c r="AG32" s="35">
        <v>52.945978035025199</v>
      </c>
      <c r="AH32" s="35">
        <v>68.134171907756794</v>
      </c>
      <c r="AI32" s="35">
        <v>79.992992291520693</v>
      </c>
      <c r="AJ32" s="35">
        <v>64.674645089393906</v>
      </c>
      <c r="AK32" s="35">
        <v>25.241169486494499</v>
      </c>
      <c r="AL32" s="35">
        <v>32.494758909853203</v>
      </c>
      <c r="AM32" s="35">
        <v>53.924316748423301</v>
      </c>
      <c r="AN32" s="35">
        <v>32.709918116187801</v>
      </c>
      <c r="AO32" s="25">
        <v>61.089684298703297</v>
      </c>
      <c r="AP32" s="25">
        <v>63.809711286089197</v>
      </c>
      <c r="AQ32" s="25">
        <v>29.2246208617651</v>
      </c>
      <c r="AR32" s="25">
        <v>33.477690288713902</v>
      </c>
      <c r="AS32" s="25">
        <v>52.989530154884498</v>
      </c>
      <c r="AT32" s="25">
        <v>52.913283533614802</v>
      </c>
      <c r="AU32" s="25">
        <v>64.974619289340097</v>
      </c>
      <c r="AV32" s="25">
        <v>70.357142857142904</v>
      </c>
      <c r="AW32" s="25">
        <v>78.740740740740705</v>
      </c>
      <c r="AX32" s="25">
        <v>81.117021276595807</v>
      </c>
      <c r="AY32" s="25">
        <v>62.655019462297503</v>
      </c>
      <c r="AZ32" s="25">
        <v>66.187062551900596</v>
      </c>
      <c r="BA32" s="25">
        <v>23.950852297309002</v>
      </c>
      <c r="BB32" s="25">
        <v>26.209808379343901</v>
      </c>
      <c r="BC32" s="25">
        <v>27.918781725888302</v>
      </c>
      <c r="BD32" s="25">
        <v>35.714285714285701</v>
      </c>
      <c r="BE32" s="25">
        <v>52.6666666666667</v>
      </c>
      <c r="BF32" s="25">
        <v>55.053191489361701</v>
      </c>
      <c r="BG32" s="25">
        <v>29.894994116049599</v>
      </c>
      <c r="BH32" s="25">
        <v>34.817902960665698</v>
      </c>
      <c r="BI32" s="25">
        <v>88.602980593974493</v>
      </c>
      <c r="BJ32" s="25">
        <v>83.548499651081599</v>
      </c>
      <c r="BK32" s="25">
        <v>81.099507389162596</v>
      </c>
      <c r="BL32" s="25">
        <v>68.141294069971593</v>
      </c>
      <c r="BM32" s="25">
        <v>59.219164384157203</v>
      </c>
      <c r="BN32" s="25">
        <v>14.759640176474001</v>
      </c>
      <c r="BO32" s="25">
        <v>56.063042779028599</v>
      </c>
      <c r="BP32" s="25">
        <v>48.098394975575701</v>
      </c>
      <c r="BQ32" s="25">
        <v>42.868965517241399</v>
      </c>
      <c r="BR32" s="25">
        <v>32.270701067134901</v>
      </c>
      <c r="BS32" s="25">
        <v>27.4509803921569</v>
      </c>
      <c r="BT32" s="25">
        <v>6.9214461697129401</v>
      </c>
      <c r="BU32" s="50">
        <v>141</v>
      </c>
      <c r="BV32" s="25">
        <v>38.172503451633602</v>
      </c>
      <c r="BW32" s="25">
        <v>14.515261403115101</v>
      </c>
      <c r="BX32" s="25">
        <v>83.307233977541827</v>
      </c>
      <c r="BY32" s="25">
        <v>16.692766022458176</v>
      </c>
      <c r="BZ32" s="25">
        <v>97.91841723321366</v>
      </c>
      <c r="CA32" s="25">
        <v>1.6729050492704911</v>
      </c>
      <c r="CB32" s="25">
        <v>0.40867771751585058</v>
      </c>
      <c r="CC32" s="25">
        <v>1.1097242267035925</v>
      </c>
      <c r="CD32" s="25">
        <v>98.890275773296409</v>
      </c>
      <c r="CE32" s="25">
        <v>7.9201934703748496</v>
      </c>
      <c r="CF32" s="25">
        <v>92.079806529625159</v>
      </c>
      <c r="CG32" s="25">
        <v>23.710531476760149</v>
      </c>
      <c r="CH32" s="25">
        <v>76.289468523239861</v>
      </c>
      <c r="CI32" s="25">
        <v>72.875141397199357</v>
      </c>
      <c r="CJ32" s="25">
        <v>25.537309357569139</v>
      </c>
      <c r="CK32" s="25">
        <v>1.5875492452315014</v>
      </c>
      <c r="CL32" s="25">
        <v>85.907087412723797</v>
      </c>
      <c r="CM32" s="25">
        <v>14.092912587276201</v>
      </c>
      <c r="CN32" s="25">
        <v>98.722549440262114</v>
      </c>
      <c r="CO32" s="25">
        <v>1.2774505597378789</v>
      </c>
      <c r="CP32" s="25">
        <v>8.6224325435176237</v>
      </c>
      <c r="CQ32" s="25">
        <v>45.293957495876107</v>
      </c>
      <c r="CR32" s="25">
        <v>8.8131195848881347</v>
      </c>
      <c r="CS32" s="25">
        <v>8.1949360196025047</v>
      </c>
      <c r="CT32" s="25">
        <v>32.493073461347507</v>
      </c>
      <c r="CU32" s="25">
        <v>5.2049134382857414</v>
      </c>
      <c r="CV32" s="25">
        <v>6.4970379999999999</v>
      </c>
      <c r="CW32" s="25">
        <v>2.4743230625583568</v>
      </c>
      <c r="CX32" s="25">
        <v>97.525676937441645</v>
      </c>
      <c r="CY32" s="25">
        <v>70.255964607362927</v>
      </c>
      <c r="CZ32" s="25">
        <v>29.74403539263707</v>
      </c>
      <c r="DA32" s="25">
        <v>4.7477224947442185</v>
      </c>
      <c r="DB32" s="25">
        <v>95.252277505255776</v>
      </c>
      <c r="DC32" s="25">
        <v>97.716389591615467</v>
      </c>
      <c r="DD32" s="25">
        <v>2.2836104083845319</v>
      </c>
      <c r="DE32" s="25">
        <v>3.2151690024732069</v>
      </c>
      <c r="DF32" s="25">
        <v>96.784830997526797</v>
      </c>
      <c r="DG32" s="25">
        <v>33.627907673411919</v>
      </c>
      <c r="DH32" s="25">
        <v>66.372092326588088</v>
      </c>
      <c r="DI32" s="25">
        <v>45.075943165115142</v>
      </c>
      <c r="DJ32" s="25">
        <v>54.924056834884858</v>
      </c>
      <c r="DK32" s="25">
        <v>57.445102668032597</v>
      </c>
      <c r="DL32" s="25">
        <v>42.554897331967396</v>
      </c>
      <c r="DM32" s="27">
        <v>49.881475284110714</v>
      </c>
      <c r="DN32" s="27">
        <v>50.118524715889279</v>
      </c>
      <c r="DO32" s="51">
        <v>14</v>
      </c>
      <c r="DP32" s="62"/>
      <c r="DQ32" s="25">
        <v>31.418087006904543</v>
      </c>
      <c r="DR32" s="25">
        <v>68.581912993095457</v>
      </c>
      <c r="DS32" s="25">
        <v>0</v>
      </c>
    </row>
    <row r="33" spans="1:123" x14ac:dyDescent="0.25">
      <c r="A33" s="15">
        <v>2024</v>
      </c>
      <c r="B33" s="15">
        <v>32030</v>
      </c>
      <c r="C33" s="25">
        <v>3.193980809899156</v>
      </c>
      <c r="D33" s="25">
        <v>83.831371827877902</v>
      </c>
      <c r="E33" s="25">
        <v>16.168628172122105</v>
      </c>
      <c r="F33" s="36">
        <v>50.213404468156057</v>
      </c>
      <c r="G33" s="36">
        <v>5.9453151050350117</v>
      </c>
      <c r="H33" s="36">
        <v>0.24008002667555853</v>
      </c>
      <c r="I33" s="36">
        <v>43.561187062354115</v>
      </c>
      <c r="J33" s="36">
        <v>4.0013337779259757E-2</v>
      </c>
      <c r="K33" s="36">
        <v>660.43259999999998</v>
      </c>
      <c r="L33" s="25">
        <v>65.674752021338662</v>
      </c>
      <c r="M33" s="25">
        <v>25.919297853162359</v>
      </c>
      <c r="N33" s="25">
        <v>31.317829457364343</v>
      </c>
      <c r="O33" s="25">
        <v>12.359942365008454</v>
      </c>
      <c r="P33" s="36">
        <v>56.087024819352806</v>
      </c>
      <c r="Q33" s="36">
        <v>72.696661828737291</v>
      </c>
      <c r="R33" s="36">
        <v>25.918944392082899</v>
      </c>
      <c r="S33" s="36">
        <v>35.175616835994198</v>
      </c>
      <c r="T33" s="49">
        <v>21930</v>
      </c>
      <c r="U33" s="49">
        <v>5263</v>
      </c>
      <c r="V33" s="49">
        <v>4574</v>
      </c>
      <c r="W33" s="49">
        <v>2568</v>
      </c>
      <c r="X33" s="49">
        <v>6213</v>
      </c>
      <c r="Y33" s="49">
        <v>5487</v>
      </c>
      <c r="Z33" s="49">
        <v>3197</v>
      </c>
      <c r="AA33" s="25">
        <v>3.193980809899156</v>
      </c>
      <c r="AB33" s="25">
        <v>23.999088007295942</v>
      </c>
      <c r="AC33" s="25">
        <v>86.908607258217756</v>
      </c>
      <c r="AD33" s="25">
        <v>48.793463803914115</v>
      </c>
      <c r="AE33" s="25">
        <v>88.314823756639299</v>
      </c>
      <c r="AF33" s="25">
        <v>51.456623209399645</v>
      </c>
      <c r="AG33" s="35">
        <v>61.940496745915802</v>
      </c>
      <c r="AH33" s="35">
        <v>63.8888888888889</v>
      </c>
      <c r="AI33" s="35">
        <v>79.1666666666667</v>
      </c>
      <c r="AJ33" s="35">
        <v>69.470919071835098</v>
      </c>
      <c r="AK33" s="35">
        <v>27.360871297649101</v>
      </c>
      <c r="AL33" s="35">
        <v>27.0833333333333</v>
      </c>
      <c r="AM33" s="35">
        <v>54.1666666666667</v>
      </c>
      <c r="AN33" s="35">
        <v>35.341663018219798</v>
      </c>
      <c r="AO33" s="25">
        <v>65.759988725248405</v>
      </c>
      <c r="AP33" s="25">
        <v>65.598202702275103</v>
      </c>
      <c r="AQ33" s="25">
        <v>30.4841096469593</v>
      </c>
      <c r="AR33" s="25">
        <v>32.066575957978699</v>
      </c>
      <c r="AS33" s="25">
        <v>63.054571226080803</v>
      </c>
      <c r="AT33" s="25">
        <v>60.958390603523704</v>
      </c>
      <c r="AU33" s="25">
        <v>66.176470588235304</v>
      </c>
      <c r="AV33" s="25">
        <v>61.842105263157897</v>
      </c>
      <c r="AW33" s="25">
        <v>81.818181818181799</v>
      </c>
      <c r="AX33" s="25">
        <v>76.923076923076906</v>
      </c>
      <c r="AY33" s="25">
        <v>68.452213137862998</v>
      </c>
      <c r="AZ33" s="25">
        <v>70.403095775556295</v>
      </c>
      <c r="BA33" s="25">
        <v>27.016300496102101</v>
      </c>
      <c r="BB33" s="25">
        <v>27.664625765337998</v>
      </c>
      <c r="BC33" s="25">
        <v>29.411764705882401</v>
      </c>
      <c r="BD33" s="25">
        <v>25</v>
      </c>
      <c r="BE33" s="25">
        <v>63.636363636363598</v>
      </c>
      <c r="BF33" s="25">
        <v>46.153846153846203</v>
      </c>
      <c r="BG33" s="25">
        <v>33.923033549478397</v>
      </c>
      <c r="BH33" s="25">
        <v>36.639793614962898</v>
      </c>
      <c r="BI33" s="25">
        <v>90.204716247732605</v>
      </c>
      <c r="BJ33" s="25">
        <v>85.2166525063721</v>
      </c>
      <c r="BK33" s="25">
        <v>82.863990413421206</v>
      </c>
      <c r="BL33" s="25">
        <v>71.781989799802105</v>
      </c>
      <c r="BM33" s="25">
        <v>65.251978166123607</v>
      </c>
      <c r="BN33" s="25">
        <v>10.8614768174013</v>
      </c>
      <c r="BO33" s="25">
        <v>53.1225706141487</v>
      </c>
      <c r="BP33" s="25">
        <v>48.7255734919286</v>
      </c>
      <c r="BQ33" s="25">
        <v>42.380667066107399</v>
      </c>
      <c r="BR33" s="25">
        <v>31.810915734185901</v>
      </c>
      <c r="BS33" s="25">
        <v>29.175305716582699</v>
      </c>
      <c r="BT33" s="25">
        <v>3.87807670291929</v>
      </c>
      <c r="BU33" s="50">
        <v>70</v>
      </c>
      <c r="BV33" s="25">
        <v>38.915954699725603</v>
      </c>
      <c r="BW33" s="25">
        <v>12.362251748090999</v>
      </c>
      <c r="BX33" s="25">
        <v>46.49833036000183</v>
      </c>
      <c r="BY33" s="25">
        <v>53.50166963999817</v>
      </c>
      <c r="BZ33" s="25">
        <v>99.597456657975385</v>
      </c>
      <c r="CA33" s="25">
        <v>9.6061479346781942E-2</v>
      </c>
      <c r="CB33" s="25">
        <v>0.30648186267782812</v>
      </c>
      <c r="CC33" s="25">
        <v>1.102282643641207</v>
      </c>
      <c r="CD33" s="25">
        <v>98.897717356358797</v>
      </c>
      <c r="CE33" s="25">
        <v>19.487438570706839</v>
      </c>
      <c r="CF33" s="25">
        <v>80.512561429293157</v>
      </c>
      <c r="CG33" s="25">
        <v>55.662117299889339</v>
      </c>
      <c r="CH33" s="25">
        <v>44.337882700110661</v>
      </c>
      <c r="CI33" s="25">
        <v>77.265420474900111</v>
      </c>
      <c r="CJ33" s="25">
        <v>21.999724429339089</v>
      </c>
      <c r="CK33" s="25">
        <v>0.73485509576080466</v>
      </c>
      <c r="CL33" s="25">
        <v>47.40274652092041</v>
      </c>
      <c r="CM33" s="25">
        <v>52.597253479079598</v>
      </c>
      <c r="CN33" s="25">
        <v>99.352408946860791</v>
      </c>
      <c r="CO33" s="25">
        <v>0.64759105313920917</v>
      </c>
      <c r="CP33" s="25">
        <v>7.5613701906168673</v>
      </c>
      <c r="CQ33" s="25">
        <v>57.391417679449994</v>
      </c>
      <c r="CR33" s="25">
        <v>10.46886709458799</v>
      </c>
      <c r="CS33" s="25">
        <v>6.7185819947215801</v>
      </c>
      <c r="CT33" s="25">
        <v>21.941285718940406</v>
      </c>
      <c r="CU33" s="25">
        <v>3.4798475123000232</v>
      </c>
      <c r="CV33" s="25">
        <v>5.8278980000000002</v>
      </c>
      <c r="CW33" s="25">
        <v>4.3581974082908905</v>
      </c>
      <c r="CX33" s="25">
        <v>95.641802591709109</v>
      </c>
      <c r="CY33" s="25">
        <v>74.542592956915215</v>
      </c>
      <c r="CZ33" s="25">
        <v>25.457407043084789</v>
      </c>
      <c r="DA33" s="25">
        <v>5.6823073611709001</v>
      </c>
      <c r="DB33" s="25">
        <v>94.317692638829101</v>
      </c>
      <c r="DC33" s="25">
        <v>98.557664233576645</v>
      </c>
      <c r="DD33" s="25">
        <v>1.4423357664233578</v>
      </c>
      <c r="DE33" s="25">
        <v>5.3935860058309038</v>
      </c>
      <c r="DF33" s="25">
        <v>94.606413994169088</v>
      </c>
      <c r="DG33" s="25">
        <v>38.649396545975861</v>
      </c>
      <c r="DH33" s="25">
        <v>61.350603454024132</v>
      </c>
      <c r="DI33" s="25">
        <v>56.773776148371788</v>
      </c>
      <c r="DJ33" s="25">
        <v>43.226223851628212</v>
      </c>
      <c r="DK33" s="25">
        <v>33.452663359930987</v>
      </c>
      <c r="DL33" s="25">
        <v>66.547336640069005</v>
      </c>
      <c r="DM33" s="27">
        <v>48.120358910891085</v>
      </c>
      <c r="DN33" s="27">
        <v>51.879641089108908</v>
      </c>
      <c r="DO33" s="51">
        <v>0</v>
      </c>
      <c r="DP33" s="62"/>
      <c r="DQ33" s="25">
        <v>59.034240561896404</v>
      </c>
      <c r="DR33" s="25">
        <v>40.956979806848118</v>
      </c>
      <c r="DS33" s="25">
        <v>8.7796312554872698E-3</v>
      </c>
    </row>
    <row r="34" spans="1:123" x14ac:dyDescent="0.25">
      <c r="A34" s="15">
        <v>2024</v>
      </c>
      <c r="B34" s="15">
        <v>32</v>
      </c>
      <c r="C34" s="15"/>
      <c r="D34" s="25">
        <v>79.182330000293234</v>
      </c>
      <c r="E34" s="25">
        <v>20.817669999706769</v>
      </c>
      <c r="F34" s="36">
        <v>27.272174745837631</v>
      </c>
      <c r="G34" s="36">
        <v>9.3774249791267632</v>
      </c>
      <c r="H34" s="36">
        <v>0.58193359854624038</v>
      </c>
      <c r="I34" s="36">
        <v>62.490914002259224</v>
      </c>
      <c r="J34" s="36">
        <v>0.27755267423014585</v>
      </c>
      <c r="K34" s="36">
        <v>613.62030000000004</v>
      </c>
      <c r="L34" s="25">
        <v>65.600947415144276</v>
      </c>
      <c r="M34" s="25">
        <v>26.048498231040501</v>
      </c>
      <c r="N34" s="25">
        <v>41.136247408452455</v>
      </c>
      <c r="O34" s="25">
        <v>16.334176716529392</v>
      </c>
      <c r="P34" s="36">
        <v>63.834577800000005</v>
      </c>
      <c r="Q34" s="36">
        <v>73.367447200000001</v>
      </c>
      <c r="R34" s="36">
        <v>40.089387799999997</v>
      </c>
      <c r="S34" s="36">
        <v>45.3468552</v>
      </c>
      <c r="T34" s="49">
        <v>686604</v>
      </c>
      <c r="U34" s="49">
        <v>150434</v>
      </c>
      <c r="V34" s="49">
        <v>132665</v>
      </c>
      <c r="W34" s="49">
        <v>94292</v>
      </c>
      <c r="X34" s="49">
        <v>178443</v>
      </c>
      <c r="Y34" s="49">
        <v>159696</v>
      </c>
      <c r="Z34" s="49">
        <v>115471</v>
      </c>
      <c r="AA34" s="25">
        <v>100</v>
      </c>
      <c r="AB34" s="25">
        <v>21.909863618621507</v>
      </c>
      <c r="AC34" s="25">
        <v>88.188175545421913</v>
      </c>
      <c r="AD34" s="25">
        <v>62.679979260007713</v>
      </c>
      <c r="AE34" s="25">
        <v>89.49412417410602</v>
      </c>
      <c r="AF34" s="25">
        <v>64.710299647506488</v>
      </c>
      <c r="AG34" s="35">
        <v>61.269376681563898</v>
      </c>
      <c r="AH34" s="35">
        <v>67.327777191686906</v>
      </c>
      <c r="AI34" s="35">
        <v>75.270957752709606</v>
      </c>
      <c r="AJ34" s="35">
        <v>67.198682903115298</v>
      </c>
      <c r="AK34" s="35">
        <v>36.942959102115303</v>
      </c>
      <c r="AL34" s="35">
        <v>42.557231775503702</v>
      </c>
      <c r="AM34" s="35">
        <v>51.448794514487901</v>
      </c>
      <c r="AN34" s="35">
        <v>42.680312665267202</v>
      </c>
      <c r="AO34" s="25">
        <v>64.334375547019903</v>
      </c>
      <c r="AP34" s="25">
        <v>66.561863650988698</v>
      </c>
      <c r="AQ34" s="25">
        <v>38.916505733123998</v>
      </c>
      <c r="AR34" s="25">
        <v>42.820309615172803</v>
      </c>
      <c r="AS34" s="25">
        <v>61.459115743551202</v>
      </c>
      <c r="AT34" s="25">
        <v>61.1217205747527</v>
      </c>
      <c r="AU34" s="25">
        <v>66.906092045756793</v>
      </c>
      <c r="AV34" s="25">
        <v>67.604895104895107</v>
      </c>
      <c r="AW34" s="25">
        <v>74.068627450980401</v>
      </c>
      <c r="AX34" s="25">
        <v>76.259572752922196</v>
      </c>
      <c r="AY34" s="25">
        <v>65.395004249711903</v>
      </c>
      <c r="AZ34" s="25">
        <v>68.555052943870805</v>
      </c>
      <c r="BA34" s="25">
        <v>35.825041928613302</v>
      </c>
      <c r="BB34" s="25">
        <v>37.812929132786401</v>
      </c>
      <c r="BC34" s="25">
        <v>40.276669326948699</v>
      </c>
      <c r="BD34" s="25">
        <v>44.055944055944103</v>
      </c>
      <c r="BE34" s="25">
        <v>50.490196078431403</v>
      </c>
      <c r="BF34" s="25">
        <v>52.237001209189799</v>
      </c>
      <c r="BG34" s="25">
        <v>40.059555681178097</v>
      </c>
      <c r="BH34" s="25">
        <v>44.651127283831201</v>
      </c>
      <c r="BI34" s="25">
        <v>91.140082718935403</v>
      </c>
      <c r="BJ34" s="25">
        <v>86.770896865656098</v>
      </c>
      <c r="BK34" s="25">
        <v>84.243662728989506</v>
      </c>
      <c r="BL34" s="25">
        <v>71.806632335464897</v>
      </c>
      <c r="BM34" s="25">
        <v>64.393022760672807</v>
      </c>
      <c r="BN34" s="25">
        <v>16.848326647489401</v>
      </c>
      <c r="BO34" s="25">
        <v>67.636216507822297</v>
      </c>
      <c r="BP34" s="25">
        <v>59.869389940942803</v>
      </c>
      <c r="BQ34" s="25">
        <v>53.827863316195</v>
      </c>
      <c r="BR34" s="25">
        <v>42.734706581404602</v>
      </c>
      <c r="BS34" s="25">
        <v>38.679469004183801</v>
      </c>
      <c r="BT34" s="25">
        <v>10.4277339572484</v>
      </c>
      <c r="BU34" s="50">
        <v>3643</v>
      </c>
      <c r="BV34" s="25">
        <v>45.614135300000001</v>
      </c>
      <c r="BW34" s="25">
        <v>26.1045686</v>
      </c>
      <c r="BX34" s="25">
        <v>84.247859906797785</v>
      </c>
      <c r="BY34" s="25">
        <v>15.752140093202213</v>
      </c>
      <c r="BZ34" s="25">
        <v>98.804885869016189</v>
      </c>
      <c r="CA34" s="25">
        <v>0.6914766679696821</v>
      </c>
      <c r="CB34" s="25">
        <v>0.50363746301412382</v>
      </c>
      <c r="CC34" s="25">
        <v>0.44245689527433513</v>
      </c>
      <c r="CD34" s="25">
        <v>99.557543104725667</v>
      </c>
      <c r="CE34" s="25">
        <v>7.7198800357995934</v>
      </c>
      <c r="CF34" s="25">
        <v>92.280119964200395</v>
      </c>
      <c r="CG34" s="25">
        <v>26.170408078110658</v>
      </c>
      <c r="CH34" s="25">
        <v>73.829591921889346</v>
      </c>
      <c r="CI34" s="25">
        <v>80.332746551918305</v>
      </c>
      <c r="CJ34" s="25">
        <v>15.912148746125169</v>
      </c>
      <c r="CK34" s="25">
        <v>3.7551047019565305</v>
      </c>
      <c r="CL34" s="25">
        <v>84.298855479886441</v>
      </c>
      <c r="CM34" s="25">
        <v>15.701144520113564</v>
      </c>
      <c r="CN34" s="25">
        <v>98.819324667935064</v>
      </c>
      <c r="CO34" s="25">
        <v>1.1806753320649372</v>
      </c>
      <c r="CP34" s="25">
        <v>7.8973379719838741</v>
      </c>
      <c r="CQ34" s="25">
        <v>44.533670771077695</v>
      </c>
      <c r="CR34" s="25">
        <v>9.9445548854221641</v>
      </c>
      <c r="CS34" s="25">
        <v>8.3563262713503637</v>
      </c>
      <c r="CT34" s="25">
        <v>32.221685616341773</v>
      </c>
      <c r="CU34" s="25">
        <v>4.9437624558080104</v>
      </c>
      <c r="CV34" s="25">
        <v>6.6651819999999997</v>
      </c>
      <c r="CW34" s="25">
        <v>2.8597550074565903</v>
      </c>
      <c r="CX34" s="25">
        <v>97.140244992543415</v>
      </c>
      <c r="CY34" s="25">
        <v>73.848882004035787</v>
      </c>
      <c r="CZ34" s="25">
        <v>26.151117995964206</v>
      </c>
      <c r="DA34" s="25">
        <v>5.6778220607197287</v>
      </c>
      <c r="DB34" s="25">
        <v>94.322177939280266</v>
      </c>
      <c r="DC34" s="25">
        <v>96.98052447152773</v>
      </c>
      <c r="DD34" s="25">
        <v>3.0194755284722685</v>
      </c>
      <c r="DE34" s="25">
        <v>3.7867510234462229</v>
      </c>
      <c r="DF34" s="25">
        <v>96.213248976553771</v>
      </c>
      <c r="DG34" s="25">
        <v>30.474775153028528</v>
      </c>
      <c r="DH34" s="25">
        <v>69.525224846971497</v>
      </c>
      <c r="DI34" s="25">
        <v>46.712470315247536</v>
      </c>
      <c r="DJ34" s="25">
        <v>53.287529684752499</v>
      </c>
      <c r="DK34" s="25">
        <v>53.982037073964641</v>
      </c>
      <c r="DL34" s="25">
        <v>46.017962926035366</v>
      </c>
      <c r="DM34" s="27">
        <v>43.805855651515635</v>
      </c>
      <c r="DN34" s="27">
        <v>56.194144348484365</v>
      </c>
      <c r="DO34" s="51">
        <v>234</v>
      </c>
      <c r="DP34" s="62"/>
      <c r="DQ34" s="25">
        <v>35.265906776598889</v>
      </c>
      <c r="DR34" s="25">
        <v>64.727523568636471</v>
      </c>
      <c r="DS34" s="25">
        <v>6.5696547646421173E-3</v>
      </c>
    </row>
    <row r="35" spans="1:123" x14ac:dyDescent="0.25">
      <c r="A35" s="15">
        <v>2025</v>
      </c>
      <c r="B35" s="15">
        <v>32021</v>
      </c>
      <c r="C35" s="25">
        <v>6.2950949159517071</v>
      </c>
      <c r="D35" s="25">
        <v>78.812846068660022</v>
      </c>
      <c r="E35" s="25">
        <v>21.187153931339978</v>
      </c>
      <c r="F35" s="36">
        <v>50.897384305835011</v>
      </c>
      <c r="G35" s="36">
        <v>10.052313883299799</v>
      </c>
      <c r="H35" s="36">
        <v>0.31388329979879276</v>
      </c>
      <c r="I35" s="36">
        <v>38.712273641851105</v>
      </c>
      <c r="J35" s="36">
        <v>2.4144869215291753E-2</v>
      </c>
      <c r="K35" s="36">
        <v>723.73180000000002</v>
      </c>
      <c r="L35" s="25">
        <v>67.485156305887401</v>
      </c>
      <c r="M35" s="25">
        <v>35.88205089194021</v>
      </c>
      <c r="N35" s="25">
        <v>41.041920022891482</v>
      </c>
      <c r="O35" s="25">
        <v>21.822106424251643</v>
      </c>
      <c r="P35" s="36">
        <v>61.991790461297903</v>
      </c>
      <c r="Q35" s="36">
        <v>77.250193069430296</v>
      </c>
      <c r="R35" s="36">
        <v>36.235060873450195</v>
      </c>
      <c r="S35" s="36">
        <v>49.5428614135174</v>
      </c>
      <c r="T35" s="49">
        <v>45587</v>
      </c>
      <c r="U35" s="49">
        <v>9265</v>
      </c>
      <c r="V35" s="49">
        <v>8391</v>
      </c>
      <c r="W35" s="49">
        <v>6042</v>
      </c>
      <c r="X35" s="49">
        <v>11021</v>
      </c>
      <c r="Y35" s="49">
        <v>10112</v>
      </c>
      <c r="Z35" s="49">
        <v>7435</v>
      </c>
      <c r="AA35" s="25">
        <v>6.2950949159517071</v>
      </c>
      <c r="AB35" s="25">
        <v>20.323776515234606</v>
      </c>
      <c r="AC35" s="25">
        <v>90.566648677819757</v>
      </c>
      <c r="AD35" s="25">
        <v>65.213167835941718</v>
      </c>
      <c r="AE35" s="25">
        <v>91.752109608928407</v>
      </c>
      <c r="AF35" s="25">
        <v>67.462117775156514</v>
      </c>
      <c r="AG35" s="35">
        <v>64.354487314639101</v>
      </c>
      <c r="AH35" s="35">
        <v>71.509971509971507</v>
      </c>
      <c r="AI35" s="35">
        <v>66.6666666666667</v>
      </c>
      <c r="AJ35" s="35">
        <v>70.726742586785505</v>
      </c>
      <c r="AK35" s="35">
        <v>37.581699346405202</v>
      </c>
      <c r="AL35" s="35">
        <v>45.299145299145302</v>
      </c>
      <c r="AM35" s="35">
        <v>55.5555555555556</v>
      </c>
      <c r="AN35" s="35">
        <v>44.620491096807299</v>
      </c>
      <c r="AO35" s="25">
        <v>66.982324459914096</v>
      </c>
      <c r="AP35" s="25">
        <v>67.913252214220705</v>
      </c>
      <c r="AQ35" s="25">
        <v>39.695101794777102</v>
      </c>
      <c r="AR35" s="25">
        <v>42.188560549623404</v>
      </c>
      <c r="AS35" s="25">
        <v>64.6188237107839</v>
      </c>
      <c r="AT35" s="25">
        <v>64.133031966419097</v>
      </c>
      <c r="AU35" s="25">
        <v>75.471698113207594</v>
      </c>
      <c r="AV35" s="25">
        <v>68.2291666666667</v>
      </c>
      <c r="AW35" s="25">
        <v>72.727272727272705</v>
      </c>
      <c r="AX35" s="25">
        <v>62.5</v>
      </c>
      <c r="AY35" s="25">
        <v>69.351142021654894</v>
      </c>
      <c r="AZ35" s="25">
        <v>71.917878528656999</v>
      </c>
      <c r="BA35" s="25">
        <v>36.683881908579401</v>
      </c>
      <c r="BB35" s="25">
        <v>38.333871488537298</v>
      </c>
      <c r="BC35" s="25">
        <v>44.025157232704402</v>
      </c>
      <c r="BD35" s="25">
        <v>46.3541666666667</v>
      </c>
      <c r="BE35" s="25">
        <v>54.545454545454497</v>
      </c>
      <c r="BF35" s="25">
        <v>56.25</v>
      </c>
      <c r="BG35" s="25">
        <v>42.752706867936503</v>
      </c>
      <c r="BH35" s="25">
        <v>46.237810094097497</v>
      </c>
      <c r="BI35" s="25">
        <v>92.749244712990901</v>
      </c>
      <c r="BJ35" s="25">
        <v>90.049140049139993</v>
      </c>
      <c r="BK35" s="25">
        <v>86.955536675162804</v>
      </c>
      <c r="BL35" s="25">
        <v>74.393136712263797</v>
      </c>
      <c r="BM35" s="25">
        <v>67.947864142327106</v>
      </c>
      <c r="BN35" s="25">
        <v>16.570778276537901</v>
      </c>
      <c r="BO35" s="25">
        <v>69.831678895123005</v>
      </c>
      <c r="BP35" s="25">
        <v>63.415233415233402</v>
      </c>
      <c r="BQ35" s="25">
        <v>56.408949306145601</v>
      </c>
      <c r="BR35" s="25">
        <v>44.259508183759003</v>
      </c>
      <c r="BS35" s="25">
        <v>39.078108648083003</v>
      </c>
      <c r="BT35" s="25">
        <v>5.5573117531769602</v>
      </c>
      <c r="BU35" s="50">
        <v>49</v>
      </c>
      <c r="BV35" s="25">
        <v>43.242378046398997</v>
      </c>
      <c r="BW35" s="25">
        <v>23.7485297358262</v>
      </c>
      <c r="BX35" s="25">
        <v>69.106762425600138</v>
      </c>
      <c r="BY35" s="25">
        <v>30.893237574399862</v>
      </c>
      <c r="BZ35" s="25">
        <v>99.215918824537127</v>
      </c>
      <c r="CA35" s="25">
        <v>0.54688014759175063</v>
      </c>
      <c r="CB35" s="25">
        <v>0.23720102787112077</v>
      </c>
      <c r="CC35" s="25">
        <v>0.13503342630716786</v>
      </c>
      <c r="CD35" s="25">
        <v>99.86496657369284</v>
      </c>
      <c r="CE35" s="25">
        <v>14.453003940319654</v>
      </c>
      <c r="CF35" s="25">
        <v>85.546996059680353</v>
      </c>
      <c r="CG35" s="25">
        <v>31.149359002794657</v>
      </c>
      <c r="CH35" s="25">
        <v>68.850640997205332</v>
      </c>
      <c r="CI35" s="25">
        <v>84.159029530260767</v>
      </c>
      <c r="CJ35" s="25">
        <v>15.577544605303936</v>
      </c>
      <c r="CK35" s="25">
        <v>0.26342586443529464</v>
      </c>
      <c r="CL35" s="25">
        <v>69.236729091955553</v>
      </c>
      <c r="CM35" s="25">
        <v>30.763270908044447</v>
      </c>
      <c r="CN35" s="25">
        <v>99.196440430335997</v>
      </c>
      <c r="CO35" s="25">
        <v>0.80355956966396602</v>
      </c>
      <c r="CP35" s="25">
        <v>9.0607181666117231</v>
      </c>
      <c r="CQ35" s="25">
        <v>51.358140179468528</v>
      </c>
      <c r="CR35" s="25">
        <v>9.4411530332952225</v>
      </c>
      <c r="CS35" s="25">
        <v>7.0055087828708036</v>
      </c>
      <c r="CT35" s="25">
        <v>26.582475834112877</v>
      </c>
      <c r="CU35" s="25">
        <v>5.6127221702525727</v>
      </c>
      <c r="CV35" s="25">
        <v>6.1472990000000003</v>
      </c>
      <c r="CW35" s="25">
        <v>4.3853449879114752</v>
      </c>
      <c r="CX35" s="25">
        <v>95.614655012088519</v>
      </c>
      <c r="CY35" s="25">
        <v>78.803702824590545</v>
      </c>
      <c r="CZ35" s="25">
        <v>21.196297175409448</v>
      </c>
      <c r="DA35" s="25">
        <v>12.820512820512819</v>
      </c>
      <c r="DB35" s="25">
        <v>87.179487179487182</v>
      </c>
      <c r="DC35" s="25">
        <v>97.155598025163243</v>
      </c>
      <c r="DD35" s="25">
        <v>2.8444019748367575</v>
      </c>
      <c r="DE35" s="25">
        <v>3.84</v>
      </c>
      <c r="DF35" s="25">
        <v>96.16</v>
      </c>
      <c r="DG35" s="25">
        <v>32.541669647328135</v>
      </c>
      <c r="DH35" s="25">
        <v>67.458330352671865</v>
      </c>
      <c r="DI35" s="25">
        <v>56.072763244669154</v>
      </c>
      <c r="DJ35" s="25">
        <v>43.927236755330838</v>
      </c>
      <c r="DK35" s="25">
        <v>43.570015387997366</v>
      </c>
      <c r="DL35" s="25">
        <v>56.429984612002634</v>
      </c>
      <c r="DM35" s="27">
        <v>40.089430572593095</v>
      </c>
      <c r="DN35" s="27">
        <v>59.910569427406912</v>
      </c>
      <c r="DO35" s="51">
        <v>6</v>
      </c>
      <c r="DP35" s="62"/>
      <c r="DQ35" s="25">
        <v>42.306133086233856</v>
      </c>
      <c r="DR35" s="25">
        <v>57.693866913766144</v>
      </c>
      <c r="DS35" s="25">
        <v>0</v>
      </c>
    </row>
    <row r="36" spans="1:123" x14ac:dyDescent="0.25">
      <c r="A36" s="15">
        <v>2025</v>
      </c>
      <c r="B36" s="15">
        <v>32022</v>
      </c>
      <c r="C36" s="25">
        <v>1.9472027860976819</v>
      </c>
      <c r="D36" s="25">
        <v>82.401315789473685</v>
      </c>
      <c r="E36" s="25">
        <v>17.598684210526315</v>
      </c>
      <c r="F36" s="36">
        <v>51.166238648698737</v>
      </c>
      <c r="G36" s="36">
        <v>5.2209366974663096</v>
      </c>
      <c r="H36" s="36">
        <v>0.18003229991263139</v>
      </c>
      <c r="I36" s="36">
        <v>43.403669481877635</v>
      </c>
      <c r="J36" s="36">
        <v>2.9122872044690374E-2</v>
      </c>
      <c r="K36" s="36">
        <v>718.23419999999999</v>
      </c>
      <c r="L36" s="25">
        <v>66.988723595743551</v>
      </c>
      <c r="M36" s="25">
        <v>23.372461372221249</v>
      </c>
      <c r="N36" s="25">
        <v>40.568584890677108</v>
      </c>
      <c r="O36" s="25">
        <v>14.15443723043675</v>
      </c>
      <c r="P36" s="36">
        <v>57.140002664180102</v>
      </c>
      <c r="Q36" s="36">
        <v>73.450976940679496</v>
      </c>
      <c r="R36" s="36">
        <v>31.1109631011056</v>
      </c>
      <c r="S36" s="36">
        <v>46.761133603238903</v>
      </c>
      <c r="T36" s="49">
        <v>14101</v>
      </c>
      <c r="U36" s="49">
        <v>3360</v>
      </c>
      <c r="V36" s="49">
        <v>2984</v>
      </c>
      <c r="W36" s="49">
        <v>2074</v>
      </c>
      <c r="X36" s="49">
        <v>3923</v>
      </c>
      <c r="Y36" s="49">
        <v>3532</v>
      </c>
      <c r="Z36" s="49">
        <v>2499</v>
      </c>
      <c r="AA36" s="25">
        <v>1.9472027860976819</v>
      </c>
      <c r="AB36" s="25">
        <v>23.828097298063966</v>
      </c>
      <c r="AC36" s="25">
        <v>88.80952380952381</v>
      </c>
      <c r="AD36" s="25">
        <v>61.726190476190482</v>
      </c>
      <c r="AE36" s="25">
        <v>90.033137904664798</v>
      </c>
      <c r="AF36" s="25">
        <v>63.701249044098908</v>
      </c>
      <c r="AG36" s="35">
        <v>64.627962330539205</v>
      </c>
      <c r="AH36" s="35">
        <v>67.647058823529406</v>
      </c>
      <c r="AI36" s="35">
        <v>72.727272727272705</v>
      </c>
      <c r="AJ36" s="35">
        <v>69.487095720352798</v>
      </c>
      <c r="AK36" s="35">
        <v>38.455966056090197</v>
      </c>
      <c r="AL36" s="35">
        <v>42.647058823529399</v>
      </c>
      <c r="AM36" s="35">
        <v>54.545454545454497</v>
      </c>
      <c r="AN36" s="35">
        <v>42.785582053795103</v>
      </c>
      <c r="AO36" s="25">
        <v>67.225557947207406</v>
      </c>
      <c r="AP36" s="25">
        <v>66.7809580600278</v>
      </c>
      <c r="AQ36" s="25">
        <v>40.455420867792</v>
      </c>
      <c r="AR36" s="25">
        <v>40.667859272510398</v>
      </c>
      <c r="AS36" s="25">
        <v>66.267443138116704</v>
      </c>
      <c r="AT36" s="25">
        <v>63.168704156479201</v>
      </c>
      <c r="AU36" s="25">
        <v>65.625</v>
      </c>
      <c r="AV36" s="25">
        <v>69.4444444444444</v>
      </c>
      <c r="AW36" s="25">
        <v>50</v>
      </c>
      <c r="AX36" s="25">
        <v>100</v>
      </c>
      <c r="AY36" s="25">
        <v>68.296122209165702</v>
      </c>
      <c r="AZ36" s="25">
        <v>70.515422077922096</v>
      </c>
      <c r="BA36" s="25">
        <v>39.413251291066899</v>
      </c>
      <c r="BB36" s="25">
        <v>37.603911980440103</v>
      </c>
      <c r="BC36" s="25">
        <v>43.75</v>
      </c>
      <c r="BD36" s="25">
        <v>41.6666666666667</v>
      </c>
      <c r="BE36" s="25">
        <v>50</v>
      </c>
      <c r="BF36" s="25">
        <v>60</v>
      </c>
      <c r="BG36" s="25">
        <v>41.562867215041102</v>
      </c>
      <c r="BH36" s="25">
        <v>43.841314935064901</v>
      </c>
      <c r="BI36" s="25">
        <v>91.563786008230494</v>
      </c>
      <c r="BJ36" s="25">
        <v>87.541862022772904</v>
      </c>
      <c r="BK36" s="25">
        <v>85.752988047808799</v>
      </c>
      <c r="BL36" s="25">
        <v>72.519565766220694</v>
      </c>
      <c r="BM36" s="25">
        <v>67.680248665450407</v>
      </c>
      <c r="BN36" s="25">
        <v>13.0273718872196</v>
      </c>
      <c r="BO36" s="25">
        <v>66.296296296296305</v>
      </c>
      <c r="BP36" s="25">
        <v>59.477561955793703</v>
      </c>
      <c r="BQ36" s="25">
        <v>53.6573705179283</v>
      </c>
      <c r="BR36" s="25">
        <v>42.034839686947699</v>
      </c>
      <c r="BS36" s="25">
        <v>39.867558618825598</v>
      </c>
      <c r="BT36" s="25">
        <v>4.7334842560197599</v>
      </c>
      <c r="BU36" s="50">
        <v>34</v>
      </c>
      <c r="BV36" s="25">
        <v>42.642713851981398</v>
      </c>
      <c r="BW36" s="25">
        <v>22.612537421175301</v>
      </c>
      <c r="BX36" s="25">
        <v>43.647351581940988</v>
      </c>
      <c r="BY36" s="25">
        <v>56.352648418059012</v>
      </c>
      <c r="BZ36" s="25">
        <v>99.65161749022397</v>
      </c>
      <c r="CA36" s="25">
        <v>0.2061855670103093</v>
      </c>
      <c r="CB36" s="25">
        <v>0.14219694276573053</v>
      </c>
      <c r="CC36" s="25">
        <v>0.64925799086757985</v>
      </c>
      <c r="CD36" s="25">
        <v>99.350742009132418</v>
      </c>
      <c r="CE36" s="25">
        <v>21.503995433789953</v>
      </c>
      <c r="CF36" s="25">
        <v>78.496004566210047</v>
      </c>
      <c r="CG36" s="25">
        <v>63.638316151202744</v>
      </c>
      <c r="CH36" s="25">
        <v>36.361683848797249</v>
      </c>
      <c r="CI36" s="25">
        <v>87.150399543378995</v>
      </c>
      <c r="CJ36" s="25">
        <v>12.628424657534246</v>
      </c>
      <c r="CK36" s="25">
        <v>0.22117579908675797</v>
      </c>
      <c r="CL36" s="25">
        <v>42.258847031963469</v>
      </c>
      <c r="CM36" s="25">
        <v>57.741152968036523</v>
      </c>
      <c r="CN36" s="25">
        <v>99.143835616438395</v>
      </c>
      <c r="CO36" s="25">
        <v>0.85616438356164382</v>
      </c>
      <c r="CP36" s="25">
        <v>8.0377553277781875</v>
      </c>
      <c r="CQ36" s="25">
        <v>54.64193662505685</v>
      </c>
      <c r="CR36" s="25">
        <v>12.523373932379844</v>
      </c>
      <c r="CS36" s="25">
        <v>6.1656643250619094</v>
      </c>
      <c r="CT36" s="25">
        <v>22.914034467074345</v>
      </c>
      <c r="CU36" s="25">
        <v>3.754990650427048</v>
      </c>
      <c r="CV36" s="25">
        <v>5.9986410000000001</v>
      </c>
      <c r="CW36" s="25">
        <v>4.7066340112874023</v>
      </c>
      <c r="CX36" s="25">
        <v>95.293365988712594</v>
      </c>
      <c r="CY36" s="25">
        <v>83.222811671087541</v>
      </c>
      <c r="CZ36" s="25">
        <v>16.777188328912469</v>
      </c>
      <c r="DA36" s="25">
        <v>15.379310344827587</v>
      </c>
      <c r="DB36" s="25">
        <v>84.620689655172413</v>
      </c>
      <c r="DC36" s="25">
        <v>97.9083094555874</v>
      </c>
      <c r="DD36" s="25">
        <v>2.0916905444126077</v>
      </c>
      <c r="DE36" s="25">
        <v>3.6935704514363885</v>
      </c>
      <c r="DF36" s="25">
        <v>96.306429548563614</v>
      </c>
      <c r="DG36" s="25">
        <v>37.789189475356025</v>
      </c>
      <c r="DH36" s="25">
        <v>62.210810524643975</v>
      </c>
      <c r="DI36" s="25">
        <v>54.027738862426453</v>
      </c>
      <c r="DJ36" s="25">
        <v>45.972261137573547</v>
      </c>
      <c r="DK36" s="25">
        <v>39.156626506024097</v>
      </c>
      <c r="DL36" s="25">
        <v>60.843373493975903</v>
      </c>
      <c r="DM36" s="27">
        <v>50.164974619289339</v>
      </c>
      <c r="DN36" s="27">
        <v>49.835025380710661</v>
      </c>
      <c r="DO36" s="51">
        <v>2</v>
      </c>
      <c r="DP36" s="62"/>
      <c r="DQ36" s="25">
        <v>61.525725929699441</v>
      </c>
      <c r="DR36" s="25">
        <v>38.474274070300559</v>
      </c>
      <c r="DS36" s="25">
        <v>0</v>
      </c>
    </row>
    <row r="37" spans="1:123" x14ac:dyDescent="0.25">
      <c r="A37" s="15">
        <v>2025</v>
      </c>
      <c r="B37" s="15">
        <v>32023</v>
      </c>
      <c r="C37" s="25">
        <v>7.448972405536292</v>
      </c>
      <c r="D37" s="25">
        <v>78.064516129032256</v>
      </c>
      <c r="E37" s="25">
        <v>21.935483870967744</v>
      </c>
      <c r="F37" s="36">
        <v>37.835070367753872</v>
      </c>
      <c r="G37" s="36">
        <v>13.240885530357751</v>
      </c>
      <c r="H37" s="36">
        <v>0.36989704796755063</v>
      </c>
      <c r="I37" s="36">
        <v>48.502551972122781</v>
      </c>
      <c r="J37" s="36">
        <v>5.159508179804892E-2</v>
      </c>
      <c r="K37" s="36">
        <v>778.00130000000001</v>
      </c>
      <c r="L37" s="25">
        <v>62.764302495396528</v>
      </c>
      <c r="M37" s="25">
        <v>25.017716585254739</v>
      </c>
      <c r="N37" s="25">
        <v>38.515937519842531</v>
      </c>
      <c r="O37" s="25">
        <v>15.35237022601301</v>
      </c>
      <c r="P37" s="36">
        <v>60.756525079352194</v>
      </c>
      <c r="Q37" s="36">
        <v>69.799437675726296</v>
      </c>
      <c r="R37" s="36">
        <v>36.344338192184097</v>
      </c>
      <c r="S37" s="36">
        <v>45.878163074039399</v>
      </c>
      <c r="T37" s="49">
        <v>53943</v>
      </c>
      <c r="U37" s="49">
        <v>10208</v>
      </c>
      <c r="V37" s="49">
        <v>9024</v>
      </c>
      <c r="W37" s="49">
        <v>6567</v>
      </c>
      <c r="X37" s="49">
        <v>12224</v>
      </c>
      <c r="Y37" s="49">
        <v>10982</v>
      </c>
      <c r="Z37" s="49">
        <v>8191</v>
      </c>
      <c r="AA37" s="25">
        <v>7.448972405536292</v>
      </c>
      <c r="AB37" s="25">
        <v>18.923678697884803</v>
      </c>
      <c r="AC37" s="25">
        <v>88.401253918495286</v>
      </c>
      <c r="AD37" s="25">
        <v>64.331896551724128</v>
      </c>
      <c r="AE37" s="25">
        <v>89.839659685863865</v>
      </c>
      <c r="AF37" s="25">
        <v>67.007526178010465</v>
      </c>
      <c r="AG37" s="35">
        <v>58.743312703241401</v>
      </c>
      <c r="AH37" s="35">
        <v>68.669527896995703</v>
      </c>
      <c r="AI37" s="35">
        <v>58.461538461538503</v>
      </c>
      <c r="AJ37" s="35">
        <v>65.201517001992698</v>
      </c>
      <c r="AK37" s="35">
        <v>35.151578726528903</v>
      </c>
      <c r="AL37" s="35">
        <v>40.5579399141631</v>
      </c>
      <c r="AM37" s="35">
        <v>35.384615384615401</v>
      </c>
      <c r="AN37" s="35">
        <v>40.572089734524702</v>
      </c>
      <c r="AO37" s="25">
        <v>61.361317592187703</v>
      </c>
      <c r="AP37" s="25">
        <v>63.847322232223199</v>
      </c>
      <c r="AQ37" s="25">
        <v>36.5926978574552</v>
      </c>
      <c r="AR37" s="25">
        <v>40.000562556255602</v>
      </c>
      <c r="AS37" s="25">
        <v>58.577226068274101</v>
      </c>
      <c r="AT37" s="25">
        <v>58.873502994012</v>
      </c>
      <c r="AU37" s="25">
        <v>67.2222222222222</v>
      </c>
      <c r="AV37" s="25">
        <v>69.580419580419601</v>
      </c>
      <c r="AW37" s="25">
        <v>62.068965517241402</v>
      </c>
      <c r="AX37" s="25">
        <v>55.5555555555556</v>
      </c>
      <c r="AY37" s="25">
        <v>63.061460464288899</v>
      </c>
      <c r="AZ37" s="25">
        <v>66.839930996912997</v>
      </c>
      <c r="BA37" s="25">
        <v>34.2898066364287</v>
      </c>
      <c r="BB37" s="25">
        <v>35.827095808383199</v>
      </c>
      <c r="BC37" s="25">
        <v>34.4444444444444</v>
      </c>
      <c r="BD37" s="25">
        <v>44.4055944055944</v>
      </c>
      <c r="BE37" s="25">
        <v>31.034482758620701</v>
      </c>
      <c r="BF37" s="25">
        <v>38.8888888888889</v>
      </c>
      <c r="BG37" s="25">
        <v>38.041448012096403</v>
      </c>
      <c r="BH37" s="25">
        <v>42.509533321227501</v>
      </c>
      <c r="BI37" s="25">
        <v>91.726523011439198</v>
      </c>
      <c r="BJ37" s="25">
        <v>86.8253293667658</v>
      </c>
      <c r="BK37" s="25">
        <v>83.930994378755599</v>
      </c>
      <c r="BL37" s="25">
        <v>69.015251365091302</v>
      </c>
      <c r="BM37" s="25">
        <v>63.279888847231099</v>
      </c>
      <c r="BN37" s="25">
        <v>17.684736024113398</v>
      </c>
      <c r="BO37" s="25">
        <v>71.096036179835096</v>
      </c>
      <c r="BP37" s="25">
        <v>60.475988100297499</v>
      </c>
      <c r="BQ37" s="25">
        <v>53.707113781740603</v>
      </c>
      <c r="BR37" s="25">
        <v>40.7418565241951</v>
      </c>
      <c r="BS37" s="25">
        <v>37.214123458968302</v>
      </c>
      <c r="BT37" s="25">
        <v>7.3470541138793397</v>
      </c>
      <c r="BU37" s="50">
        <v>365</v>
      </c>
      <c r="BV37" s="25">
        <v>41.519535460450001</v>
      </c>
      <c r="BW37" s="25">
        <v>26.822575852599702</v>
      </c>
      <c r="BX37" s="25">
        <v>80.911228908466484</v>
      </c>
      <c r="BY37" s="25">
        <v>19.08877109153352</v>
      </c>
      <c r="BZ37" s="25">
        <v>99.160071673883834</v>
      </c>
      <c r="CA37" s="25">
        <v>0.33410482305509931</v>
      </c>
      <c r="CB37" s="25">
        <v>0.50582350306107204</v>
      </c>
      <c r="CC37" s="25">
        <v>0.12235063810563566</v>
      </c>
      <c r="CD37" s="25">
        <v>99.877649361894356</v>
      </c>
      <c r="CE37" s="25">
        <v>7.7080902006550458</v>
      </c>
      <c r="CF37" s="25">
        <v>92.29190979934495</v>
      </c>
      <c r="CG37" s="25">
        <v>21.421826011407848</v>
      </c>
      <c r="CH37" s="25">
        <v>78.578173988592141</v>
      </c>
      <c r="CI37" s="25">
        <v>82.016338515980877</v>
      </c>
      <c r="CJ37" s="25">
        <v>16.901328916161578</v>
      </c>
      <c r="CK37" s="25">
        <v>1.0823325678575462</v>
      </c>
      <c r="CL37" s="25">
        <v>83.885479802733116</v>
      </c>
      <c r="CM37" s="25">
        <v>16.114520197266874</v>
      </c>
      <c r="CN37" s="25">
        <v>99.085193690471712</v>
      </c>
      <c r="CO37" s="25">
        <v>0.91480630952829134</v>
      </c>
      <c r="CP37" s="25">
        <v>7.7840333663657448</v>
      </c>
      <c r="CQ37" s="25">
        <v>46.516461339196965</v>
      </c>
      <c r="CR37" s="25">
        <v>10.438567426729721</v>
      </c>
      <c r="CS37" s="25">
        <v>6.7185758607186967</v>
      </c>
      <c r="CT37" s="25">
        <v>30.675622759721676</v>
      </c>
      <c r="CU37" s="25">
        <v>5.6507726136329408</v>
      </c>
      <c r="CV37" s="25">
        <v>6.630217</v>
      </c>
      <c r="CW37" s="25">
        <v>2.86816023455177</v>
      </c>
      <c r="CX37" s="25">
        <v>97.13183976544822</v>
      </c>
      <c r="CY37" s="25">
        <v>68.828226154510148</v>
      </c>
      <c r="CZ37" s="25">
        <v>31.171773845489859</v>
      </c>
      <c r="DA37" s="25">
        <v>9.6219201359388276</v>
      </c>
      <c r="DB37" s="25">
        <v>90.378079864061164</v>
      </c>
      <c r="DC37" s="25">
        <v>96.162735725166783</v>
      </c>
      <c r="DD37" s="25">
        <v>3.8372642748332195</v>
      </c>
      <c r="DE37" s="25">
        <v>3.2616238723108952</v>
      </c>
      <c r="DF37" s="25">
        <v>96.738376127689108</v>
      </c>
      <c r="DG37" s="25">
        <v>31.784557749698394</v>
      </c>
      <c r="DH37" s="25">
        <v>68.215442250301606</v>
      </c>
      <c r="DI37" s="25">
        <v>47.073365629526045</v>
      </c>
      <c r="DJ37" s="25">
        <v>52.926634370473955</v>
      </c>
      <c r="DK37" s="25">
        <v>61.639115017729608</v>
      </c>
      <c r="DL37" s="25">
        <v>38.360884982270385</v>
      </c>
      <c r="DM37" s="27">
        <v>44.429768284398826</v>
      </c>
      <c r="DN37" s="27">
        <v>55.570231715601182</v>
      </c>
      <c r="DO37" s="51">
        <v>0</v>
      </c>
      <c r="DP37" s="62"/>
      <c r="DQ37" s="25">
        <v>37.958635776076363</v>
      </c>
      <c r="DR37" s="25">
        <v>62.041364223923637</v>
      </c>
      <c r="DS37" s="25">
        <v>0</v>
      </c>
    </row>
    <row r="38" spans="1:123" x14ac:dyDescent="0.25">
      <c r="A38" s="15">
        <v>2025</v>
      </c>
      <c r="B38" s="15">
        <v>32024</v>
      </c>
      <c r="C38" s="25">
        <v>6.7443006930721774</v>
      </c>
      <c r="D38" s="25">
        <v>80.406661982890441</v>
      </c>
      <c r="E38" s="25">
        <v>19.593338017109559</v>
      </c>
      <c r="F38" s="36">
        <v>32.457651449899508</v>
      </c>
      <c r="G38" s="36">
        <v>6.5773251591765041</v>
      </c>
      <c r="H38" s="36">
        <v>0.29555319113002654</v>
      </c>
      <c r="I38" s="36">
        <v>60.606137373123239</v>
      </c>
      <c r="J38" s="36">
        <v>6.3332826670719974E-2</v>
      </c>
      <c r="K38" s="36">
        <v>793.17769999999996</v>
      </c>
      <c r="L38" s="25">
        <v>62.291759898001395</v>
      </c>
      <c r="M38" s="25">
        <v>26.121440230572858</v>
      </c>
      <c r="N38" s="25">
        <v>35.798299460454437</v>
      </c>
      <c r="O38" s="25">
        <v>15.011666731580195</v>
      </c>
      <c r="P38" s="36">
        <v>57.8615130620569</v>
      </c>
      <c r="Q38" s="36">
        <v>72.210077910430996</v>
      </c>
      <c r="R38" s="36">
        <v>30.841507235117</v>
      </c>
      <c r="S38" s="36">
        <v>46.695813014965495</v>
      </c>
      <c r="T38" s="49">
        <v>48840</v>
      </c>
      <c r="U38" s="49">
        <v>9653</v>
      </c>
      <c r="V38" s="49">
        <v>8467</v>
      </c>
      <c r="W38" s="49">
        <v>5872</v>
      </c>
      <c r="X38" s="49">
        <v>11494</v>
      </c>
      <c r="Y38" s="49">
        <v>10248</v>
      </c>
      <c r="Z38" s="49">
        <v>7274</v>
      </c>
      <c r="AA38" s="25">
        <v>6.7443006930721774</v>
      </c>
      <c r="AB38" s="25">
        <v>19.764537264537267</v>
      </c>
      <c r="AC38" s="25">
        <v>87.713664145861387</v>
      </c>
      <c r="AD38" s="25">
        <v>60.830829793846476</v>
      </c>
      <c r="AE38" s="25">
        <v>89.159561510353228</v>
      </c>
      <c r="AF38" s="25">
        <v>63.285192274230027</v>
      </c>
      <c r="AG38" s="35">
        <v>55.555844628873203</v>
      </c>
      <c r="AH38" s="35">
        <v>70.571428571428598</v>
      </c>
      <c r="AI38" s="35">
        <v>69.3333333333333</v>
      </c>
      <c r="AJ38" s="35">
        <v>65.509873175882007</v>
      </c>
      <c r="AK38" s="35">
        <v>29.534042719254899</v>
      </c>
      <c r="AL38" s="35">
        <v>35.714285714285701</v>
      </c>
      <c r="AM38" s="35">
        <v>50.6666666666667</v>
      </c>
      <c r="AN38" s="35">
        <v>38.816475822974098</v>
      </c>
      <c r="AO38" s="25">
        <v>61.4745231995445</v>
      </c>
      <c r="AP38" s="25">
        <v>62.946849615138902</v>
      </c>
      <c r="AQ38" s="25">
        <v>34.396052756428503</v>
      </c>
      <c r="AR38" s="25">
        <v>36.922328029450199</v>
      </c>
      <c r="AS38" s="25">
        <v>55.514944290514599</v>
      </c>
      <c r="AT38" s="25">
        <v>55.5881531153954</v>
      </c>
      <c r="AU38" s="25">
        <v>68.275862068965495</v>
      </c>
      <c r="AV38" s="25">
        <v>72.195121951219505</v>
      </c>
      <c r="AW38" s="25">
        <v>63.157894736842103</v>
      </c>
      <c r="AX38" s="25">
        <v>75.675675675675706</v>
      </c>
      <c r="AY38" s="25">
        <v>64.297771775827101</v>
      </c>
      <c r="AZ38" s="25">
        <v>66.488697035101694</v>
      </c>
      <c r="BA38" s="25">
        <v>28.4855273241761</v>
      </c>
      <c r="BB38" s="25">
        <v>30.362298593648099</v>
      </c>
      <c r="BC38" s="25">
        <v>28.965517241379299</v>
      </c>
      <c r="BD38" s="25">
        <v>40.487804878048799</v>
      </c>
      <c r="BE38" s="25">
        <v>44.7368421052632</v>
      </c>
      <c r="BF38" s="25">
        <v>56.756756756756801</v>
      </c>
      <c r="BG38" s="25">
        <v>37.232725635831599</v>
      </c>
      <c r="BH38" s="25">
        <v>40.095422015222098</v>
      </c>
      <c r="BI38" s="25">
        <v>91.320327961549296</v>
      </c>
      <c r="BJ38" s="25">
        <v>85.7013574660633</v>
      </c>
      <c r="BK38" s="25">
        <v>83.047658862876204</v>
      </c>
      <c r="BL38" s="25">
        <v>69.119445576844697</v>
      </c>
      <c r="BM38" s="25">
        <v>62.317233262414597</v>
      </c>
      <c r="BN38" s="25">
        <v>16.4702184504165</v>
      </c>
      <c r="BO38" s="25">
        <v>67.048346055979593</v>
      </c>
      <c r="BP38" s="25">
        <v>57.262443438913998</v>
      </c>
      <c r="BQ38" s="25">
        <v>51.1966973244147</v>
      </c>
      <c r="BR38" s="25">
        <v>38.3408071748879</v>
      </c>
      <c r="BS38" s="25">
        <v>33.735457878774199</v>
      </c>
      <c r="BT38" s="25">
        <v>5.3119597674053098</v>
      </c>
      <c r="BU38" s="50">
        <v>340</v>
      </c>
      <c r="BV38" s="25">
        <v>37.930990831793501</v>
      </c>
      <c r="BW38" s="25">
        <v>19.182594876921399</v>
      </c>
      <c r="BX38" s="25">
        <v>73.143870648407855</v>
      </c>
      <c r="BY38" s="25">
        <v>26.856129351592145</v>
      </c>
      <c r="BZ38" s="25">
        <v>98.059313644613098</v>
      </c>
      <c r="CA38" s="25">
        <v>1.4869658472199307</v>
      </c>
      <c r="CB38" s="25">
        <v>0.45372050816696918</v>
      </c>
      <c r="CC38" s="25">
        <v>0.48583506845857788</v>
      </c>
      <c r="CD38" s="25">
        <v>99.51416493154143</v>
      </c>
      <c r="CE38" s="25">
        <v>17.956968893936526</v>
      </c>
      <c r="CF38" s="25">
        <v>82.043031106063466</v>
      </c>
      <c r="CG38" s="25">
        <v>25.499536295421972</v>
      </c>
      <c r="CH38" s="25">
        <v>74.500463704578024</v>
      </c>
      <c r="CI38" s="25">
        <v>82.68239846888342</v>
      </c>
      <c r="CJ38" s="25">
        <v>16.785496456138137</v>
      </c>
      <c r="CK38" s="25">
        <v>0.53210507497844239</v>
      </c>
      <c r="CL38" s="25">
        <v>74.38744820914043</v>
      </c>
      <c r="CM38" s="25">
        <v>25.612551790859573</v>
      </c>
      <c r="CN38" s="25">
        <v>98.489915241760784</v>
      </c>
      <c r="CO38" s="25">
        <v>1.5100847582392158</v>
      </c>
      <c r="CP38" s="25">
        <v>8.7474024474717158</v>
      </c>
      <c r="CQ38" s="25">
        <v>50.425265590397018</v>
      </c>
      <c r="CR38" s="25">
        <v>10.573867830664057</v>
      </c>
      <c r="CS38" s="25">
        <v>8.0158551850306523</v>
      </c>
      <c r="CT38" s="25">
        <v>26.613602079789455</v>
      </c>
      <c r="CU38" s="25">
        <v>4.3714093141188171</v>
      </c>
      <c r="CV38" s="25">
        <v>6.2261280000000001</v>
      </c>
      <c r="CW38" s="25">
        <v>3.8223140495867765</v>
      </c>
      <c r="CX38" s="25">
        <v>96.177685950413235</v>
      </c>
      <c r="CY38" s="25">
        <v>76.437049104026073</v>
      </c>
      <c r="CZ38" s="25">
        <v>23.562950895973938</v>
      </c>
      <c r="DA38" s="25">
        <v>12.544722719141324</v>
      </c>
      <c r="DB38" s="25">
        <v>87.455277280858681</v>
      </c>
      <c r="DC38" s="25">
        <v>96.846846846846844</v>
      </c>
      <c r="DD38" s="25">
        <v>3.1531531531531529</v>
      </c>
      <c r="DE38" s="25">
        <v>3.1320754716981134</v>
      </c>
      <c r="DF38" s="25">
        <v>96.867924528301884</v>
      </c>
      <c r="DG38" s="25">
        <v>33.553148193493364</v>
      </c>
      <c r="DH38" s="25">
        <v>66.446851806506629</v>
      </c>
      <c r="DI38" s="25">
        <v>50.515879007499123</v>
      </c>
      <c r="DJ38" s="25">
        <v>49.484120992500877</v>
      </c>
      <c r="DK38" s="25">
        <v>53.145603704262925</v>
      </c>
      <c r="DL38" s="25">
        <v>46.854396295737075</v>
      </c>
      <c r="DM38" s="27">
        <v>45.936771502188051</v>
      </c>
      <c r="DN38" s="27">
        <v>54.063228497811956</v>
      </c>
      <c r="DO38" s="51">
        <v>3</v>
      </c>
      <c r="DP38" s="62"/>
      <c r="DQ38" s="25">
        <v>43.516300385376525</v>
      </c>
      <c r="DR38" s="25">
        <v>56.483699614623475</v>
      </c>
      <c r="DS38" s="25">
        <v>0</v>
      </c>
    </row>
    <row r="39" spans="1:123" x14ac:dyDescent="0.25">
      <c r="A39" s="15">
        <v>2025</v>
      </c>
      <c r="B39" s="15">
        <v>32025</v>
      </c>
      <c r="C39" s="25">
        <v>6.0648993947528682</v>
      </c>
      <c r="D39" s="25">
        <v>78.030146603345031</v>
      </c>
      <c r="E39" s="25">
        <v>21.969853396654965</v>
      </c>
      <c r="F39" s="36">
        <v>40.705112601867448</v>
      </c>
      <c r="G39" s="36">
        <v>6.5818298655398371</v>
      </c>
      <c r="H39" s="36">
        <v>0.3407752149317963</v>
      </c>
      <c r="I39" s="36">
        <v>52.292443553019751</v>
      </c>
      <c r="J39" s="36">
        <v>7.9838764641163698E-2</v>
      </c>
      <c r="K39" s="36">
        <v>657.89319999999998</v>
      </c>
      <c r="L39" s="25">
        <v>69.494742990654203</v>
      </c>
      <c r="M39" s="25">
        <v>35.622857313951222</v>
      </c>
      <c r="N39" s="25">
        <v>47.440615264797508</v>
      </c>
      <c r="O39" s="25">
        <v>24.31795839134492</v>
      </c>
      <c r="P39" s="36">
        <v>68.296190815236699</v>
      </c>
      <c r="Q39" s="36">
        <v>71.908927352813407</v>
      </c>
      <c r="R39" s="36">
        <v>46.329654681381299</v>
      </c>
      <c r="S39" s="36">
        <v>49.5098951547863</v>
      </c>
      <c r="T39" s="49">
        <v>43920</v>
      </c>
      <c r="U39" s="49">
        <v>8435</v>
      </c>
      <c r="V39" s="49">
        <v>7710</v>
      </c>
      <c r="W39" s="49">
        <v>6042</v>
      </c>
      <c r="X39" s="49">
        <v>10065</v>
      </c>
      <c r="Y39" s="49">
        <v>9299</v>
      </c>
      <c r="Z39" s="49">
        <v>7401</v>
      </c>
      <c r="AA39" s="25">
        <v>6.0648993947528682</v>
      </c>
      <c r="AB39" s="25">
        <v>19.205373406193075</v>
      </c>
      <c r="AC39" s="25">
        <v>91.404860699466511</v>
      </c>
      <c r="AD39" s="25">
        <v>71.63011262596325</v>
      </c>
      <c r="AE39" s="25">
        <v>92.38946845504222</v>
      </c>
      <c r="AF39" s="25">
        <v>73.532041728763048</v>
      </c>
      <c r="AG39" s="35">
        <v>67.016696168014207</v>
      </c>
      <c r="AH39" s="35">
        <v>76.285714285714306</v>
      </c>
      <c r="AI39" s="35">
        <v>76.829268292682897</v>
      </c>
      <c r="AJ39" s="35">
        <v>71.1682212079116</v>
      </c>
      <c r="AK39" s="35">
        <v>45.352341769124102</v>
      </c>
      <c r="AL39" s="35">
        <v>52.285714285714299</v>
      </c>
      <c r="AM39" s="35">
        <v>59.756097560975597</v>
      </c>
      <c r="AN39" s="35">
        <v>48.847324204537898</v>
      </c>
      <c r="AO39" s="25">
        <v>68.240108543417406</v>
      </c>
      <c r="AP39" s="25">
        <v>70.500140291807</v>
      </c>
      <c r="AQ39" s="25">
        <v>45.428483893557399</v>
      </c>
      <c r="AR39" s="25">
        <v>49.053030303030297</v>
      </c>
      <c r="AS39" s="25">
        <v>66.639741518578305</v>
      </c>
      <c r="AT39" s="25">
        <v>67.317954897572704</v>
      </c>
      <c r="AU39" s="25">
        <v>71.774193548387103</v>
      </c>
      <c r="AV39" s="25">
        <v>78.7610619469027</v>
      </c>
      <c r="AW39" s="25">
        <v>76.6666666666667</v>
      </c>
      <c r="AX39" s="25">
        <v>76.923076923076906</v>
      </c>
      <c r="AY39" s="25">
        <v>69.325471873029997</v>
      </c>
      <c r="AZ39" s="25">
        <v>72.651562639921195</v>
      </c>
      <c r="BA39" s="25">
        <v>44.194938072159403</v>
      </c>
      <c r="BB39" s="25">
        <v>46.277328283697699</v>
      </c>
      <c r="BC39" s="25">
        <v>46.774193548387103</v>
      </c>
      <c r="BD39" s="25">
        <v>55.3097345132743</v>
      </c>
      <c r="BE39" s="25">
        <v>60</v>
      </c>
      <c r="BF39" s="25">
        <v>59.615384615384599</v>
      </c>
      <c r="BG39" s="25">
        <v>46.260244001928299</v>
      </c>
      <c r="BH39" s="25">
        <v>50.929822990358502</v>
      </c>
      <c r="BI39" s="25">
        <v>94.025465230166503</v>
      </c>
      <c r="BJ39" s="25">
        <v>89.845138359989804</v>
      </c>
      <c r="BK39" s="25">
        <v>87.570885705933904</v>
      </c>
      <c r="BL39" s="25">
        <v>75.747655282250903</v>
      </c>
      <c r="BM39" s="25">
        <v>70.157413765781001</v>
      </c>
      <c r="BN39" s="25">
        <v>22.686290108724499</v>
      </c>
      <c r="BO39" s="25">
        <v>76.738491674828595</v>
      </c>
      <c r="BP39" s="25">
        <v>68.545316070068594</v>
      </c>
      <c r="BQ39" s="25">
        <v>62.303420052616197</v>
      </c>
      <c r="BR39" s="25">
        <v>50.402583613519703</v>
      </c>
      <c r="BS39" s="25">
        <v>46.584966457133802</v>
      </c>
      <c r="BT39" s="25">
        <v>10.8857067090957</v>
      </c>
      <c r="BU39" s="50">
        <v>250</v>
      </c>
      <c r="BV39" s="25">
        <v>48.752960424817395</v>
      </c>
      <c r="BW39" s="25">
        <v>32.761081085291302</v>
      </c>
      <c r="BX39" s="25">
        <v>70.123207987908216</v>
      </c>
      <c r="BY39" s="25">
        <v>29.876792012091784</v>
      </c>
      <c r="BZ39" s="25">
        <v>98.534328768378145</v>
      </c>
      <c r="CA39" s="25">
        <v>1.1175743141116659</v>
      </c>
      <c r="CB39" s="25">
        <v>0.34809691751019101</v>
      </c>
      <c r="CC39" s="25">
        <v>0.17896155812764375</v>
      </c>
      <c r="CD39" s="25">
        <v>99.821038441872361</v>
      </c>
      <c r="CE39" s="25">
        <v>2.2544507971923955</v>
      </c>
      <c r="CF39" s="25">
        <v>97.745549202807609</v>
      </c>
      <c r="CG39" s="25">
        <v>53.926040277875245</v>
      </c>
      <c r="CH39" s="25">
        <v>46.073959722124762</v>
      </c>
      <c r="CI39" s="25">
        <v>80.114349463115332</v>
      </c>
      <c r="CJ39" s="25">
        <v>14.588853251522336</v>
      </c>
      <c r="CK39" s="25">
        <v>5.2967972853623388</v>
      </c>
      <c r="CL39" s="25">
        <v>83.317064100776278</v>
      </c>
      <c r="CM39" s="25">
        <v>16.682935899223725</v>
      </c>
      <c r="CN39" s="25">
        <v>98.814670199414309</v>
      </c>
      <c r="CO39" s="25">
        <v>1.1853298005856925</v>
      </c>
      <c r="CP39" s="25">
        <v>7.591025124277845</v>
      </c>
      <c r="CQ39" s="25">
        <v>47.697516085590301</v>
      </c>
      <c r="CR39" s="25">
        <v>9.2492144246595842</v>
      </c>
      <c r="CS39" s="25">
        <v>7.0851414035612752</v>
      </c>
      <c r="CT39" s="25">
        <v>30.25774352835553</v>
      </c>
      <c r="CU39" s="25">
        <v>5.7103845578333079</v>
      </c>
      <c r="CV39" s="25">
        <v>6.5626899999999999</v>
      </c>
      <c r="CW39" s="25">
        <v>2.4680526416173949</v>
      </c>
      <c r="CX39" s="25">
        <v>97.53194735838261</v>
      </c>
      <c r="CY39" s="25">
        <v>64.640514125050203</v>
      </c>
      <c r="CZ39" s="25">
        <v>35.35948587494979</v>
      </c>
      <c r="DA39" s="25">
        <v>6.7594936708860756</v>
      </c>
      <c r="DB39" s="25">
        <v>93.240506329113927</v>
      </c>
      <c r="DC39" s="25">
        <v>96.756180198268297</v>
      </c>
      <c r="DD39" s="25">
        <v>3.2438198017317101</v>
      </c>
      <c r="DE39" s="25">
        <v>3.6265110462692789</v>
      </c>
      <c r="DF39" s="25">
        <v>96.373488953730728</v>
      </c>
      <c r="DG39" s="25">
        <v>28.986565420560751</v>
      </c>
      <c r="DH39" s="25">
        <v>71.013434579439249</v>
      </c>
      <c r="DI39" s="25">
        <v>50.478589420654906</v>
      </c>
      <c r="DJ39" s="25">
        <v>49.521410579345087</v>
      </c>
      <c r="DK39" s="25">
        <v>54.777497900923592</v>
      </c>
      <c r="DL39" s="25">
        <v>45.222502099076408</v>
      </c>
      <c r="DM39" s="27">
        <v>37.449897568361983</v>
      </c>
      <c r="DN39" s="27">
        <v>62.55010243163801</v>
      </c>
      <c r="DO39" s="51">
        <v>0</v>
      </c>
      <c r="DP39" s="62"/>
      <c r="DQ39" s="25">
        <v>37.950830744292851</v>
      </c>
      <c r="DR39" s="25">
        <v>62.049169255707149</v>
      </c>
      <c r="DS39" s="25">
        <v>0</v>
      </c>
    </row>
    <row r="40" spans="1:123" x14ac:dyDescent="0.25">
      <c r="A40" s="15">
        <v>2025</v>
      </c>
      <c r="B40" s="15">
        <v>32026</v>
      </c>
      <c r="C40" s="25">
        <v>45.572913430189445</v>
      </c>
      <c r="D40" s="25">
        <v>80.001280542462183</v>
      </c>
      <c r="E40" s="25">
        <v>19.998719457537824</v>
      </c>
      <c r="F40" s="36">
        <v>20.064757611577651</v>
      </c>
      <c r="G40" s="36">
        <v>10.627936297192306</v>
      </c>
      <c r="H40" s="36">
        <v>0.78244407505900471</v>
      </c>
      <c r="I40" s="36">
        <v>68.367559795179119</v>
      </c>
      <c r="J40" s="36">
        <v>0.15730222099190924</v>
      </c>
      <c r="K40" s="36">
        <v>690.10760000000005</v>
      </c>
      <c r="L40" s="25">
        <v>66.662468893847503</v>
      </c>
      <c r="M40" s="25">
        <v>24.906473416787193</v>
      </c>
      <c r="N40" s="25">
        <v>42.253731754446036</v>
      </c>
      <c r="O40" s="25">
        <v>15.786865745671408</v>
      </c>
      <c r="P40" s="36">
        <v>66.474564001404801</v>
      </c>
      <c r="Q40" s="36">
        <v>71.131411641256705</v>
      </c>
      <c r="R40" s="36">
        <v>42.015315287434099</v>
      </c>
      <c r="S40" s="36">
        <v>45.472501697426097</v>
      </c>
      <c r="T40" s="49">
        <v>330024</v>
      </c>
      <c r="U40" s="49">
        <v>69541</v>
      </c>
      <c r="V40" s="49">
        <v>61994</v>
      </c>
      <c r="W40" s="49">
        <v>46335</v>
      </c>
      <c r="X40" s="49">
        <v>82402</v>
      </c>
      <c r="Y40" s="49">
        <v>74496</v>
      </c>
      <c r="Z40" s="49">
        <v>56669</v>
      </c>
      <c r="AA40" s="25">
        <v>45.572913430189445</v>
      </c>
      <c r="AB40" s="25">
        <v>21.071497830460814</v>
      </c>
      <c r="AC40" s="25">
        <v>89.147409441911961</v>
      </c>
      <c r="AD40" s="25">
        <v>66.629757984498355</v>
      </c>
      <c r="AE40" s="25">
        <v>90.405572680274744</v>
      </c>
      <c r="AF40" s="25">
        <v>68.771389043955239</v>
      </c>
      <c r="AG40" s="35">
        <v>62.707353912344097</v>
      </c>
      <c r="AH40" s="35">
        <v>66.633132126089905</v>
      </c>
      <c r="AI40" s="35">
        <v>64.220183486238497</v>
      </c>
      <c r="AJ40" s="35">
        <v>67.677309528752303</v>
      </c>
      <c r="AK40" s="35">
        <v>39.4693309097091</v>
      </c>
      <c r="AL40" s="35">
        <v>41.498993963782702</v>
      </c>
      <c r="AM40" s="35">
        <v>43.369474562135103</v>
      </c>
      <c r="AN40" s="35">
        <v>42.9696491592277</v>
      </c>
      <c r="AO40" s="25">
        <v>65.268806486980097</v>
      </c>
      <c r="AP40" s="25">
        <v>67.6229707990055</v>
      </c>
      <c r="AQ40" s="25">
        <v>39.972285007861203</v>
      </c>
      <c r="AR40" s="25">
        <v>43.826088112638097</v>
      </c>
      <c r="AS40" s="25">
        <v>62.973360982612903</v>
      </c>
      <c r="AT40" s="25">
        <v>62.522576427439603</v>
      </c>
      <c r="AU40" s="25">
        <v>66.055456171735202</v>
      </c>
      <c r="AV40" s="25">
        <v>66.979613733905595</v>
      </c>
      <c r="AW40" s="25">
        <v>62.178217821782198</v>
      </c>
      <c r="AX40" s="25">
        <v>65.706051873198803</v>
      </c>
      <c r="AY40" s="25">
        <v>65.859796870800395</v>
      </c>
      <c r="AZ40" s="25">
        <v>68.928981089108106</v>
      </c>
      <c r="BA40" s="25">
        <v>38.596267347264302</v>
      </c>
      <c r="BB40" s="25">
        <v>40.075790313466101</v>
      </c>
      <c r="BC40" s="25">
        <v>39.624329159212898</v>
      </c>
      <c r="BD40" s="25">
        <v>42.623390557939899</v>
      </c>
      <c r="BE40" s="25">
        <v>41.782178217821802</v>
      </c>
      <c r="BF40" s="25">
        <v>44.524495677233404</v>
      </c>
      <c r="BG40" s="25">
        <v>40.326114400671102</v>
      </c>
      <c r="BH40" s="25">
        <v>44.790179685725299</v>
      </c>
      <c r="BI40" s="25">
        <v>92.317387911889995</v>
      </c>
      <c r="BJ40" s="25">
        <v>87.457972176809903</v>
      </c>
      <c r="BK40" s="25">
        <v>84.877717955460795</v>
      </c>
      <c r="BL40" s="25">
        <v>70.774541345304797</v>
      </c>
      <c r="BM40" s="25">
        <v>65.049827684121297</v>
      </c>
      <c r="BN40" s="25">
        <v>25.071107559313599</v>
      </c>
      <c r="BO40" s="25">
        <v>72.616689674489294</v>
      </c>
      <c r="BP40" s="25">
        <v>62.842777383633099</v>
      </c>
      <c r="BQ40" s="25">
        <v>56.037286681153198</v>
      </c>
      <c r="BR40" s="25">
        <v>42.8409111960529</v>
      </c>
      <c r="BS40" s="25">
        <v>39.221505644025697</v>
      </c>
      <c r="BT40" s="25">
        <v>12.240811872169701</v>
      </c>
      <c r="BU40" s="50">
        <v>2831</v>
      </c>
      <c r="BV40" s="25">
        <v>45.512696527716997</v>
      </c>
      <c r="BW40" s="25">
        <v>30.877694409784102</v>
      </c>
      <c r="BX40" s="25">
        <v>97.924594623508028</v>
      </c>
      <c r="BY40" s="25">
        <v>2.0754053764919842</v>
      </c>
      <c r="BZ40" s="25">
        <v>99.135298702489578</v>
      </c>
      <c r="CA40" s="25">
        <v>0.20815184998395306</v>
      </c>
      <c r="CB40" s="25">
        <v>0.65654944752647748</v>
      </c>
      <c r="CC40" s="25">
        <v>0.3635119135711114</v>
      </c>
      <c r="CD40" s="25">
        <v>99.636488086428884</v>
      </c>
      <c r="CE40" s="25">
        <v>0.9838562478417443</v>
      </c>
      <c r="CF40" s="25">
        <v>99.016143752158257</v>
      </c>
      <c r="CG40" s="25">
        <v>13.132333394267443</v>
      </c>
      <c r="CH40" s="25">
        <v>86.867666605732552</v>
      </c>
      <c r="CI40" s="25">
        <v>80.385772778846629</v>
      </c>
      <c r="CJ40" s="25">
        <v>14.184056040649203</v>
      </c>
      <c r="CK40" s="25">
        <v>5.4301711805041686</v>
      </c>
      <c r="CL40" s="25">
        <v>96.24062700409452</v>
      </c>
      <c r="CM40" s="25">
        <v>3.7593729959054807</v>
      </c>
      <c r="CN40" s="25">
        <v>99.396305066350948</v>
      </c>
      <c r="CO40" s="25">
        <v>0.60369493364905535</v>
      </c>
      <c r="CP40" s="25">
        <v>6.4970850187052553</v>
      </c>
      <c r="CQ40" s="25">
        <v>35.972468497203828</v>
      </c>
      <c r="CR40" s="25">
        <v>9.8248853728399208</v>
      </c>
      <c r="CS40" s="25">
        <v>9.4238214649193672</v>
      </c>
      <c r="CT40" s="25">
        <v>39.015727790659852</v>
      </c>
      <c r="CU40" s="25">
        <v>5.7630968743770268</v>
      </c>
      <c r="CV40" s="25">
        <v>7.434552</v>
      </c>
      <c r="CW40" s="25">
        <v>3.3434272203094535</v>
      </c>
      <c r="CX40" s="25">
        <v>96.656572779690535</v>
      </c>
      <c r="CY40" s="25">
        <v>77.329056001563288</v>
      </c>
      <c r="CZ40" s="25">
        <v>22.670943998436709</v>
      </c>
      <c r="DA40" s="25">
        <v>11.849329775160271</v>
      </c>
      <c r="DB40" s="25">
        <v>88.150670224839729</v>
      </c>
      <c r="DC40" s="25">
        <v>96.523505071059049</v>
      </c>
      <c r="DD40" s="25">
        <v>3.4764949289409577</v>
      </c>
      <c r="DE40" s="25">
        <v>3.7113026033830301</v>
      </c>
      <c r="DF40" s="25">
        <v>96.288697396616968</v>
      </c>
      <c r="DG40" s="25">
        <v>29.649787684521634</v>
      </c>
      <c r="DH40" s="25">
        <v>70.350212315478373</v>
      </c>
      <c r="DI40" s="25">
        <v>39.384044986572164</v>
      </c>
      <c r="DJ40" s="25">
        <v>60.615955013427836</v>
      </c>
      <c r="DK40" s="25">
        <v>68.807156793777622</v>
      </c>
      <c r="DL40" s="25">
        <v>31.192843206222378</v>
      </c>
      <c r="DM40" s="27">
        <v>45.297719462667921</v>
      </c>
      <c r="DN40" s="27">
        <v>54.702280537332079</v>
      </c>
      <c r="DO40" s="51">
        <v>50</v>
      </c>
      <c r="DP40" s="62"/>
      <c r="DQ40" s="25">
        <v>24.143176965830804</v>
      </c>
      <c r="DR40" s="25">
        <v>75.856823034169196</v>
      </c>
      <c r="DS40" s="25">
        <v>0</v>
      </c>
    </row>
    <row r="41" spans="1:123" x14ac:dyDescent="0.25">
      <c r="A41" s="15">
        <v>2025</v>
      </c>
      <c r="B41" s="15">
        <v>32027</v>
      </c>
      <c r="C41" s="25">
        <v>10.114241604491783</v>
      </c>
      <c r="D41" s="25">
        <v>79.247774827695309</v>
      </c>
      <c r="E41" s="25">
        <v>20.752225172304687</v>
      </c>
      <c r="F41" s="36">
        <v>17.163585248691632</v>
      </c>
      <c r="G41" s="36">
        <v>11.576954130145619</v>
      </c>
      <c r="H41" s="36">
        <v>0.57678568316866186</v>
      </c>
      <c r="I41" s="36">
        <v>70.542108839981182</v>
      </c>
      <c r="J41" s="36">
        <v>0.14056609801290651</v>
      </c>
      <c r="K41" s="36">
        <v>733.53579999999999</v>
      </c>
      <c r="L41" s="25">
        <v>65.178400292735631</v>
      </c>
      <c r="M41" s="25">
        <v>38.9816966627413</v>
      </c>
      <c r="N41" s="25">
        <v>41.43486922732896</v>
      </c>
      <c r="O41" s="25">
        <v>24.781238818776465</v>
      </c>
      <c r="P41" s="36">
        <v>63.3769654695421</v>
      </c>
      <c r="Q41" s="36">
        <v>71.853781559183005</v>
      </c>
      <c r="R41" s="36">
        <v>39.7699931571861</v>
      </c>
      <c r="S41" s="36">
        <v>47.568106864728499</v>
      </c>
      <c r="T41" s="49">
        <v>73244</v>
      </c>
      <c r="U41" s="49">
        <v>14322</v>
      </c>
      <c r="V41" s="49">
        <v>12801</v>
      </c>
      <c r="W41" s="49">
        <v>9734</v>
      </c>
      <c r="X41" s="49">
        <v>16980</v>
      </c>
      <c r="Y41" s="49">
        <v>15361</v>
      </c>
      <c r="Z41" s="49">
        <v>11891</v>
      </c>
      <c r="AA41" s="25">
        <v>10.114241604491783</v>
      </c>
      <c r="AB41" s="25">
        <v>19.553820108131724</v>
      </c>
      <c r="AC41" s="25">
        <v>89.379974863845831</v>
      </c>
      <c r="AD41" s="25">
        <v>67.96536796536796</v>
      </c>
      <c r="AE41" s="25">
        <v>90.465253239104825</v>
      </c>
      <c r="AF41" s="25">
        <v>70.029446407538273</v>
      </c>
      <c r="AG41" s="35">
        <v>59.914041084300699</v>
      </c>
      <c r="AH41" s="35">
        <v>69.1842900302115</v>
      </c>
      <c r="AI41" s="35">
        <v>60.330578512396698</v>
      </c>
      <c r="AJ41" s="35">
        <v>66.260185604345907</v>
      </c>
      <c r="AK41" s="35">
        <v>36.833733798098102</v>
      </c>
      <c r="AL41" s="35">
        <v>45.216515609264903</v>
      </c>
      <c r="AM41" s="35">
        <v>40.495867768594998</v>
      </c>
      <c r="AN41" s="35">
        <v>42.372114078768703</v>
      </c>
      <c r="AO41" s="25">
        <v>63.063182094442801</v>
      </c>
      <c r="AP41" s="25">
        <v>66.837681249546506</v>
      </c>
      <c r="AQ41" s="25">
        <v>38.580450809925203</v>
      </c>
      <c r="AR41" s="25">
        <v>43.674015111470403</v>
      </c>
      <c r="AS41" s="25">
        <v>58.939523328934101</v>
      </c>
      <c r="AT41" s="25">
        <v>60.667146628269698</v>
      </c>
      <c r="AU41" s="25">
        <v>67.464114832535898</v>
      </c>
      <c r="AV41" s="25">
        <v>70.434782608695699</v>
      </c>
      <c r="AW41" s="25">
        <v>53.846153846153797</v>
      </c>
      <c r="AX41" s="25">
        <v>65.2173913043478</v>
      </c>
      <c r="AY41" s="25">
        <v>63.902180545296901</v>
      </c>
      <c r="AZ41" s="25">
        <v>68.116766542769696</v>
      </c>
      <c r="BA41" s="25">
        <v>34.818725254250403</v>
      </c>
      <c r="BB41" s="25">
        <v>38.390928725701897</v>
      </c>
      <c r="BC41" s="25">
        <v>40.909090909090899</v>
      </c>
      <c r="BD41" s="25">
        <v>48.347826086956502</v>
      </c>
      <c r="BE41" s="25">
        <v>34.615384615384599</v>
      </c>
      <c r="BF41" s="25">
        <v>44.927536231884098</v>
      </c>
      <c r="BG41" s="25">
        <v>39.3477632550821</v>
      </c>
      <c r="BH41" s="25">
        <v>44.753343953070903</v>
      </c>
      <c r="BI41" s="25">
        <v>92.276073033170803</v>
      </c>
      <c r="BJ41" s="25">
        <v>87.5594416321522</v>
      </c>
      <c r="BK41" s="25">
        <v>84.861468151956601</v>
      </c>
      <c r="BL41" s="25">
        <v>71.751573385822695</v>
      </c>
      <c r="BM41" s="25">
        <v>64.002745323373603</v>
      </c>
      <c r="BN41" s="25">
        <v>20.375873113881099</v>
      </c>
      <c r="BO41" s="25">
        <v>73.300831660453099</v>
      </c>
      <c r="BP41" s="25">
        <v>64.779874213836493</v>
      </c>
      <c r="BQ41" s="25">
        <v>57.558554698657503</v>
      </c>
      <c r="BR41" s="25">
        <v>44.4484732330165</v>
      </c>
      <c r="BS41" s="25">
        <v>38.570197280214501</v>
      </c>
      <c r="BT41" s="25">
        <v>7.7026974877474599</v>
      </c>
      <c r="BU41" s="50">
        <v>107</v>
      </c>
      <c r="BV41" s="25">
        <v>43.870275160365004</v>
      </c>
      <c r="BW41" s="25">
        <v>27.998514032142303</v>
      </c>
      <c r="BX41" s="25">
        <v>80.55145248645988</v>
      </c>
      <c r="BY41" s="25">
        <v>19.448547513540131</v>
      </c>
      <c r="BZ41" s="25">
        <v>98.412112259970456</v>
      </c>
      <c r="CA41" s="25">
        <v>1.4251326659007604</v>
      </c>
      <c r="CB41" s="25">
        <v>0.16275507412878168</v>
      </c>
      <c r="CC41" s="25">
        <v>0.36133694670280037</v>
      </c>
      <c r="CD41" s="25">
        <v>99.638663053297208</v>
      </c>
      <c r="CE41" s="25">
        <v>12.934472934472934</v>
      </c>
      <c r="CF41" s="25">
        <v>87.065527065527064</v>
      </c>
      <c r="CG41" s="25">
        <v>40.049936177077051</v>
      </c>
      <c r="CH41" s="25">
        <v>59.950063822922949</v>
      </c>
      <c r="CI41" s="25">
        <v>84.07059968035577</v>
      </c>
      <c r="CJ41" s="25">
        <v>12.008894447918838</v>
      </c>
      <c r="CK41" s="25">
        <v>3.9205058717253842</v>
      </c>
      <c r="CL41" s="25">
        <v>76.06559655340142</v>
      </c>
      <c r="CM41" s="25">
        <v>23.934403446598569</v>
      </c>
      <c r="CN41" s="25">
        <v>97.04537558196094</v>
      </c>
      <c r="CO41" s="25">
        <v>2.9546244180390522</v>
      </c>
      <c r="CP41" s="25">
        <v>9.9797519211759838</v>
      </c>
      <c r="CQ41" s="25">
        <v>42.841318517309332</v>
      </c>
      <c r="CR41" s="25">
        <v>8.6330935251798557</v>
      </c>
      <c r="CS41" s="25">
        <v>7.8728589251775238</v>
      </c>
      <c r="CT41" s="25">
        <v>34.709606706854942</v>
      </c>
      <c r="CU41" s="25">
        <v>5.9431223254783534</v>
      </c>
      <c r="CV41" s="25">
        <v>6.6223890000000001</v>
      </c>
      <c r="CW41" s="25">
        <v>3.7192283643269026</v>
      </c>
      <c r="CX41" s="25">
        <v>96.280771635673105</v>
      </c>
      <c r="CY41" s="25">
        <v>79.69049138481175</v>
      </c>
      <c r="CZ41" s="25">
        <v>20.309508615188257</v>
      </c>
      <c r="DA41" s="25">
        <v>12.066065147576081</v>
      </c>
      <c r="DB41" s="25">
        <v>87.933934852423917</v>
      </c>
      <c r="DC41" s="25">
        <v>96.968433591423462</v>
      </c>
      <c r="DD41" s="25">
        <v>3.0315664085765337</v>
      </c>
      <c r="DE41" s="25">
        <v>4.4459881903438694</v>
      </c>
      <c r="DF41" s="25">
        <v>95.554011809656132</v>
      </c>
      <c r="DG41" s="25">
        <v>31.34710662198189</v>
      </c>
      <c r="DH41" s="25">
        <v>68.652893378018106</v>
      </c>
      <c r="DI41" s="25">
        <v>48.803038725217711</v>
      </c>
      <c r="DJ41" s="25">
        <v>51.196961274782282</v>
      </c>
      <c r="DK41" s="25">
        <v>58.929034648879011</v>
      </c>
      <c r="DL41" s="25">
        <v>41.070965351120989</v>
      </c>
      <c r="DM41" s="27">
        <v>43.035904358887819</v>
      </c>
      <c r="DN41" s="27">
        <v>56.964095641112181</v>
      </c>
      <c r="DO41" s="51">
        <v>1</v>
      </c>
      <c r="DP41" s="62"/>
      <c r="DQ41" s="25">
        <v>28.459530026109658</v>
      </c>
      <c r="DR41" s="25">
        <v>71.540469973890339</v>
      </c>
      <c r="DS41" s="25">
        <v>0</v>
      </c>
    </row>
    <row r="42" spans="1:123" x14ac:dyDescent="0.25">
      <c r="A42" s="15">
        <v>2025</v>
      </c>
      <c r="B42" s="15">
        <v>32028</v>
      </c>
      <c r="C42" s="25">
        <v>4.9445777009999077</v>
      </c>
      <c r="D42" s="25">
        <v>78.727241981849943</v>
      </c>
      <c r="E42" s="25">
        <v>21.272758018150046</v>
      </c>
      <c r="F42" s="36">
        <v>26.211238640149819</v>
      </c>
      <c r="G42" s="36">
        <v>5.7778696905984672</v>
      </c>
      <c r="H42" s="36">
        <v>0.31250359034455816</v>
      </c>
      <c r="I42" s="36">
        <v>67.647836027527887</v>
      </c>
      <c r="J42" s="36">
        <v>5.0552051379266764E-2</v>
      </c>
      <c r="K42" s="36">
        <v>720.24099999999999</v>
      </c>
      <c r="L42" s="25">
        <v>65.195363211286377</v>
      </c>
      <c r="M42" s="25">
        <v>34.283021603595763</v>
      </c>
      <c r="N42" s="25">
        <v>41.779350435991411</v>
      </c>
      <c r="O42" s="25">
        <v>21.969696969696969</v>
      </c>
      <c r="P42" s="36">
        <v>62.0597777818057</v>
      </c>
      <c r="Q42" s="36">
        <v>70.563805688396698</v>
      </c>
      <c r="R42" s="36">
        <v>38.264668032118301</v>
      </c>
      <c r="S42" s="36">
        <v>47.769317895796597</v>
      </c>
      <c r="T42" s="49">
        <v>35807</v>
      </c>
      <c r="U42" s="49">
        <v>6951</v>
      </c>
      <c r="V42" s="49">
        <v>6083</v>
      </c>
      <c r="W42" s="49">
        <v>4563</v>
      </c>
      <c r="X42" s="49">
        <v>8254</v>
      </c>
      <c r="Y42" s="49">
        <v>7338</v>
      </c>
      <c r="Z42" s="49">
        <v>5601</v>
      </c>
      <c r="AA42" s="25">
        <v>4.9445777009999077</v>
      </c>
      <c r="AB42" s="25">
        <v>19.412405395593041</v>
      </c>
      <c r="AC42" s="25">
        <v>87.512588116817724</v>
      </c>
      <c r="AD42" s="25">
        <v>65.645230902028487</v>
      </c>
      <c r="AE42" s="25">
        <v>88.90235037557548</v>
      </c>
      <c r="AF42" s="25">
        <v>67.858008238429861</v>
      </c>
      <c r="AG42" s="35">
        <v>59.897431401770802</v>
      </c>
      <c r="AH42" s="35">
        <v>64.705882352941202</v>
      </c>
      <c r="AI42" s="35">
        <v>68.181818181818201</v>
      </c>
      <c r="AJ42" s="35">
        <v>67.086012924627198</v>
      </c>
      <c r="AK42" s="35">
        <v>36.657315683352302</v>
      </c>
      <c r="AL42" s="35">
        <v>42.279411764705898</v>
      </c>
      <c r="AM42" s="35">
        <v>54.545454545454497</v>
      </c>
      <c r="AN42" s="35">
        <v>43.5979283043077</v>
      </c>
      <c r="AO42" s="25">
        <v>64.255425293090497</v>
      </c>
      <c r="AP42" s="25">
        <v>65.9979128064234</v>
      </c>
      <c r="AQ42" s="25">
        <v>40.102269892741297</v>
      </c>
      <c r="AR42" s="25">
        <v>43.211296402785798</v>
      </c>
      <c r="AS42" s="25">
        <v>60.062311362087399</v>
      </c>
      <c r="AT42" s="25">
        <v>59.762417284541201</v>
      </c>
      <c r="AU42" s="25">
        <v>67.175572519084</v>
      </c>
      <c r="AV42" s="25">
        <v>62.411347517730498</v>
      </c>
      <c r="AW42" s="25">
        <v>66.6666666666667</v>
      </c>
      <c r="AX42" s="25">
        <v>68.965517241379303</v>
      </c>
      <c r="AY42" s="25">
        <v>65.693775066563305</v>
      </c>
      <c r="AZ42" s="25">
        <v>68.292540452129202</v>
      </c>
      <c r="BA42" s="25">
        <v>35.721935546684797</v>
      </c>
      <c r="BB42" s="25">
        <v>37.4232639719365</v>
      </c>
      <c r="BC42" s="25">
        <v>45.801526717557302</v>
      </c>
      <c r="BD42" s="25">
        <v>39.007092198581603</v>
      </c>
      <c r="BE42" s="25">
        <v>46.6666666666667</v>
      </c>
      <c r="BF42" s="25">
        <v>58.620689655172399</v>
      </c>
      <c r="BG42" s="25">
        <v>41.592801051531801</v>
      </c>
      <c r="BH42" s="25">
        <v>45.335592032244897</v>
      </c>
      <c r="BI42" s="25">
        <v>90.523065045357995</v>
      </c>
      <c r="BJ42" s="25">
        <v>86.169866579889401</v>
      </c>
      <c r="BK42" s="25">
        <v>85.008324504313606</v>
      </c>
      <c r="BL42" s="25">
        <v>72.101090188305193</v>
      </c>
      <c r="BM42" s="25">
        <v>66.4793621841076</v>
      </c>
      <c r="BN42" s="25">
        <v>18.515758885328999</v>
      </c>
      <c r="BO42" s="25">
        <v>70.893649874541595</v>
      </c>
      <c r="BP42" s="25">
        <v>62.739993491701902</v>
      </c>
      <c r="BQ42" s="25">
        <v>57.060693204177397</v>
      </c>
      <c r="BR42" s="25">
        <v>45.2813566787799</v>
      </c>
      <c r="BS42" s="25">
        <v>41.243270277426397</v>
      </c>
      <c r="BT42" s="25">
        <v>7.31689143878996</v>
      </c>
      <c r="BU42" s="50">
        <v>63</v>
      </c>
      <c r="BV42" s="25">
        <v>43.542983998741306</v>
      </c>
      <c r="BW42" s="25">
        <v>27.048938639097603</v>
      </c>
      <c r="BX42" s="25">
        <v>66.509037998768818</v>
      </c>
      <c r="BY42" s="25">
        <v>33.490962001231182</v>
      </c>
      <c r="BZ42" s="25">
        <v>99.006659578040185</v>
      </c>
      <c r="CA42" s="25">
        <v>0.66036151995075265</v>
      </c>
      <c r="CB42" s="25">
        <v>0.33297890200906599</v>
      </c>
      <c r="CC42" s="25">
        <v>0.12152728711528134</v>
      </c>
      <c r="CD42" s="25">
        <v>99.878472712884715</v>
      </c>
      <c r="CE42" s="25">
        <v>26.668173981855691</v>
      </c>
      <c r="CF42" s="25">
        <v>73.331826018144312</v>
      </c>
      <c r="CG42" s="25">
        <v>42.730814069208677</v>
      </c>
      <c r="CH42" s="25">
        <v>57.269185930791323</v>
      </c>
      <c r="CI42" s="25">
        <v>80.247576519797647</v>
      </c>
      <c r="CJ42" s="25">
        <v>19.04021705338722</v>
      </c>
      <c r="CK42" s="25">
        <v>0.71220642681513713</v>
      </c>
      <c r="CL42" s="25">
        <v>65.571036938642848</v>
      </c>
      <c r="CM42" s="25">
        <v>34.428963061357152</v>
      </c>
      <c r="CN42" s="25">
        <v>98.598196874205129</v>
      </c>
      <c r="CO42" s="25">
        <v>1.4018031257948733</v>
      </c>
      <c r="CP42" s="25">
        <v>9.7931290392405455</v>
      </c>
      <c r="CQ42" s="25">
        <v>50.180095614398908</v>
      </c>
      <c r="CR42" s="25">
        <v>9.9543757776856072</v>
      </c>
      <c r="CS42" s="25">
        <v>8.585649108253838</v>
      </c>
      <c r="CT42" s="25">
        <v>26.977231548385689</v>
      </c>
      <c r="CU42" s="25">
        <v>4.3026479512759499</v>
      </c>
      <c r="CV42" s="25">
        <v>6.1025450000000001</v>
      </c>
      <c r="CW42" s="25">
        <v>4.4012881819068994</v>
      </c>
      <c r="CX42" s="25">
        <v>95.598711818093093</v>
      </c>
      <c r="CY42" s="25">
        <v>82.194417709335895</v>
      </c>
      <c r="CZ42" s="25">
        <v>17.805582290664102</v>
      </c>
      <c r="DA42" s="25">
        <v>15.032467532467534</v>
      </c>
      <c r="DB42" s="25">
        <v>84.967532467532465</v>
      </c>
      <c r="DC42" s="25">
        <v>97.611381830838837</v>
      </c>
      <c r="DD42" s="25">
        <v>2.3886181691611554</v>
      </c>
      <c r="DE42" s="25">
        <v>5.4003724394785841</v>
      </c>
      <c r="DF42" s="25">
        <v>94.599627560521412</v>
      </c>
      <c r="DG42" s="25">
        <v>33.272060935399743</v>
      </c>
      <c r="DH42" s="25">
        <v>66.72793906460025</v>
      </c>
      <c r="DI42" s="25">
        <v>54.442180863920441</v>
      </c>
      <c r="DJ42" s="25">
        <v>45.557819136079551</v>
      </c>
      <c r="DK42" s="25">
        <v>43.669072200545564</v>
      </c>
      <c r="DL42" s="25">
        <v>56.330927799454436</v>
      </c>
      <c r="DM42" s="27">
        <v>42.203511881681713</v>
      </c>
      <c r="DN42" s="27">
        <v>57.796488118318287</v>
      </c>
      <c r="DO42" s="51">
        <v>0</v>
      </c>
      <c r="DP42" s="62"/>
      <c r="DQ42" s="25">
        <v>40.894660894660895</v>
      </c>
      <c r="DR42" s="25">
        <v>59.105339105339105</v>
      </c>
      <c r="DS42" s="25">
        <v>0</v>
      </c>
    </row>
    <row r="43" spans="1:123" x14ac:dyDescent="0.25">
      <c r="A43" s="15">
        <v>2025</v>
      </c>
      <c r="B43" s="15">
        <v>32029</v>
      </c>
      <c r="C43" s="25">
        <v>7.7337133561733689</v>
      </c>
      <c r="D43" s="25">
        <v>84.273793861625251</v>
      </c>
      <c r="E43" s="25">
        <v>15.726206138374755</v>
      </c>
      <c r="F43" s="36">
        <v>20.265578831928135</v>
      </c>
      <c r="G43" s="36">
        <v>8.3969572293743315</v>
      </c>
      <c r="H43" s="36">
        <v>0.35135758143043749</v>
      </c>
      <c r="I43" s="36">
        <v>68.717300344372347</v>
      </c>
      <c r="J43" s="36">
        <v>2.2688060128947534</v>
      </c>
      <c r="K43" s="36">
        <v>819.39959999999996</v>
      </c>
      <c r="L43" s="25">
        <v>61.63726270795793</v>
      </c>
      <c r="M43" s="25">
        <v>24.326514635712847</v>
      </c>
      <c r="N43" s="25">
        <v>30.208551593121847</v>
      </c>
      <c r="O43" s="25">
        <v>11.922475790912875</v>
      </c>
      <c r="P43" s="36">
        <v>58.452010247474796</v>
      </c>
      <c r="Q43" s="36">
        <v>75.059311981020201</v>
      </c>
      <c r="R43" s="36">
        <v>27.779455020658801</v>
      </c>
      <c r="S43" s="36">
        <v>40.191281138790004</v>
      </c>
      <c r="T43" s="49">
        <v>56005</v>
      </c>
      <c r="U43" s="49">
        <v>12702</v>
      </c>
      <c r="V43" s="49">
        <v>10763</v>
      </c>
      <c r="W43" s="49">
        <v>6433</v>
      </c>
      <c r="X43" s="49">
        <v>15086</v>
      </c>
      <c r="Y43" s="49">
        <v>13035</v>
      </c>
      <c r="Z43" s="49">
        <v>8051</v>
      </c>
      <c r="AA43" s="25">
        <v>7.7337133561733689</v>
      </c>
      <c r="AB43" s="25">
        <v>22.680117846620838</v>
      </c>
      <c r="AC43" s="25">
        <v>84.73468745079515</v>
      </c>
      <c r="AD43" s="25">
        <v>50.645567627145326</v>
      </c>
      <c r="AE43" s="25">
        <v>86.404613548985807</v>
      </c>
      <c r="AF43" s="25">
        <v>53.367360466657829</v>
      </c>
      <c r="AG43" s="35">
        <v>52.209430580449499</v>
      </c>
      <c r="AH43" s="35">
        <v>66.003976143141202</v>
      </c>
      <c r="AI43" s="35">
        <v>78.848522167487701</v>
      </c>
      <c r="AJ43" s="35">
        <v>63.593789630059099</v>
      </c>
      <c r="AK43" s="35">
        <v>24.1520750034468</v>
      </c>
      <c r="AL43" s="35">
        <v>30.019880715705799</v>
      </c>
      <c r="AM43" s="35">
        <v>50.092364532019701</v>
      </c>
      <c r="AN43" s="35">
        <v>31.220334070075001</v>
      </c>
      <c r="AO43" s="25">
        <v>60.362576147506303</v>
      </c>
      <c r="AP43" s="25">
        <v>62.594150445074803</v>
      </c>
      <c r="AQ43" s="25">
        <v>28.2307717366518</v>
      </c>
      <c r="AR43" s="25">
        <v>31.693240731683499</v>
      </c>
      <c r="AS43" s="25">
        <v>52.331397224911299</v>
      </c>
      <c r="AT43" s="25">
        <v>52.118440057775601</v>
      </c>
      <c r="AU43" s="25">
        <v>63.761467889908303</v>
      </c>
      <c r="AV43" s="25">
        <v>67.719298245613999</v>
      </c>
      <c r="AW43" s="25">
        <v>78.028350515463899</v>
      </c>
      <c r="AX43" s="25">
        <v>79.599056603773604</v>
      </c>
      <c r="AY43" s="25">
        <v>61.878441338415897</v>
      </c>
      <c r="AZ43" s="25">
        <v>64.875902241357494</v>
      </c>
      <c r="BA43" s="25">
        <v>23.265569538560801</v>
      </c>
      <c r="BB43" s="25">
        <v>24.813432835820901</v>
      </c>
      <c r="BC43" s="25">
        <v>27.9816513761468</v>
      </c>
      <c r="BD43" s="25">
        <v>31.578947368421101</v>
      </c>
      <c r="BE43" s="25">
        <v>48.518041237113401</v>
      </c>
      <c r="BF43" s="25">
        <v>51.533018867924497</v>
      </c>
      <c r="BG43" s="25">
        <v>28.873358746293899</v>
      </c>
      <c r="BH43" s="25">
        <v>32.974547296441699</v>
      </c>
      <c r="BI43" s="25">
        <v>88.563443264393499</v>
      </c>
      <c r="BJ43" s="25">
        <v>83.260055365575596</v>
      </c>
      <c r="BK43" s="25">
        <v>79.939482236915794</v>
      </c>
      <c r="BL43" s="25">
        <v>65.983239508700095</v>
      </c>
      <c r="BM43" s="25">
        <v>58.445905319276903</v>
      </c>
      <c r="BN43" s="25">
        <v>19.966276532434001</v>
      </c>
      <c r="BO43" s="25">
        <v>56.601453325880399</v>
      </c>
      <c r="BP43" s="25">
        <v>48.656570591108903</v>
      </c>
      <c r="BQ43" s="25">
        <v>42.254099891665703</v>
      </c>
      <c r="BR43" s="25">
        <v>30.690250767656099</v>
      </c>
      <c r="BS43" s="25">
        <v>26.131398564957699</v>
      </c>
      <c r="BT43" s="25">
        <v>6.2289228327712802</v>
      </c>
      <c r="BU43" s="50">
        <v>180</v>
      </c>
      <c r="BV43" s="25">
        <v>34.856358088434405</v>
      </c>
      <c r="BW43" s="25">
        <v>14.735697483461799</v>
      </c>
      <c r="BX43" s="25">
        <v>83.237450042116961</v>
      </c>
      <c r="BY43" s="25">
        <v>16.762549957883042</v>
      </c>
      <c r="BZ43" s="25">
        <v>98.449737441081069</v>
      </c>
      <c r="CA43" s="25">
        <v>1.2115346703227772</v>
      </c>
      <c r="CB43" s="25">
        <v>0.3387278885961611</v>
      </c>
      <c r="CC43" s="25">
        <v>1.0522100050972112</v>
      </c>
      <c r="CD43" s="25">
        <v>98.947789994902791</v>
      </c>
      <c r="CE43" s="25">
        <v>7.7750673560037873</v>
      </c>
      <c r="CF43" s="25">
        <v>92.224932643996212</v>
      </c>
      <c r="CG43" s="25">
        <v>23.617842316062841</v>
      </c>
      <c r="CH43" s="25">
        <v>76.382157683937152</v>
      </c>
      <c r="CI43" s="25">
        <v>73.439889317701883</v>
      </c>
      <c r="CJ43" s="25">
        <v>25.121968979829607</v>
      </c>
      <c r="CK43" s="25">
        <v>1.4381417024685066</v>
      </c>
      <c r="CL43" s="25">
        <v>85.469307507463782</v>
      </c>
      <c r="CM43" s="25">
        <v>14.530692492536227</v>
      </c>
      <c r="CN43" s="25">
        <v>99.015145998689292</v>
      </c>
      <c r="CO43" s="25">
        <v>0.98485400131071132</v>
      </c>
      <c r="CP43" s="25">
        <v>8.4386535066602466</v>
      </c>
      <c r="CQ43" s="25">
        <v>43.519010996909365</v>
      </c>
      <c r="CR43" s="25">
        <v>8.7155897362179253</v>
      </c>
      <c r="CS43" s="25">
        <v>8.2440882627758221</v>
      </c>
      <c r="CT43" s="25">
        <v>33.976856177675558</v>
      </c>
      <c r="CU43" s="25">
        <v>5.5444548264213331</v>
      </c>
      <c r="CV43" s="25">
        <v>6.6590170000000004</v>
      </c>
      <c r="CW43" s="25">
        <v>3.4074587687583575</v>
      </c>
      <c r="CX43" s="25">
        <v>96.59254123124164</v>
      </c>
      <c r="CY43" s="25">
        <v>72.849656667871344</v>
      </c>
      <c r="CZ43" s="25">
        <v>27.150343332128656</v>
      </c>
      <c r="DA43" s="25">
        <v>11.774325429272281</v>
      </c>
      <c r="DB43" s="25">
        <v>88.225674570727719</v>
      </c>
      <c r="DC43" s="25">
        <v>97.503349424749587</v>
      </c>
      <c r="DD43" s="25">
        <v>2.4966505752504093</v>
      </c>
      <c r="DE43" s="25">
        <v>3.8449984980474619</v>
      </c>
      <c r="DF43" s="25">
        <v>96.15500150195254</v>
      </c>
      <c r="DG43" s="25">
        <v>35.473326907765156</v>
      </c>
      <c r="DH43" s="25">
        <v>64.526673092234844</v>
      </c>
      <c r="DI43" s="25">
        <v>44.485134869068716</v>
      </c>
      <c r="DJ43" s="25">
        <v>55.514865130931291</v>
      </c>
      <c r="DK43" s="25">
        <v>62.362669816893089</v>
      </c>
      <c r="DL43" s="25">
        <v>37.637330183106911</v>
      </c>
      <c r="DM43" s="27">
        <v>51.232241229341838</v>
      </c>
      <c r="DN43" s="27">
        <v>48.767758770658162</v>
      </c>
      <c r="DO43" s="51">
        <v>4</v>
      </c>
      <c r="DP43" s="62"/>
      <c r="DQ43" s="25">
        <v>29.749656350231184</v>
      </c>
      <c r="DR43" s="25">
        <v>70.250343649768823</v>
      </c>
      <c r="DS43" s="25">
        <v>0</v>
      </c>
    </row>
    <row r="44" spans="1:123" x14ac:dyDescent="0.25">
      <c r="A44" s="15">
        <v>2025</v>
      </c>
      <c r="B44" s="15">
        <v>32030</v>
      </c>
      <c r="C44" s="25">
        <v>3.1340837127347698</v>
      </c>
      <c r="D44" s="25">
        <v>84.402241594022414</v>
      </c>
      <c r="E44" s="25">
        <v>15.597758405977585</v>
      </c>
      <c r="F44" s="36">
        <v>49.612252497288196</v>
      </c>
      <c r="G44" s="36">
        <v>6.1375815564945677</v>
      </c>
      <c r="H44" s="36">
        <v>0.22180128547606326</v>
      </c>
      <c r="I44" s="36">
        <v>43.992746936066183</v>
      </c>
      <c r="J44" s="36">
        <v>3.5617724674988263E-2</v>
      </c>
      <c r="K44" s="36">
        <v>773.64549999999997</v>
      </c>
      <c r="L44" s="25">
        <v>64.105096160072534</v>
      </c>
      <c r="M44" s="25">
        <v>25.909132545571129</v>
      </c>
      <c r="N44" s="25">
        <v>31.656737680502495</v>
      </c>
      <c r="O44" s="25">
        <v>12.794592967717453</v>
      </c>
      <c r="P44" s="36">
        <v>55.251141552511399</v>
      </c>
      <c r="Q44" s="36">
        <v>70.783623723285601</v>
      </c>
      <c r="R44" s="36">
        <v>26.001197694438201</v>
      </c>
      <c r="S44" s="36">
        <v>35.808085142906201</v>
      </c>
      <c r="T44" s="49">
        <v>22696</v>
      </c>
      <c r="U44" s="49">
        <v>5041</v>
      </c>
      <c r="V44" s="49">
        <v>4387</v>
      </c>
      <c r="W44" s="49">
        <v>2618</v>
      </c>
      <c r="X44" s="49">
        <v>5926</v>
      </c>
      <c r="Y44" s="49">
        <v>5236</v>
      </c>
      <c r="Z44" s="49">
        <v>3231</v>
      </c>
      <c r="AA44" s="25">
        <v>3.1340837127347698</v>
      </c>
      <c r="AB44" s="25">
        <v>22.210962284102926</v>
      </c>
      <c r="AC44" s="25">
        <v>87.026383654036891</v>
      </c>
      <c r="AD44" s="25">
        <v>51.934140051577074</v>
      </c>
      <c r="AE44" s="25">
        <v>88.35639554505569</v>
      </c>
      <c r="AF44" s="25">
        <v>54.522443469456626</v>
      </c>
      <c r="AG44" s="35">
        <v>60.204281425401398</v>
      </c>
      <c r="AH44" s="35">
        <v>63.503649635036503</v>
      </c>
      <c r="AI44" s="35">
        <v>72.727272727272705</v>
      </c>
      <c r="AJ44" s="35">
        <v>67.966025061361606</v>
      </c>
      <c r="AK44" s="35">
        <v>28.175172953922502</v>
      </c>
      <c r="AL44" s="35">
        <v>27.007299270072998</v>
      </c>
      <c r="AM44" s="35">
        <v>54.545454545454497</v>
      </c>
      <c r="AN44" s="35">
        <v>35.111742668905798</v>
      </c>
      <c r="AO44" s="25">
        <v>64.317226166678196</v>
      </c>
      <c r="AP44" s="25">
        <v>63.9172110629465</v>
      </c>
      <c r="AQ44" s="25">
        <v>30.9195560763769</v>
      </c>
      <c r="AR44" s="25">
        <v>32.309664814701797</v>
      </c>
      <c r="AS44" s="25">
        <v>61.598877980364698</v>
      </c>
      <c r="AT44" s="25">
        <v>58.990478515625</v>
      </c>
      <c r="AU44" s="25">
        <v>65.625</v>
      </c>
      <c r="AV44" s="25">
        <v>61.643835616438402</v>
      </c>
      <c r="AW44" s="25">
        <v>75</v>
      </c>
      <c r="AX44" s="25">
        <v>71.428571428571402</v>
      </c>
      <c r="AY44" s="25">
        <v>66.948228882833803</v>
      </c>
      <c r="AZ44" s="25">
        <v>68.883566691230698</v>
      </c>
      <c r="BA44" s="25">
        <v>28.316970546984599</v>
      </c>
      <c r="BB44" s="25">
        <v>28.0517578125</v>
      </c>
      <c r="BC44" s="25">
        <v>26.5625</v>
      </c>
      <c r="BD44" s="25">
        <v>27.397260273972599</v>
      </c>
      <c r="BE44" s="25">
        <v>62.5</v>
      </c>
      <c r="BF44" s="25">
        <v>50</v>
      </c>
      <c r="BG44" s="25">
        <v>33.453678474114398</v>
      </c>
      <c r="BH44" s="25">
        <v>36.6064848931466</v>
      </c>
      <c r="BI44" s="25">
        <v>90.767951205988396</v>
      </c>
      <c r="BJ44" s="25">
        <v>84.605433376455395</v>
      </c>
      <c r="BK44" s="25">
        <v>82.748509432118098</v>
      </c>
      <c r="BL44" s="25">
        <v>69.231920946249403</v>
      </c>
      <c r="BM44" s="25">
        <v>64.298679867986806</v>
      </c>
      <c r="BN44" s="25">
        <v>13.237679351216499</v>
      </c>
      <c r="BO44" s="25">
        <v>57.305239811477698</v>
      </c>
      <c r="BP44" s="25">
        <v>50.194049159120297</v>
      </c>
      <c r="BQ44" s="25">
        <v>44.6388427328707</v>
      </c>
      <c r="BR44" s="25">
        <v>32.437490642311701</v>
      </c>
      <c r="BS44" s="25">
        <v>29.410066006600701</v>
      </c>
      <c r="BT44" s="25">
        <v>3.6556456643792901</v>
      </c>
      <c r="BU44" s="50">
        <v>90</v>
      </c>
      <c r="BV44" s="25">
        <v>36.323237903306499</v>
      </c>
      <c r="BW44" s="25">
        <v>14.213691042134499</v>
      </c>
      <c r="BX44" s="25">
        <v>47.150946735091132</v>
      </c>
      <c r="BY44" s="25">
        <v>52.849053264908861</v>
      </c>
      <c r="BZ44" s="25">
        <v>99.610688373739166</v>
      </c>
      <c r="CA44" s="25">
        <v>8.8479915059281544E-2</v>
      </c>
      <c r="CB44" s="25">
        <v>0.30083171120155727</v>
      </c>
      <c r="CC44" s="25">
        <v>0.95487653224373781</v>
      </c>
      <c r="CD44" s="25">
        <v>99.045123467756255</v>
      </c>
      <c r="CE44" s="25">
        <v>18.644519452833542</v>
      </c>
      <c r="CF44" s="25">
        <v>81.355480547166465</v>
      </c>
      <c r="CG44" s="25">
        <v>54.660129262313347</v>
      </c>
      <c r="CH44" s="25">
        <v>45.339870737686653</v>
      </c>
      <c r="CI44" s="25">
        <v>77.686978148871916</v>
      </c>
      <c r="CJ44" s="25">
        <v>21.740095931781845</v>
      </c>
      <c r="CK44" s="25">
        <v>0.57292591934624271</v>
      </c>
      <c r="CL44" s="25">
        <v>47.983656066796939</v>
      </c>
      <c r="CM44" s="25">
        <v>52.016343933203061</v>
      </c>
      <c r="CN44" s="25">
        <v>99.444839225439679</v>
      </c>
      <c r="CO44" s="25">
        <v>0.55516077456031265</v>
      </c>
      <c r="CP44" s="25">
        <v>7.3941934620701959</v>
      </c>
      <c r="CQ44" s="25">
        <v>55.432345261864533</v>
      </c>
      <c r="CR44" s="25">
        <v>10.456151128858854</v>
      </c>
      <c r="CS44" s="25">
        <v>6.8468745200430048</v>
      </c>
      <c r="CT44" s="25">
        <v>23.271386883735218</v>
      </c>
      <c r="CU44" s="25">
        <v>3.9932422054983876</v>
      </c>
      <c r="CV44" s="25">
        <v>5.9935090000000004</v>
      </c>
      <c r="CW44" s="25">
        <v>4.5553562275756025</v>
      </c>
      <c r="CX44" s="25">
        <v>95.444643772424399</v>
      </c>
      <c r="CY44" s="25">
        <v>76.574759022640663</v>
      </c>
      <c r="CZ44" s="25">
        <v>23.425240977359337</v>
      </c>
      <c r="DA44" s="25">
        <v>11.769722814498934</v>
      </c>
      <c r="DB44" s="25">
        <v>88.230277185501066</v>
      </c>
      <c r="DC44" s="25">
        <v>98.432135500114441</v>
      </c>
      <c r="DD44" s="25">
        <v>1.56786449988556</v>
      </c>
      <c r="DE44" s="25">
        <v>5.2294557097118464</v>
      </c>
      <c r="DF44" s="25">
        <v>94.770544290288143</v>
      </c>
      <c r="DG44" s="25">
        <v>39.404584601437541</v>
      </c>
      <c r="DH44" s="25">
        <v>60.595415398562459</v>
      </c>
      <c r="DI44" s="25">
        <v>55.696150527915869</v>
      </c>
      <c r="DJ44" s="25">
        <v>44.303849472084138</v>
      </c>
      <c r="DK44" s="25">
        <v>37.98940059981102</v>
      </c>
      <c r="DL44" s="25">
        <v>62.01059940018898</v>
      </c>
      <c r="DM44" s="27">
        <v>49.142554959582988</v>
      </c>
      <c r="DN44" s="27">
        <v>50.857445040417012</v>
      </c>
      <c r="DO44" s="51">
        <v>2</v>
      </c>
      <c r="DP44" s="62"/>
      <c r="DQ44" s="25">
        <v>55.909354065007037</v>
      </c>
      <c r="DR44" s="25">
        <v>44.09064593499297</v>
      </c>
      <c r="DS44" s="25">
        <v>0</v>
      </c>
    </row>
    <row r="45" spans="1:123" x14ac:dyDescent="0.25">
      <c r="A45" s="15">
        <v>2025</v>
      </c>
      <c r="B45" s="15">
        <v>32</v>
      </c>
      <c r="C45" s="25"/>
      <c r="D45" s="25">
        <v>80.065394033837933</v>
      </c>
      <c r="E45" s="25">
        <v>19.934605966162067</v>
      </c>
      <c r="F45" s="36">
        <v>27.225359085208339</v>
      </c>
      <c r="G45" s="36">
        <v>9.6470289177561543</v>
      </c>
      <c r="H45" s="36">
        <v>0.5486753500605609</v>
      </c>
      <c r="I45" s="36">
        <v>62.287884512370148</v>
      </c>
      <c r="J45" s="36">
        <v>0.29105213460479301</v>
      </c>
      <c r="K45" s="36">
        <v>724.0942</v>
      </c>
      <c r="L45" s="25">
        <v>65.574857853816042</v>
      </c>
      <c r="M45" s="25">
        <v>27.381705289307547</v>
      </c>
      <c r="N45" s="25">
        <v>40.243937823593654</v>
      </c>
      <c r="O45" s="25">
        <v>16.804422933304643</v>
      </c>
      <c r="P45" s="36">
        <v>63.999101106444698</v>
      </c>
      <c r="Q45" s="36">
        <v>72.542403042276206</v>
      </c>
      <c r="R45" s="36">
        <v>38.943715271226296</v>
      </c>
      <c r="S45" s="36">
        <v>45.622938340522701</v>
      </c>
      <c r="T45" s="49">
        <v>724167</v>
      </c>
      <c r="U45" s="49">
        <v>149478</v>
      </c>
      <c r="V45" s="49">
        <v>132604</v>
      </c>
      <c r="W45" s="49">
        <v>96280</v>
      </c>
      <c r="X45" s="49">
        <v>177375</v>
      </c>
      <c r="Y45" s="49">
        <v>159639</v>
      </c>
      <c r="Z45" s="49">
        <v>118243</v>
      </c>
      <c r="AA45" s="25">
        <v>100</v>
      </c>
      <c r="AB45" s="25">
        <v>20.641371396376805</v>
      </c>
      <c r="AC45" s="25">
        <v>88.711382276990591</v>
      </c>
      <c r="AD45" s="25">
        <v>64.410816307416468</v>
      </c>
      <c r="AE45" s="25">
        <v>90.000845665961947</v>
      </c>
      <c r="AF45" s="25">
        <v>66.662720225510924</v>
      </c>
      <c r="AG45" s="35">
        <v>61.256256554993698</v>
      </c>
      <c r="AH45" s="35">
        <v>67.558705309921706</v>
      </c>
      <c r="AI45" s="35">
        <v>73.818544366899303</v>
      </c>
      <c r="AJ45" s="35">
        <v>67.165478398585194</v>
      </c>
      <c r="AK45" s="35">
        <v>36.482217314563002</v>
      </c>
      <c r="AL45" s="35">
        <v>41.379310344827601</v>
      </c>
      <c r="AM45" s="35">
        <v>48.095712861415798</v>
      </c>
      <c r="AN45" s="35">
        <v>41.630717422400899</v>
      </c>
      <c r="AO45" s="25">
        <v>64.332643289925002</v>
      </c>
      <c r="AP45" s="25">
        <v>66.508820638046302</v>
      </c>
      <c r="AQ45" s="25">
        <v>38.1882912569111</v>
      </c>
      <c r="AR45" s="25">
        <v>41.7894819241221</v>
      </c>
      <c r="AS45" s="25">
        <v>61.447974002930998</v>
      </c>
      <c r="AT45" s="25">
        <v>61.108700982703702</v>
      </c>
      <c r="AU45" s="25">
        <v>66.846506609117895</v>
      </c>
      <c r="AV45" s="25">
        <v>68.018096398120804</v>
      </c>
      <c r="AW45" s="25">
        <v>72.802436901653607</v>
      </c>
      <c r="AX45" s="25">
        <v>74.677953625322004</v>
      </c>
      <c r="AY45" s="25">
        <v>65.394749019289307</v>
      </c>
      <c r="AZ45" s="25">
        <v>68.485921444023802</v>
      </c>
      <c r="BA45" s="25">
        <v>35.583243065732802</v>
      </c>
      <c r="BB45" s="25">
        <v>37.174113963445699</v>
      </c>
      <c r="BC45" s="25">
        <v>38.872403560830897</v>
      </c>
      <c r="BD45" s="25">
        <v>42.996345919610199</v>
      </c>
      <c r="BE45" s="25">
        <v>46.344647519582203</v>
      </c>
      <c r="BF45" s="25">
        <v>49.576739050423299</v>
      </c>
      <c r="BG45" s="25">
        <v>39.154955114899401</v>
      </c>
      <c r="BH45" s="25">
        <v>43.476907562646502</v>
      </c>
      <c r="BI45" s="25">
        <v>91.867080424101403</v>
      </c>
      <c r="BJ45" s="25">
        <v>87.076513408298197</v>
      </c>
      <c r="BK45" s="25">
        <v>84.485604435790705</v>
      </c>
      <c r="BL45" s="25">
        <v>70.833592173746297</v>
      </c>
      <c r="BM45" s="25">
        <v>64.704219783594993</v>
      </c>
      <c r="BN45" s="25">
        <v>21.388401649433799</v>
      </c>
      <c r="BO45" s="25">
        <v>70.210388267021301</v>
      </c>
      <c r="BP45" s="25">
        <v>61.1036339165545</v>
      </c>
      <c r="BQ45" s="25">
        <v>54.484385449921099</v>
      </c>
      <c r="BR45" s="25">
        <v>41.819517557482797</v>
      </c>
      <c r="BS45" s="25">
        <v>37.728090339213203</v>
      </c>
      <c r="BT45" s="25">
        <v>9.2692177498769102</v>
      </c>
      <c r="BU45" s="50">
        <v>4309</v>
      </c>
      <c r="BV45" s="25">
        <v>43.204157050277097</v>
      </c>
      <c r="BW45" s="25">
        <v>26.826243101373397</v>
      </c>
      <c r="BX45" s="25">
        <v>84.360454938269896</v>
      </c>
      <c r="BY45" s="25">
        <v>15.639545061730109</v>
      </c>
      <c r="BZ45" s="25">
        <v>98.925315319571069</v>
      </c>
      <c r="CA45" s="25">
        <v>0.60035067926740826</v>
      </c>
      <c r="CB45" s="25">
        <v>0.47433400116152086</v>
      </c>
      <c r="CC45" s="25">
        <v>0.39325235143839071</v>
      </c>
      <c r="CD45" s="25">
        <v>99.606747648561608</v>
      </c>
      <c r="CE45" s="25">
        <v>7.520810773990851</v>
      </c>
      <c r="CF45" s="25">
        <v>92.479189226009154</v>
      </c>
      <c r="CG45" s="25">
        <v>25.485375230761413</v>
      </c>
      <c r="CH45" s="25">
        <v>74.514624769238594</v>
      </c>
      <c r="CI45" s="25">
        <v>80.761252284023698</v>
      </c>
      <c r="CJ45" s="25">
        <v>15.7470881770085</v>
      </c>
      <c r="CK45" s="25">
        <v>3.4916595389677965</v>
      </c>
      <c r="CL45" s="25">
        <v>84.382544651697799</v>
      </c>
      <c r="CM45" s="25">
        <v>15.617455348302203</v>
      </c>
      <c r="CN45" s="25">
        <v>98.954650981515741</v>
      </c>
      <c r="CO45" s="25">
        <v>1.0453490184842649</v>
      </c>
      <c r="CP45" s="25">
        <v>7.7480587135921928</v>
      </c>
      <c r="CQ45" s="25">
        <v>42.699490176843121</v>
      </c>
      <c r="CR45" s="25">
        <v>9.7505536709211</v>
      </c>
      <c r="CS45" s="25">
        <v>8.3561147336491288</v>
      </c>
      <c r="CT45" s="25">
        <v>33.739110947992089</v>
      </c>
      <c r="CU45" s="25">
        <v>5.4547304705945567</v>
      </c>
      <c r="CV45" s="25">
        <v>6.8430850000000003</v>
      </c>
      <c r="CW45" s="25">
        <v>3.5093942176707906</v>
      </c>
      <c r="CX45" s="25">
        <v>96.490605782329212</v>
      </c>
      <c r="CY45" s="25">
        <v>76.241876193567379</v>
      </c>
      <c r="CZ45" s="25">
        <v>23.758123806432621</v>
      </c>
      <c r="DA45" s="25">
        <v>11.738542146476279</v>
      </c>
      <c r="DB45" s="25">
        <v>88.261457853523723</v>
      </c>
      <c r="DC45" s="25">
        <v>96.834783196737504</v>
      </c>
      <c r="DD45" s="25">
        <v>3.1652168032625201</v>
      </c>
      <c r="DE45" s="25">
        <v>3.8058506767573865</v>
      </c>
      <c r="DF45" s="25">
        <v>96.194149323242613</v>
      </c>
      <c r="DG45" s="25">
        <v>31.586802891785524</v>
      </c>
      <c r="DH45" s="25">
        <v>68.413197108214476</v>
      </c>
      <c r="DI45" s="25">
        <v>45.809756169255863</v>
      </c>
      <c r="DJ45" s="25">
        <v>54.190243830744137</v>
      </c>
      <c r="DK45" s="25">
        <v>59.607541263099108</v>
      </c>
      <c r="DL45" s="25">
        <v>40.392458736900892</v>
      </c>
      <c r="DM45" s="27">
        <v>44.79499474764188</v>
      </c>
      <c r="DN45" s="27">
        <v>55.20500525235812</v>
      </c>
      <c r="DO45" s="51">
        <v>68</v>
      </c>
      <c r="DP45" s="62"/>
      <c r="DQ45" s="25">
        <v>32.699732808738034</v>
      </c>
      <c r="DR45" s="25">
        <v>67.300267191261966</v>
      </c>
      <c r="DS45" s="25">
        <v>0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C000"/>
  </sheetPr>
  <dimension ref="A1:J56"/>
  <sheetViews>
    <sheetView topLeftCell="A34" workbookViewId="0">
      <selection activeCell="I55" sqref="I55"/>
    </sheetView>
  </sheetViews>
  <sheetFormatPr defaultRowHeight="15" x14ac:dyDescent="0.25"/>
  <cols>
    <col min="2" max="2" width="14.7109375" bestFit="1" customWidth="1"/>
    <col min="4" max="4" width="14.7109375" customWidth="1"/>
    <col min="5" max="10" width="18.140625" customWidth="1"/>
  </cols>
  <sheetData>
    <row r="1" spans="1:10" ht="25.5" x14ac:dyDescent="0.25">
      <c r="A1" s="15" t="s">
        <v>90</v>
      </c>
      <c r="B1" s="2" t="s">
        <v>97</v>
      </c>
      <c r="C1" s="7" t="s">
        <v>243</v>
      </c>
      <c r="D1" s="8" t="s">
        <v>244</v>
      </c>
      <c r="E1" s="7" t="s">
        <v>245</v>
      </c>
      <c r="F1" s="7" t="s">
        <v>246</v>
      </c>
      <c r="G1" s="7" t="s">
        <v>247</v>
      </c>
      <c r="H1" s="7" t="s">
        <v>248</v>
      </c>
      <c r="I1" s="7" t="s">
        <v>249</v>
      </c>
      <c r="J1" s="7" t="s">
        <v>250</v>
      </c>
    </row>
    <row r="2" spans="1:10" x14ac:dyDescent="0.25">
      <c r="A2" s="9">
        <v>2022</v>
      </c>
      <c r="B2" s="9">
        <v>32021</v>
      </c>
      <c r="C2" s="9">
        <v>6</v>
      </c>
      <c r="D2" s="10">
        <v>0.71197465773051238</v>
      </c>
      <c r="E2" s="10">
        <v>0.76165723814048403</v>
      </c>
      <c r="F2" s="10">
        <v>0.59752210081137203</v>
      </c>
      <c r="G2" s="10">
        <v>0.48103382425546598</v>
      </c>
      <c r="H2" s="10">
        <v>0.57285116768670397</v>
      </c>
      <c r="I2" s="10">
        <v>0.98266091595326099</v>
      </c>
      <c r="J2" s="10">
        <v>0.87623998229428801</v>
      </c>
    </row>
    <row r="3" spans="1:10" x14ac:dyDescent="0.25">
      <c r="A3" s="9">
        <v>2022</v>
      </c>
      <c r="B3" s="9">
        <v>32022</v>
      </c>
      <c r="C3" s="9">
        <v>3</v>
      </c>
      <c r="D3" s="10">
        <v>0.72009751989777149</v>
      </c>
      <c r="E3" s="10">
        <v>0.75512341062079302</v>
      </c>
      <c r="F3" s="10">
        <v>0.60261032161555705</v>
      </c>
      <c r="G3" s="10">
        <v>0.53946646721515801</v>
      </c>
      <c r="H3" s="10">
        <v>0.63376963350785298</v>
      </c>
      <c r="I3" s="10">
        <v>0.98446771378708597</v>
      </c>
      <c r="J3" s="10">
        <v>0.80591027852785302</v>
      </c>
    </row>
    <row r="4" spans="1:10" x14ac:dyDescent="0.25">
      <c r="A4" s="9">
        <v>2022</v>
      </c>
      <c r="B4" s="9">
        <v>32023</v>
      </c>
      <c r="C4" s="9">
        <v>4</v>
      </c>
      <c r="D4" s="10">
        <v>0.71779382176462081</v>
      </c>
      <c r="E4" s="10">
        <v>0.78052211151790396</v>
      </c>
      <c r="F4" s="10">
        <v>0.62284202473543304</v>
      </c>
      <c r="G4" s="10">
        <v>0.45808718319237302</v>
      </c>
      <c r="H4" s="10">
        <v>0.55225554988879</v>
      </c>
      <c r="I4" s="10">
        <v>0.988073819069611</v>
      </c>
      <c r="J4" s="10">
        <v>0.90649010548259601</v>
      </c>
    </row>
    <row r="5" spans="1:10" x14ac:dyDescent="0.25">
      <c r="A5" s="9">
        <v>2022</v>
      </c>
      <c r="B5" s="9">
        <v>32024</v>
      </c>
      <c r="C5" s="9">
        <v>1</v>
      </c>
      <c r="D5" s="10">
        <v>0.73000414055868634</v>
      </c>
      <c r="E5" s="10">
        <v>0.76305020722942096</v>
      </c>
      <c r="F5" s="10">
        <v>0.61039784551352705</v>
      </c>
      <c r="G5" s="10">
        <v>0.52570286040723102</v>
      </c>
      <c r="H5" s="10">
        <v>0.60765393561023395</v>
      </c>
      <c r="I5" s="10">
        <v>0.98495123842167498</v>
      </c>
      <c r="J5" s="10">
        <v>0.89055905873852603</v>
      </c>
    </row>
    <row r="6" spans="1:10" x14ac:dyDescent="0.25">
      <c r="A6" s="9">
        <v>2022</v>
      </c>
      <c r="B6" s="9">
        <v>32025</v>
      </c>
      <c r="C6" s="9">
        <v>9</v>
      </c>
      <c r="D6" s="10">
        <v>0.7019408142037763</v>
      </c>
      <c r="E6" s="10">
        <v>0.74513724458475805</v>
      </c>
      <c r="F6" s="10">
        <v>0.613183170420739</v>
      </c>
      <c r="G6" s="10">
        <v>0.45326533503329097</v>
      </c>
      <c r="H6" s="10">
        <v>0.54388015299617498</v>
      </c>
      <c r="I6" s="10">
        <v>0.98792085753411696</v>
      </c>
      <c r="J6" s="10">
        <v>0.86888921217970505</v>
      </c>
    </row>
    <row r="7" spans="1:10" x14ac:dyDescent="0.25">
      <c r="A7" s="9">
        <v>2022</v>
      </c>
      <c r="B7" s="9">
        <v>32026</v>
      </c>
      <c r="C7" s="9">
        <v>10</v>
      </c>
      <c r="D7" s="10">
        <v>0.7002998178820089</v>
      </c>
      <c r="E7" s="10">
        <v>0.72922653935651605</v>
      </c>
      <c r="F7" s="10">
        <v>0.645786671846584</v>
      </c>
      <c r="G7" s="10">
        <v>0.42849672595420302</v>
      </c>
      <c r="H7" s="10">
        <v>0.49572005782364598</v>
      </c>
      <c r="I7" s="10">
        <v>0.98170935406801796</v>
      </c>
      <c r="J7" s="10">
        <v>0.923253431739125</v>
      </c>
    </row>
    <row r="8" spans="1:10" x14ac:dyDescent="0.25">
      <c r="A8" s="9">
        <v>2022</v>
      </c>
      <c r="B8" s="9">
        <v>32027</v>
      </c>
      <c r="C8" s="9">
        <v>8</v>
      </c>
      <c r="D8" s="10">
        <v>0.7051424114635283</v>
      </c>
      <c r="E8" s="10">
        <v>0.76055203678460404</v>
      </c>
      <c r="F8" s="10">
        <v>0.60566999307648695</v>
      </c>
      <c r="G8" s="10">
        <v>0.44313348846167899</v>
      </c>
      <c r="H8" s="10">
        <v>0.55749574438180305</v>
      </c>
      <c r="I8" s="10">
        <v>0.986343847009441</v>
      </c>
      <c r="J8" s="10">
        <v>0.87794246738768</v>
      </c>
    </row>
    <row r="9" spans="1:10" x14ac:dyDescent="0.25">
      <c r="A9" s="9">
        <v>2022</v>
      </c>
      <c r="B9" s="9">
        <v>32028</v>
      </c>
      <c r="C9" s="9">
        <v>7</v>
      </c>
      <c r="D9" s="10">
        <v>0.70582893586501294</v>
      </c>
      <c r="E9" s="10">
        <v>0.76914299390142304</v>
      </c>
      <c r="F9" s="10">
        <v>0.589070711301243</v>
      </c>
      <c r="G9" s="10">
        <v>0.46789022845803302</v>
      </c>
      <c r="H9" s="10">
        <v>0.58851128329394398</v>
      </c>
      <c r="I9" s="10">
        <v>0.98606249771475496</v>
      </c>
      <c r="J9" s="10">
        <v>0.83447071735009504</v>
      </c>
    </row>
    <row r="10" spans="1:10" x14ac:dyDescent="0.25">
      <c r="A10" s="9">
        <v>2022</v>
      </c>
      <c r="B10" s="9">
        <v>32029</v>
      </c>
      <c r="C10" s="9">
        <v>2</v>
      </c>
      <c r="D10" s="10">
        <v>0.72606777661692234</v>
      </c>
      <c r="E10" s="10">
        <v>0.75191290606974603</v>
      </c>
      <c r="F10" s="10">
        <v>0.61164942774197895</v>
      </c>
      <c r="G10" s="10">
        <v>0.51597618119131194</v>
      </c>
      <c r="H10" s="10">
        <v>0.59317917339820403</v>
      </c>
      <c r="I10" s="10">
        <v>0.98358846116547904</v>
      </c>
      <c r="J10" s="10">
        <v>0.90072049951326005</v>
      </c>
    </row>
    <row r="11" spans="1:10" x14ac:dyDescent="0.25">
      <c r="A11" s="9">
        <v>2022</v>
      </c>
      <c r="B11" s="9">
        <v>32030</v>
      </c>
      <c r="C11" s="9">
        <v>5</v>
      </c>
      <c r="D11" s="10">
        <v>0.71280961920209307</v>
      </c>
      <c r="E11" s="10">
        <v>0.75752539446103595</v>
      </c>
      <c r="F11" s="10">
        <v>0.59409317376341897</v>
      </c>
      <c r="G11" s="10">
        <v>0.52444056363107205</v>
      </c>
      <c r="H11" s="10">
        <v>0.60110731590391597</v>
      </c>
      <c r="I11" s="10">
        <v>0.98004805360088099</v>
      </c>
      <c r="J11" s="10">
        <v>0.82041198983970098</v>
      </c>
    </row>
    <row r="12" spans="1:10" x14ac:dyDescent="0.25">
      <c r="A12" s="9">
        <v>2022</v>
      </c>
      <c r="B12" s="9">
        <v>32</v>
      </c>
      <c r="C12" s="9"/>
      <c r="D12" s="10">
        <v>0.70875400072358685</v>
      </c>
      <c r="E12" s="10">
        <v>0.74815332836896997</v>
      </c>
      <c r="F12" s="10">
        <v>0.62287127068234904</v>
      </c>
      <c r="G12" s="10">
        <v>0.46028172883656898</v>
      </c>
      <c r="H12" s="10">
        <v>0.54382025474917395</v>
      </c>
      <c r="I12" s="10">
        <v>0.98383576776798198</v>
      </c>
      <c r="J12" s="10">
        <v>0.89495560318053802</v>
      </c>
    </row>
    <row r="13" spans="1:10" x14ac:dyDescent="0.25">
      <c r="A13" s="9">
        <v>2021</v>
      </c>
      <c r="B13" s="9">
        <v>32021</v>
      </c>
      <c r="C13" s="9">
        <v>5</v>
      </c>
      <c r="D13" s="10">
        <v>0.71393499168163432</v>
      </c>
      <c r="E13" s="10">
        <v>0.75727031997403704</v>
      </c>
      <c r="F13" s="10">
        <v>0.58843490380710906</v>
      </c>
      <c r="G13" s="10">
        <v>0.493107913826973</v>
      </c>
      <c r="H13" s="10">
        <v>0.57470039179534405</v>
      </c>
      <c r="I13" s="10">
        <v>0.98155891380136595</v>
      </c>
      <c r="J13" s="10">
        <v>0.88863799784832898</v>
      </c>
    </row>
    <row r="14" spans="1:10" x14ac:dyDescent="0.25">
      <c r="A14" s="9">
        <v>2021</v>
      </c>
      <c r="B14" s="9">
        <v>32022</v>
      </c>
      <c r="C14" s="9">
        <v>4</v>
      </c>
      <c r="D14" s="10">
        <v>0.72273417949533147</v>
      </c>
      <c r="E14" s="10">
        <v>0.75171993986338503</v>
      </c>
      <c r="F14" s="10">
        <v>0.59664836421871403</v>
      </c>
      <c r="G14" s="10">
        <v>0.54791523678791998</v>
      </c>
      <c r="H14" s="10">
        <v>0.63780813886982402</v>
      </c>
      <c r="I14" s="10">
        <v>0.98451917944025003</v>
      </c>
      <c r="J14" s="10">
        <v>0.81856272401433705</v>
      </c>
    </row>
    <row r="15" spans="1:10" x14ac:dyDescent="0.25">
      <c r="A15" s="9">
        <v>2021</v>
      </c>
      <c r="B15" s="9">
        <v>32023</v>
      </c>
      <c r="C15" s="9">
        <v>3</v>
      </c>
      <c r="D15" s="10">
        <v>0.72325135129534657</v>
      </c>
      <c r="E15" s="10">
        <v>0.77740881634811998</v>
      </c>
      <c r="F15" s="10">
        <v>0.61760058183741595</v>
      </c>
      <c r="G15" s="10">
        <v>0.46937502066184</v>
      </c>
      <c r="H15" s="10">
        <v>0.56474180964660003</v>
      </c>
      <c r="I15" s="10">
        <v>0.98882056707108801</v>
      </c>
      <c r="J15" s="10">
        <v>0.92316546048342196</v>
      </c>
    </row>
    <row r="16" spans="1:10" x14ac:dyDescent="0.25">
      <c r="A16" s="9">
        <v>2021</v>
      </c>
      <c r="B16" s="9">
        <v>32024</v>
      </c>
      <c r="C16" s="9">
        <v>1</v>
      </c>
      <c r="D16" s="10">
        <v>0.731671718208602</v>
      </c>
      <c r="E16" s="10">
        <v>0.75976985623048099</v>
      </c>
      <c r="F16" s="10">
        <v>0.60458880792279801</v>
      </c>
      <c r="G16" s="10">
        <v>0.53109379249547495</v>
      </c>
      <c r="H16" s="10">
        <v>0.61020219640060402</v>
      </c>
      <c r="I16" s="10">
        <v>0.98494780969529905</v>
      </c>
      <c r="J16" s="10">
        <v>0.90199188143113396</v>
      </c>
    </row>
    <row r="17" spans="1:10" x14ac:dyDescent="0.25">
      <c r="A17" s="9">
        <v>2021</v>
      </c>
      <c r="B17" s="9">
        <v>32025</v>
      </c>
      <c r="C17" s="9">
        <v>9</v>
      </c>
      <c r="D17" s="10">
        <v>0.70562503767662987</v>
      </c>
      <c r="E17" s="10">
        <v>0.74263740020020996</v>
      </c>
      <c r="F17" s="10">
        <v>0.60488007747963302</v>
      </c>
      <c r="G17" s="10">
        <v>0.462279952144933</v>
      </c>
      <c r="H17" s="10">
        <v>0.55108101179285596</v>
      </c>
      <c r="I17" s="10">
        <v>0.98735258930097403</v>
      </c>
      <c r="J17" s="10">
        <v>0.88616433235166503</v>
      </c>
    </row>
    <row r="18" spans="1:10" x14ac:dyDescent="0.25">
      <c r="A18" s="9">
        <v>2021</v>
      </c>
      <c r="B18" s="9">
        <v>32026</v>
      </c>
      <c r="C18" s="9">
        <v>10</v>
      </c>
      <c r="D18" s="10">
        <v>0.7034496774890282</v>
      </c>
      <c r="E18" s="10">
        <v>0.72418485443868097</v>
      </c>
      <c r="F18" s="10">
        <v>0.63657168252551999</v>
      </c>
      <c r="G18" s="10">
        <v>0.43444810006370599</v>
      </c>
      <c r="H18" s="10">
        <v>0.50160468448738804</v>
      </c>
      <c r="I18" s="10">
        <v>0.98151574704466604</v>
      </c>
      <c r="J18" s="10">
        <v>0.94517880780054198</v>
      </c>
    </row>
    <row r="19" spans="1:10" x14ac:dyDescent="0.25">
      <c r="A19" s="9">
        <v>2021</v>
      </c>
      <c r="B19" s="9">
        <v>32027</v>
      </c>
      <c r="C19" s="9">
        <v>7</v>
      </c>
      <c r="D19" s="10">
        <v>0.7066533264052367</v>
      </c>
      <c r="E19" s="10">
        <v>0.75553416874283497</v>
      </c>
      <c r="F19" s="10">
        <v>0.59604438101945401</v>
      </c>
      <c r="G19" s="10">
        <v>0.45136559358995698</v>
      </c>
      <c r="H19" s="10">
        <v>0.55891110822815704</v>
      </c>
      <c r="I19" s="10">
        <v>0.98695051409249801</v>
      </c>
      <c r="J19" s="10">
        <v>0.89144291411611898</v>
      </c>
    </row>
    <row r="20" spans="1:10" x14ac:dyDescent="0.25">
      <c r="A20" s="9">
        <v>2021</v>
      </c>
      <c r="B20" s="9">
        <v>32028</v>
      </c>
      <c r="C20" s="9">
        <v>8</v>
      </c>
      <c r="D20" s="10">
        <v>0.7066243133469885</v>
      </c>
      <c r="E20" s="10">
        <v>0.76628365400815401</v>
      </c>
      <c r="F20" s="10">
        <v>0.58075838752793996</v>
      </c>
      <c r="G20" s="10">
        <v>0.47518280149610798</v>
      </c>
      <c r="H20" s="10">
        <v>0.58663836191888197</v>
      </c>
      <c r="I20" s="10">
        <v>0.98654775677385798</v>
      </c>
      <c r="J20" s="10">
        <v>0.84455392966721698</v>
      </c>
    </row>
    <row r="21" spans="1:10" x14ac:dyDescent="0.25">
      <c r="A21" s="9">
        <v>2021</v>
      </c>
      <c r="B21" s="9">
        <v>32029</v>
      </c>
      <c r="C21" s="9">
        <v>2</v>
      </c>
      <c r="D21" s="10">
        <v>0.72742210046208</v>
      </c>
      <c r="E21" s="10">
        <v>0.74883906364905795</v>
      </c>
      <c r="F21" s="10">
        <v>0.60104546243276102</v>
      </c>
      <c r="G21" s="10">
        <v>0.51764127479900501</v>
      </c>
      <c r="H21" s="10">
        <v>0.59446125426571805</v>
      </c>
      <c r="I21" s="10">
        <v>0.98352035012628503</v>
      </c>
      <c r="J21" s="10">
        <v>0.91976515925274005</v>
      </c>
    </row>
    <row r="22" spans="1:10" x14ac:dyDescent="0.25">
      <c r="A22" s="9">
        <v>2021</v>
      </c>
      <c r="B22" s="9">
        <v>32030</v>
      </c>
      <c r="C22" s="9">
        <v>6</v>
      </c>
      <c r="D22" s="10">
        <v>0.71195686411401693</v>
      </c>
      <c r="E22" s="10">
        <v>0.75632702134054697</v>
      </c>
      <c r="F22" s="10">
        <v>0.58522993688007197</v>
      </c>
      <c r="G22" s="10">
        <v>0.52776274922352495</v>
      </c>
      <c r="H22" s="10">
        <v>0.59308686504358299</v>
      </c>
      <c r="I22" s="10">
        <v>0.97824533279898496</v>
      </c>
      <c r="J22" s="10">
        <v>0.83197835041189505</v>
      </c>
    </row>
    <row r="23" spans="1:10" x14ac:dyDescent="0.25">
      <c r="A23" s="9">
        <v>2021</v>
      </c>
      <c r="B23" s="9">
        <v>32</v>
      </c>
      <c r="C23" s="9"/>
      <c r="D23" s="10">
        <v>0.71144154015566696</v>
      </c>
      <c r="E23" s="10">
        <v>0.74433455749407695</v>
      </c>
      <c r="F23" s="10">
        <v>0.61397248942018301</v>
      </c>
      <c r="G23" s="10">
        <v>0.46760209158103999</v>
      </c>
      <c r="H23" s="10">
        <v>0.54863056658645604</v>
      </c>
      <c r="I23" s="10">
        <v>0.98376572879672997</v>
      </c>
      <c r="J23" s="10">
        <v>0.91193163356818197</v>
      </c>
    </row>
    <row r="24" spans="1:10" x14ac:dyDescent="0.25">
      <c r="A24" s="9">
        <v>2023</v>
      </c>
      <c r="B24" s="9">
        <v>32021</v>
      </c>
      <c r="C24" s="9">
        <v>7</v>
      </c>
      <c r="D24" s="10">
        <v>0.72933961506072897</v>
      </c>
      <c r="E24" s="10">
        <v>0.79342270941775139</v>
      </c>
      <c r="F24" s="10">
        <v>0.59903000180061694</v>
      </c>
      <c r="G24" s="10">
        <v>0.39887550212553774</v>
      </c>
      <c r="H24" s="10">
        <v>0.73392164117264469</v>
      </c>
      <c r="I24" s="10">
        <v>0.97360216143110911</v>
      </c>
      <c r="J24" s="10">
        <v>0.87718567441671425</v>
      </c>
    </row>
    <row r="25" spans="1:10" x14ac:dyDescent="0.25">
      <c r="A25" s="9">
        <v>2023</v>
      </c>
      <c r="B25" s="9">
        <v>32022</v>
      </c>
      <c r="C25" s="9">
        <v>4</v>
      </c>
      <c r="D25" s="10">
        <v>0.73058239316695883</v>
      </c>
      <c r="E25" s="10">
        <v>0.79753418558239109</v>
      </c>
      <c r="F25" s="10">
        <v>0.60232912455802112</v>
      </c>
      <c r="G25" s="10">
        <v>0.43525975745357526</v>
      </c>
      <c r="H25" s="10">
        <v>0.75707401667473395</v>
      </c>
      <c r="I25" s="10">
        <v>0.97448386215559479</v>
      </c>
      <c r="J25" s="10">
        <v>0.81681341257743778</v>
      </c>
    </row>
    <row r="26" spans="1:10" x14ac:dyDescent="0.25">
      <c r="A26" s="9">
        <v>2023</v>
      </c>
      <c r="B26" s="9">
        <v>32023</v>
      </c>
      <c r="C26" s="9">
        <v>8</v>
      </c>
      <c r="D26" s="10">
        <v>0.72925701985262581</v>
      </c>
      <c r="E26" s="10">
        <v>0.80843718348815652</v>
      </c>
      <c r="F26" s="10">
        <v>0.60661341307360483</v>
      </c>
      <c r="G26" s="10">
        <v>0.42601666647159131</v>
      </c>
      <c r="H26" s="10">
        <v>0.66662389737012062</v>
      </c>
      <c r="I26" s="10">
        <v>0.97795947307934961</v>
      </c>
      <c r="J26" s="10">
        <v>0.88989148563293452</v>
      </c>
    </row>
    <row r="27" spans="1:10" x14ac:dyDescent="0.25">
      <c r="A27" s="9">
        <v>2023</v>
      </c>
      <c r="B27" s="9">
        <v>32024</v>
      </c>
      <c r="C27" s="9">
        <v>5</v>
      </c>
      <c r="D27" s="10">
        <v>0.73047367901264981</v>
      </c>
      <c r="E27" s="10">
        <v>0.78685559541072192</v>
      </c>
      <c r="F27" s="10">
        <v>0.58859857574005692</v>
      </c>
      <c r="G27" s="10">
        <v>0.41407433116072662</v>
      </c>
      <c r="H27" s="10">
        <v>0.75765938764818985</v>
      </c>
      <c r="I27" s="10">
        <v>0.97765835643701338</v>
      </c>
      <c r="J27" s="10">
        <v>0.85799582767919047</v>
      </c>
    </row>
    <row r="28" spans="1:10" x14ac:dyDescent="0.25">
      <c r="A28" s="9">
        <v>2023</v>
      </c>
      <c r="B28" s="9">
        <v>32025</v>
      </c>
      <c r="C28" s="9">
        <v>6</v>
      </c>
      <c r="D28" s="10">
        <v>0.73026501936818278</v>
      </c>
      <c r="E28" s="10">
        <v>0.7854335757579024</v>
      </c>
      <c r="F28" s="10">
        <v>0.61058803918799132</v>
      </c>
      <c r="G28" s="10">
        <v>0.43142341968563402</v>
      </c>
      <c r="H28" s="10">
        <v>0.69542194753312869</v>
      </c>
      <c r="I28" s="10">
        <v>0.97871760549280118</v>
      </c>
      <c r="J28" s="10">
        <v>0.8800055285516386</v>
      </c>
    </row>
    <row r="29" spans="1:10" x14ac:dyDescent="0.25">
      <c r="A29" s="9">
        <v>2023</v>
      </c>
      <c r="B29" s="9">
        <v>32026</v>
      </c>
      <c r="C29" s="9">
        <v>2</v>
      </c>
      <c r="D29" s="10">
        <v>0.73667730319198232</v>
      </c>
      <c r="E29" s="10">
        <v>0.76641143543713841</v>
      </c>
      <c r="F29" s="10">
        <v>0.6243546824074091</v>
      </c>
      <c r="G29" s="10">
        <v>0.44914895645505881</v>
      </c>
      <c r="H29" s="10">
        <v>0.67826415737872825</v>
      </c>
      <c r="I29" s="10">
        <v>0.97522057896331626</v>
      </c>
      <c r="J29" s="10">
        <v>0.92666400851024344</v>
      </c>
    </row>
    <row r="30" spans="1:10" x14ac:dyDescent="0.25">
      <c r="A30" s="9">
        <v>2023</v>
      </c>
      <c r="B30" s="9">
        <v>32027</v>
      </c>
      <c r="C30" s="9">
        <v>3</v>
      </c>
      <c r="D30" s="10">
        <v>0.73109333116902198</v>
      </c>
      <c r="E30" s="10">
        <v>0.78909250899993999</v>
      </c>
      <c r="F30" s="10">
        <v>0.58748070106030936</v>
      </c>
      <c r="G30" s="10">
        <v>0.42184206440379235</v>
      </c>
      <c r="H30" s="10">
        <v>0.71288332369884744</v>
      </c>
      <c r="I30" s="10">
        <v>0.9797146850648486</v>
      </c>
      <c r="J30" s="10">
        <v>0.89554670378639456</v>
      </c>
    </row>
    <row r="31" spans="1:10" x14ac:dyDescent="0.25">
      <c r="A31" s="9">
        <v>2023</v>
      </c>
      <c r="B31" s="9">
        <v>32028</v>
      </c>
      <c r="C31" s="9">
        <v>10</v>
      </c>
      <c r="D31" s="10">
        <v>0.71811299555331787</v>
      </c>
      <c r="E31" s="10">
        <v>0.80015934851602821</v>
      </c>
      <c r="F31" s="10">
        <v>0.58625877824148531</v>
      </c>
      <c r="G31" s="10">
        <v>0.39685872060283761</v>
      </c>
      <c r="H31" s="10">
        <v>0.72459159053092803</v>
      </c>
      <c r="I31" s="10">
        <v>0.97750571156782051</v>
      </c>
      <c r="J31" s="10">
        <v>0.82330382386080814</v>
      </c>
    </row>
    <row r="32" spans="1:10" x14ac:dyDescent="0.25">
      <c r="A32" s="9">
        <v>2023</v>
      </c>
      <c r="B32" s="9">
        <v>32029</v>
      </c>
      <c r="C32" s="9">
        <v>1</v>
      </c>
      <c r="D32" s="10">
        <v>0.74673470426783839</v>
      </c>
      <c r="E32" s="10">
        <v>0.77625551202036547</v>
      </c>
      <c r="F32" s="10">
        <v>0.60711879772287647</v>
      </c>
      <c r="G32" s="10">
        <v>0.46214507553054335</v>
      </c>
      <c r="H32" s="10">
        <v>0.74985063638203986</v>
      </c>
      <c r="I32" s="10">
        <v>0.9740721395930414</v>
      </c>
      <c r="J32" s="10">
        <v>0.91096606435816396</v>
      </c>
    </row>
    <row r="33" spans="1:10" x14ac:dyDescent="0.25">
      <c r="A33" s="9">
        <v>2023</v>
      </c>
      <c r="B33" s="9">
        <v>32030</v>
      </c>
      <c r="C33" s="9">
        <v>9</v>
      </c>
      <c r="D33" s="10">
        <v>0.72580698025740831</v>
      </c>
      <c r="E33" s="10">
        <v>0.78735265093475892</v>
      </c>
      <c r="F33" s="10">
        <v>0.59215701464757708</v>
      </c>
      <c r="G33" s="10">
        <v>0.4165202818211704</v>
      </c>
      <c r="H33" s="10">
        <v>0.75934376152838667</v>
      </c>
      <c r="I33" s="10">
        <v>0.97039719155791215</v>
      </c>
      <c r="J33" s="10">
        <v>0.82907098105464516</v>
      </c>
    </row>
    <row r="34" spans="1:10" x14ac:dyDescent="0.25">
      <c r="A34" s="9">
        <v>2023</v>
      </c>
      <c r="B34" s="9">
        <v>32</v>
      </c>
      <c r="C34" s="9"/>
      <c r="D34" s="10">
        <v>0.73052657166347534</v>
      </c>
      <c r="E34" s="10">
        <v>0.78918792285704653</v>
      </c>
      <c r="F34" s="10">
        <v>0.59956951320221286</v>
      </c>
      <c r="G34" s="10">
        <v>0.42236149861716232</v>
      </c>
      <c r="H34" s="10">
        <v>0.72370790786450467</v>
      </c>
      <c r="I34" s="10">
        <v>0.97604378648185208</v>
      </c>
      <c r="J34" s="10">
        <v>0.87228880095807348</v>
      </c>
    </row>
    <row r="35" spans="1:10" x14ac:dyDescent="0.25">
      <c r="A35" s="64">
        <v>2024</v>
      </c>
      <c r="B35" s="64">
        <v>32021</v>
      </c>
      <c r="C35" s="64">
        <v>4</v>
      </c>
      <c r="D35" s="65">
        <v>0.7400637148130379</v>
      </c>
      <c r="E35" s="65">
        <v>0.79171810850175384</v>
      </c>
      <c r="F35" s="65">
        <v>0.60567985048930428</v>
      </c>
      <c r="G35" s="65">
        <v>0.41264089161174144</v>
      </c>
      <c r="H35" s="65">
        <v>0.76801504117044916</v>
      </c>
      <c r="I35" s="65">
        <v>0.98131129666551919</v>
      </c>
      <c r="J35" s="65">
        <v>0.88101710043945924</v>
      </c>
    </row>
    <row r="36" spans="1:10" x14ac:dyDescent="0.25">
      <c r="A36" s="64">
        <v>2024</v>
      </c>
      <c r="B36" s="64">
        <v>32022</v>
      </c>
      <c r="C36" s="64">
        <v>9</v>
      </c>
      <c r="D36" s="65">
        <v>0.73358207477900284</v>
      </c>
      <c r="E36" s="65">
        <v>0.79276236942299239</v>
      </c>
      <c r="F36" s="65">
        <v>0.60522317510918355</v>
      </c>
      <c r="G36" s="65">
        <v>0.43930147070614939</v>
      </c>
      <c r="H36" s="65">
        <v>0.76396654501603456</v>
      </c>
      <c r="I36" s="65">
        <v>0.98031128543120982</v>
      </c>
      <c r="J36" s="65">
        <v>0.81992760298844625</v>
      </c>
    </row>
    <row r="37" spans="1:10" x14ac:dyDescent="0.25">
      <c r="A37" s="64">
        <v>2024</v>
      </c>
      <c r="B37" s="64">
        <v>32023</v>
      </c>
      <c r="C37" s="64">
        <v>3</v>
      </c>
      <c r="D37" s="65">
        <v>0.74316130044546291</v>
      </c>
      <c r="E37" s="65">
        <v>0.80440817922230834</v>
      </c>
      <c r="F37" s="65">
        <v>0.61193848463075107</v>
      </c>
      <c r="G37" s="65">
        <v>0.44275733852499372</v>
      </c>
      <c r="H37" s="65">
        <v>0.72183599181810421</v>
      </c>
      <c r="I37" s="65">
        <v>0.98502154238024153</v>
      </c>
      <c r="J37" s="65">
        <v>0.89300626609637868</v>
      </c>
    </row>
    <row r="38" spans="1:10" x14ac:dyDescent="0.25">
      <c r="A38" s="64">
        <v>2024</v>
      </c>
      <c r="B38" s="64">
        <v>32024</v>
      </c>
      <c r="C38" s="64">
        <v>8</v>
      </c>
      <c r="D38" s="65">
        <v>0.73562995425350874</v>
      </c>
      <c r="E38" s="65">
        <v>0.78389429710434755</v>
      </c>
      <c r="F38" s="65">
        <v>0.59138260026823875</v>
      </c>
      <c r="G38" s="65">
        <v>0.42045194052715129</v>
      </c>
      <c r="H38" s="65">
        <v>0.77497431640136816</v>
      </c>
      <c r="I38" s="65">
        <v>0.98359817951334527</v>
      </c>
      <c r="J38" s="65">
        <v>0.85947839170660012</v>
      </c>
    </row>
    <row r="39" spans="1:10" x14ac:dyDescent="0.25">
      <c r="A39" s="64">
        <v>2024</v>
      </c>
      <c r="B39" s="64">
        <v>32025</v>
      </c>
      <c r="C39" s="64">
        <v>5</v>
      </c>
      <c r="D39" s="65">
        <v>0.73875783771775816</v>
      </c>
      <c r="E39" s="65">
        <v>0.78003448651872787</v>
      </c>
      <c r="F39" s="65">
        <v>0.61540031790197092</v>
      </c>
      <c r="G39" s="65">
        <v>0.4398015872880468</v>
      </c>
      <c r="H39" s="65">
        <v>0.72563837922773522</v>
      </c>
      <c r="I39" s="65">
        <v>0.98425637592108073</v>
      </c>
      <c r="J39" s="65">
        <v>0.88741587944898848</v>
      </c>
    </row>
    <row r="40" spans="1:10" x14ac:dyDescent="0.25">
      <c r="A40" s="64">
        <v>2024</v>
      </c>
      <c r="B40" s="64">
        <v>32026</v>
      </c>
      <c r="C40" s="64">
        <v>2</v>
      </c>
      <c r="D40" s="65">
        <v>0.74690399645187067</v>
      </c>
      <c r="E40" s="65">
        <v>0.76025708073598486</v>
      </c>
      <c r="F40" s="65">
        <v>0.62779291338561616</v>
      </c>
      <c r="G40" s="65">
        <v>0.46124137607881982</v>
      </c>
      <c r="H40" s="65">
        <v>0.72032901068347921</v>
      </c>
      <c r="I40" s="65">
        <v>0.98150818895628211</v>
      </c>
      <c r="J40" s="65">
        <v>0.9302954088710409</v>
      </c>
    </row>
    <row r="41" spans="1:10" x14ac:dyDescent="0.25">
      <c r="A41" s="64">
        <v>2024</v>
      </c>
      <c r="B41" s="64">
        <v>32027</v>
      </c>
      <c r="C41" s="64">
        <v>6</v>
      </c>
      <c r="D41" s="65">
        <v>0.73765552807034085</v>
      </c>
      <c r="E41" s="65">
        <v>0.78240146305433578</v>
      </c>
      <c r="F41" s="65">
        <v>0.58780231531288873</v>
      </c>
      <c r="G41" s="65">
        <v>0.43069619442743473</v>
      </c>
      <c r="H41" s="65">
        <v>0.74069900078182904</v>
      </c>
      <c r="I41" s="65">
        <v>0.98520582969877246</v>
      </c>
      <c r="J41" s="65">
        <v>0.89912836514678318</v>
      </c>
    </row>
    <row r="42" spans="1:10" x14ac:dyDescent="0.25">
      <c r="A42" s="64">
        <v>2024</v>
      </c>
      <c r="B42" s="64">
        <v>32028</v>
      </c>
      <c r="C42" s="64">
        <v>10</v>
      </c>
      <c r="D42" s="65">
        <v>0.72524885170711662</v>
      </c>
      <c r="E42" s="65">
        <v>0.79693163831355995</v>
      </c>
      <c r="F42" s="65">
        <v>0.5867426378204651</v>
      </c>
      <c r="G42" s="65">
        <v>0.40478088880466329</v>
      </c>
      <c r="H42" s="65">
        <v>0.75323765437218759</v>
      </c>
      <c r="I42" s="65">
        <v>0.98349851261214616</v>
      </c>
      <c r="J42" s="65">
        <v>0.82630177831967644</v>
      </c>
    </row>
    <row r="43" spans="1:10" x14ac:dyDescent="0.25">
      <c r="A43" s="64">
        <v>2024</v>
      </c>
      <c r="B43" s="64">
        <v>32029</v>
      </c>
      <c r="C43" s="64">
        <v>1</v>
      </c>
      <c r="D43" s="65">
        <v>0.7556735235275257</v>
      </c>
      <c r="E43" s="65">
        <v>0.77041714578485621</v>
      </c>
      <c r="F43" s="65">
        <v>0.60821048244755638</v>
      </c>
      <c r="G43" s="65">
        <v>0.47442172873175098</v>
      </c>
      <c r="H43" s="65">
        <v>0.78966419400103671</v>
      </c>
      <c r="I43" s="65">
        <v>0.9798590761107665</v>
      </c>
      <c r="J43" s="65">
        <v>0.91146851408918694</v>
      </c>
    </row>
    <row r="44" spans="1:10" x14ac:dyDescent="0.25">
      <c r="A44" s="64">
        <v>2024</v>
      </c>
      <c r="B44" s="64">
        <v>32030</v>
      </c>
      <c r="C44" s="64">
        <v>7</v>
      </c>
      <c r="D44" s="65">
        <v>0.73747866667797346</v>
      </c>
      <c r="E44" s="65">
        <v>0.78569598022352161</v>
      </c>
      <c r="F44" s="65">
        <v>0.60064434830973135</v>
      </c>
      <c r="G44" s="65">
        <v>0.43287546447405389</v>
      </c>
      <c r="H44" s="65">
        <v>0.7941082254068883</v>
      </c>
      <c r="I44" s="65">
        <v>0.97945542006701047</v>
      </c>
      <c r="J44" s="65">
        <v>0.83209256158663536</v>
      </c>
    </row>
    <row r="45" spans="1:10" x14ac:dyDescent="0.25">
      <c r="A45" s="64">
        <v>2024</v>
      </c>
      <c r="B45" s="64">
        <v>32</v>
      </c>
      <c r="C45" s="64"/>
      <c r="D45" s="65">
        <v>0.73919907431671572</v>
      </c>
      <c r="E45" s="65">
        <v>0.78511300261532158</v>
      </c>
      <c r="F45" s="65">
        <v>0.60334121857491019</v>
      </c>
      <c r="G45" s="65">
        <v>0.43314758658798286</v>
      </c>
      <c r="H45" s="65">
        <v>0.75540661235856943</v>
      </c>
      <c r="I45" s="65">
        <v>0.9825604789962521</v>
      </c>
      <c r="J45" s="65">
        <v>0.87562554676725557</v>
      </c>
    </row>
    <row r="46" spans="1:10" x14ac:dyDescent="0.25">
      <c r="A46" s="64">
        <v>2025</v>
      </c>
      <c r="B46" s="64">
        <v>32021</v>
      </c>
      <c r="C46" s="64">
        <v>5</v>
      </c>
      <c r="D46" s="65">
        <v>0.72984235829433242</v>
      </c>
      <c r="E46" s="65">
        <v>0.79321990982576829</v>
      </c>
      <c r="F46" s="65">
        <v>0.61214621283034687</v>
      </c>
      <c r="G46" s="65">
        <v>0.38533106482657548</v>
      </c>
      <c r="H46" s="65">
        <v>0.72429938457713339</v>
      </c>
      <c r="I46" s="65">
        <v>0.98140301814290876</v>
      </c>
      <c r="J46" s="65">
        <v>0.88265455956326067</v>
      </c>
    </row>
    <row r="47" spans="1:10" x14ac:dyDescent="0.25">
      <c r="A47" s="64">
        <v>2025</v>
      </c>
      <c r="B47" s="64">
        <v>32022</v>
      </c>
      <c r="C47" s="64">
        <v>9</v>
      </c>
      <c r="D47" s="65">
        <v>0.7241601117107086</v>
      </c>
      <c r="E47" s="65">
        <v>0.79274707082703166</v>
      </c>
      <c r="F47" s="65">
        <v>0.61150175191746037</v>
      </c>
      <c r="G47" s="65">
        <v>0.4142347820093672</v>
      </c>
      <c r="H47" s="65">
        <v>0.72551104570379676</v>
      </c>
      <c r="I47" s="65">
        <v>0.97894340961534998</v>
      </c>
      <c r="J47" s="65">
        <v>0.82202261019124556</v>
      </c>
    </row>
    <row r="48" spans="1:10" x14ac:dyDescent="0.25">
      <c r="A48" s="64">
        <v>2025</v>
      </c>
      <c r="B48" s="64">
        <v>32023</v>
      </c>
      <c r="C48" s="64">
        <v>3</v>
      </c>
      <c r="D48" s="65">
        <v>0.73633703354719438</v>
      </c>
      <c r="E48" s="65">
        <v>0.80436843704457484</v>
      </c>
      <c r="F48" s="65">
        <v>0.61951892998960501</v>
      </c>
      <c r="G48" s="65">
        <v>0.41485915326327161</v>
      </c>
      <c r="H48" s="65">
        <v>0.70014441196982724</v>
      </c>
      <c r="I48" s="65">
        <v>0.98338667463261686</v>
      </c>
      <c r="J48" s="65">
        <v>0.89574459438327014</v>
      </c>
    </row>
    <row r="49" spans="1:10" x14ac:dyDescent="0.25">
      <c r="A49" s="64">
        <v>2025</v>
      </c>
      <c r="B49" s="64">
        <v>32024</v>
      </c>
      <c r="C49" s="64">
        <v>8</v>
      </c>
      <c r="D49" s="65">
        <v>0.72537373593380017</v>
      </c>
      <c r="E49" s="65">
        <v>0.78466022383187706</v>
      </c>
      <c r="F49" s="65">
        <v>0.59652941274213767</v>
      </c>
      <c r="G49" s="65">
        <v>0.39086401065235382</v>
      </c>
      <c r="H49" s="65">
        <v>0.73820982004191038</v>
      </c>
      <c r="I49" s="65">
        <v>0.98205297160256844</v>
      </c>
      <c r="J49" s="65">
        <v>0.85992597673195481</v>
      </c>
    </row>
    <row r="50" spans="1:10" x14ac:dyDescent="0.25">
      <c r="A50" s="64">
        <v>2025</v>
      </c>
      <c r="B50" s="64">
        <v>32025</v>
      </c>
      <c r="C50" s="64">
        <v>4</v>
      </c>
      <c r="D50" s="65">
        <v>0.73070505414024489</v>
      </c>
      <c r="E50" s="65">
        <v>0.78095096151296095</v>
      </c>
      <c r="F50" s="65">
        <v>0.62324615886942902</v>
      </c>
      <c r="G50" s="65">
        <v>0.41062984032352723</v>
      </c>
      <c r="H50" s="65">
        <v>0.69409425576382799</v>
      </c>
      <c r="I50" s="65">
        <v>0.9833878838485004</v>
      </c>
      <c r="J50" s="65">
        <v>0.89192122452322475</v>
      </c>
    </row>
    <row r="51" spans="1:10" x14ac:dyDescent="0.25">
      <c r="A51" s="64">
        <v>2025</v>
      </c>
      <c r="B51" s="64">
        <v>32026</v>
      </c>
      <c r="C51" s="64">
        <v>2</v>
      </c>
      <c r="D51" s="65">
        <v>0.73761561377589158</v>
      </c>
      <c r="E51" s="65">
        <v>0.76175113212851686</v>
      </c>
      <c r="F51" s="65">
        <v>0.63342554365995174</v>
      </c>
      <c r="G51" s="65">
        <v>0.42887086100693778</v>
      </c>
      <c r="H51" s="65">
        <v>0.68843875731996318</v>
      </c>
      <c r="I51" s="65">
        <v>0.98041661403367986</v>
      </c>
      <c r="J51" s="65">
        <v>0.93279077450629833</v>
      </c>
    </row>
    <row r="52" spans="1:10" x14ac:dyDescent="0.25">
      <c r="A52" s="64">
        <v>2025</v>
      </c>
      <c r="B52" s="64">
        <v>32027</v>
      </c>
      <c r="C52" s="64">
        <v>7</v>
      </c>
      <c r="D52" s="65">
        <v>0.72894578133401211</v>
      </c>
      <c r="E52" s="65">
        <v>0.78092648799631059</v>
      </c>
      <c r="F52" s="65">
        <v>0.59436608422093429</v>
      </c>
      <c r="G52" s="65">
        <v>0.40352058545653169</v>
      </c>
      <c r="H52" s="65">
        <v>0.70849952597115051</v>
      </c>
      <c r="I52" s="65">
        <v>0.98426212925342171</v>
      </c>
      <c r="J52" s="65">
        <v>0.90209987510572431</v>
      </c>
    </row>
    <row r="53" spans="1:10" x14ac:dyDescent="0.25">
      <c r="A53" s="64">
        <v>2025</v>
      </c>
      <c r="B53" s="64">
        <v>32028</v>
      </c>
      <c r="C53" s="64">
        <v>10</v>
      </c>
      <c r="D53" s="65">
        <v>0.71536126273688372</v>
      </c>
      <c r="E53" s="65">
        <v>0.79669930483401585</v>
      </c>
      <c r="F53" s="65">
        <v>0.59108962795066566</v>
      </c>
      <c r="G53" s="65">
        <v>0.37602770135242675</v>
      </c>
      <c r="H53" s="65">
        <v>0.71564946911153426</v>
      </c>
      <c r="I53" s="65">
        <v>0.98257228570546817</v>
      </c>
      <c r="J53" s="65">
        <v>0.83012918746719</v>
      </c>
    </row>
    <row r="54" spans="1:10" x14ac:dyDescent="0.25">
      <c r="A54" s="64">
        <v>2025</v>
      </c>
      <c r="B54" s="64">
        <v>32029</v>
      </c>
      <c r="C54" s="64">
        <v>1</v>
      </c>
      <c r="D54" s="65">
        <v>0.74484815598265319</v>
      </c>
      <c r="E54" s="65">
        <v>0.77288216001343646</v>
      </c>
      <c r="F54" s="65">
        <v>0.61343360695604032</v>
      </c>
      <c r="G54" s="65">
        <v>0.43155175062273049</v>
      </c>
      <c r="H54" s="65">
        <v>0.76074285516527451</v>
      </c>
      <c r="I54" s="65">
        <v>0.97752289377064816</v>
      </c>
      <c r="J54" s="65">
        <v>0.91295566936779049</v>
      </c>
    </row>
    <row r="55" spans="1:10" x14ac:dyDescent="0.25">
      <c r="A55" s="64">
        <v>2025</v>
      </c>
      <c r="B55" s="64">
        <v>32030</v>
      </c>
      <c r="C55" s="64">
        <v>6</v>
      </c>
      <c r="D55" s="65">
        <v>0.72928763062343893</v>
      </c>
      <c r="E55" s="65">
        <v>0.78663900914478468</v>
      </c>
      <c r="F55" s="65">
        <v>0.60786459686765137</v>
      </c>
      <c r="G55" s="65">
        <v>0.40248900996873027</v>
      </c>
      <c r="H55" s="65">
        <v>0.76224490465836203</v>
      </c>
      <c r="I55" s="65">
        <v>0.98016304244245034</v>
      </c>
      <c r="J55" s="65">
        <v>0.83632522065865567</v>
      </c>
    </row>
    <row r="56" spans="1:10" x14ac:dyDescent="0.25">
      <c r="A56" s="64">
        <v>2025</v>
      </c>
      <c r="B56" s="64">
        <v>32</v>
      </c>
      <c r="C56" s="64"/>
      <c r="D56" s="65">
        <v>0.72997562055424858</v>
      </c>
      <c r="E56" s="65">
        <v>0.78574898380227554</v>
      </c>
      <c r="F56" s="65">
        <v>0.6095860769349748</v>
      </c>
      <c r="G56" s="65">
        <v>0.40340446627002852</v>
      </c>
      <c r="H56" s="65">
        <v>0.72128584302723231</v>
      </c>
      <c r="I56" s="65">
        <v>0.98164683200268654</v>
      </c>
      <c r="J56" s="65">
        <v>0.8781815212882933</v>
      </c>
    </row>
  </sheetData>
  <pageMargins left="0.511811024" right="0.511811024" top="0.78740157499999996" bottom="0.78740157499999996" header="0.31496062000000002" footer="0.3149606200000000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6"/>
  <sheetViews>
    <sheetView workbookViewId="0">
      <selection activeCell="L26" sqref="L26"/>
    </sheetView>
  </sheetViews>
  <sheetFormatPr defaultRowHeight="15" x14ac:dyDescent="0.25"/>
  <cols>
    <col min="1" max="1" width="12.42578125" bestFit="1" customWidth="1"/>
  </cols>
  <sheetData>
    <row r="1" spans="1:2" x14ac:dyDescent="0.25">
      <c r="A1" s="9" t="s">
        <v>196</v>
      </c>
      <c r="B1" s="9" t="s">
        <v>194</v>
      </c>
    </row>
    <row r="2" spans="1:2" x14ac:dyDescent="0.25">
      <c r="A2" s="9">
        <v>1</v>
      </c>
      <c r="B2" s="9" t="s">
        <v>195</v>
      </c>
    </row>
    <row r="3" spans="1:2" x14ac:dyDescent="0.25">
      <c r="A3" s="9">
        <v>2</v>
      </c>
      <c r="B3" s="9" t="s">
        <v>86</v>
      </c>
    </row>
    <row r="4" spans="1:2" x14ac:dyDescent="0.25">
      <c r="A4" s="9">
        <v>3</v>
      </c>
      <c r="B4" s="9" t="s">
        <v>87</v>
      </c>
    </row>
    <row r="5" spans="1:2" x14ac:dyDescent="0.25">
      <c r="A5" s="9">
        <v>4</v>
      </c>
      <c r="B5" s="9" t="s">
        <v>88</v>
      </c>
    </row>
    <row r="6" spans="1:2" x14ac:dyDescent="0.25">
      <c r="A6" s="9">
        <v>5</v>
      </c>
      <c r="B6" s="9" t="s">
        <v>89</v>
      </c>
    </row>
  </sheetData>
  <pageMargins left="0.511811024" right="0.511811024" top="0.78740157499999996" bottom="0.78740157499999996" header="0.31496062000000002" footer="0.3149606200000000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B3"/>
  <sheetViews>
    <sheetView workbookViewId="0">
      <selection activeCell="B3" sqref="B3"/>
    </sheetView>
  </sheetViews>
  <sheetFormatPr defaultRowHeight="15" x14ac:dyDescent="0.25"/>
  <cols>
    <col min="1" max="1" width="9.7109375" bestFit="1" customWidth="1"/>
    <col min="2" max="2" width="10" bestFit="1" customWidth="1"/>
  </cols>
  <sheetData>
    <row r="1" spans="1:2" x14ac:dyDescent="0.25">
      <c r="A1" s="9" t="s">
        <v>197</v>
      </c>
      <c r="B1" s="9" t="s">
        <v>198</v>
      </c>
    </row>
    <row r="2" spans="1:2" x14ac:dyDescent="0.25">
      <c r="A2" s="9">
        <v>1</v>
      </c>
      <c r="B2" s="9" t="s">
        <v>85</v>
      </c>
    </row>
    <row r="3" spans="1:2" x14ac:dyDescent="0.25">
      <c r="A3" s="9">
        <v>2</v>
      </c>
      <c r="B3" s="9" t="s">
        <v>82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12</vt:i4>
      </vt:variant>
    </vt:vector>
  </HeadingPairs>
  <TitlesOfParts>
    <vt:vector size="12" baseType="lpstr">
      <vt:lpstr>Dados Munic</vt:lpstr>
      <vt:lpstr>Ano</vt:lpstr>
      <vt:lpstr>IDF_Munic</vt:lpstr>
      <vt:lpstr>Localizacao_Munic</vt:lpstr>
      <vt:lpstr>Localizacao_Micro_ES</vt:lpstr>
      <vt:lpstr>Dados Microrregiao</vt:lpstr>
      <vt:lpstr>IDF_Micro_ES</vt:lpstr>
      <vt:lpstr>CorRaca</vt:lpstr>
      <vt:lpstr>Sexo</vt:lpstr>
      <vt:lpstr>Dados ES </vt:lpstr>
      <vt:lpstr>Dados ES Arranjos</vt:lpstr>
      <vt:lpstr>Metadado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Marlon Neves Bertolani</dc:creator>
  <cp:lastModifiedBy>Marlon Neves Bertolani</cp:lastModifiedBy>
  <dcterms:created xsi:type="dcterms:W3CDTF">2022-11-17T19:16:07Z</dcterms:created>
  <dcterms:modified xsi:type="dcterms:W3CDTF">2026-07-07T17:08:38Z</dcterms:modified>
</cp:coreProperties>
</file>